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evelop\git_space\predictDramaRating\"/>
    </mc:Choice>
  </mc:AlternateContent>
  <bookViews>
    <workbookView xWindow="0" yWindow="0" windowWidth="28800" windowHeight="12435" firstSheet="4" activeTab="6"/>
  </bookViews>
  <sheets>
    <sheet name="시청률흥행지표-케이블" sheetId="1" r:id="rId1"/>
    <sheet name="시청률흥행지표-전체드라마" sheetId="2" r:id="rId2"/>
    <sheet name="시청률-feature match" sheetId="3" r:id="rId3"/>
    <sheet name="Sheet6" sheetId="6" r:id="rId4"/>
    <sheet name="기대수치" sheetId="5" r:id="rId5"/>
    <sheet name="weekly-date-rate" sheetId="4" r:id="rId6"/>
    <sheet name="predictSheet" sheetId="7" r:id="rId7"/>
    <sheet name="beforeAfter" sheetId="10" r:id="rId8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M4" i="7"/>
  <c r="M5" i="7"/>
  <c r="M195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2" i="7"/>
  <c r="M197" i="7" s="1"/>
  <c r="M194" i="7" l="1"/>
  <c r="M196" i="7"/>
  <c r="L33" i="6"/>
  <c r="L30" i="6"/>
  <c r="K32" i="6"/>
  <c r="K30" i="6"/>
  <c r="L32" i="6"/>
  <c r="K31" i="6"/>
  <c r="K33" i="6"/>
  <c r="K34" i="6"/>
  <c r="L31" i="6"/>
  <c r="L34" i="6"/>
  <c r="K29" i="6"/>
  <c r="K28" i="6"/>
  <c r="K27" i="6"/>
  <c r="K26" i="6"/>
  <c r="K25" i="6"/>
  <c r="D45" i="6"/>
  <c r="C43" i="6"/>
  <c r="C45" i="6"/>
  <c r="D41" i="6"/>
  <c r="C39" i="6"/>
  <c r="C41" i="6"/>
  <c r="C25" i="6"/>
  <c r="C27" i="6"/>
  <c r="C29" i="6"/>
  <c r="C31" i="6"/>
  <c r="C33" i="6"/>
  <c r="C35" i="6"/>
  <c r="C37" i="6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2" i="2"/>
  <c r="F141" i="2" l="1"/>
  <c r="G141" i="2"/>
  <c r="F140" i="2"/>
  <c r="G140" i="2"/>
  <c r="F139" i="2"/>
  <c r="G139" i="2"/>
  <c r="F138" i="2"/>
  <c r="G138" i="2"/>
  <c r="F137" i="2"/>
  <c r="G137" i="2"/>
  <c r="F136" i="2"/>
  <c r="G136" i="2"/>
  <c r="F135" i="2"/>
  <c r="G135" i="2"/>
  <c r="F134" i="2"/>
  <c r="G134" i="2"/>
  <c r="F133" i="2"/>
  <c r="G133" i="2"/>
  <c r="F132" i="2"/>
  <c r="G132" i="2"/>
  <c r="F131" i="2"/>
  <c r="G131" i="2"/>
  <c r="F130" i="2"/>
  <c r="G130" i="2"/>
  <c r="F129" i="2"/>
  <c r="G129" i="2"/>
  <c r="F128" i="2"/>
  <c r="G128" i="2"/>
  <c r="F127" i="2"/>
  <c r="G127" i="2"/>
  <c r="F126" i="2"/>
  <c r="G126" i="2"/>
  <c r="F125" i="2"/>
  <c r="G125" i="2"/>
  <c r="F124" i="2"/>
  <c r="G124" i="2"/>
  <c r="F123" i="2"/>
  <c r="G123" i="2"/>
  <c r="F122" i="2"/>
  <c r="G122" i="2"/>
  <c r="F121" i="2"/>
  <c r="G121" i="2"/>
  <c r="F120" i="2"/>
  <c r="G120" i="2"/>
  <c r="F119" i="2"/>
  <c r="G119" i="2"/>
  <c r="F118" i="2"/>
  <c r="G118" i="2"/>
  <c r="F117" i="2"/>
  <c r="G117" i="2"/>
  <c r="F116" i="2"/>
  <c r="G116" i="2"/>
  <c r="F115" i="2"/>
  <c r="G115" i="2"/>
  <c r="F114" i="2"/>
  <c r="G114" i="2"/>
  <c r="F113" i="2"/>
  <c r="G113" i="2"/>
  <c r="F112" i="2"/>
  <c r="G112" i="2"/>
  <c r="F111" i="2"/>
  <c r="G111" i="2"/>
  <c r="F110" i="2"/>
  <c r="G110" i="2"/>
  <c r="F109" i="2"/>
  <c r="G109" i="2"/>
  <c r="F108" i="2"/>
  <c r="G108" i="2"/>
  <c r="F107" i="2"/>
  <c r="G107" i="2"/>
  <c r="F106" i="2"/>
  <c r="G106" i="2"/>
  <c r="F105" i="2"/>
  <c r="G105" i="2"/>
  <c r="F104" i="2"/>
  <c r="G104" i="2"/>
  <c r="F103" i="2"/>
  <c r="G103" i="2"/>
  <c r="F102" i="2"/>
  <c r="G102" i="2"/>
  <c r="F101" i="2"/>
  <c r="G101" i="2"/>
  <c r="F100" i="2"/>
  <c r="G100" i="2"/>
  <c r="F99" i="2"/>
  <c r="G99" i="2"/>
  <c r="F98" i="2"/>
  <c r="G98" i="2"/>
  <c r="F97" i="2"/>
  <c r="G97" i="2"/>
  <c r="F96" i="2"/>
  <c r="G96" i="2"/>
  <c r="F95" i="2"/>
  <c r="G95" i="2"/>
  <c r="F94" i="2"/>
  <c r="G94" i="2"/>
  <c r="F93" i="2"/>
  <c r="G93" i="2"/>
  <c r="F92" i="2"/>
  <c r="G92" i="2"/>
  <c r="F91" i="2"/>
  <c r="G91" i="2"/>
  <c r="F90" i="2"/>
  <c r="G90" i="2"/>
  <c r="F89" i="2"/>
  <c r="G89" i="2"/>
  <c r="F88" i="2"/>
  <c r="G88" i="2"/>
  <c r="F87" i="2"/>
  <c r="G87" i="2"/>
  <c r="F86" i="2"/>
  <c r="G86" i="2"/>
  <c r="F85" i="2"/>
  <c r="G85" i="2"/>
  <c r="F84" i="2"/>
  <c r="G84" i="2"/>
  <c r="F83" i="2"/>
  <c r="G83" i="2"/>
  <c r="F82" i="2"/>
  <c r="G82" i="2"/>
  <c r="F81" i="2"/>
  <c r="G81" i="2"/>
  <c r="F80" i="2"/>
  <c r="G80" i="2"/>
  <c r="F79" i="2"/>
  <c r="G79" i="2"/>
  <c r="F78" i="2"/>
  <c r="G78" i="2"/>
  <c r="F77" i="2"/>
  <c r="G77" i="2"/>
  <c r="F76" i="2"/>
  <c r="G76" i="2"/>
  <c r="F75" i="2"/>
  <c r="G75" i="2"/>
  <c r="F74" i="2"/>
  <c r="G74" i="2"/>
  <c r="F73" i="2"/>
  <c r="G73" i="2"/>
  <c r="F72" i="2"/>
  <c r="G72" i="2"/>
  <c r="F71" i="2"/>
  <c r="G71" i="2"/>
  <c r="F70" i="2"/>
  <c r="G70" i="2"/>
  <c r="F69" i="2"/>
  <c r="G69" i="2"/>
  <c r="F68" i="2"/>
  <c r="G68" i="2"/>
  <c r="F67" i="2"/>
  <c r="G67" i="2"/>
  <c r="F66" i="2"/>
  <c r="G66" i="2"/>
  <c r="F65" i="2"/>
  <c r="G65" i="2"/>
  <c r="F64" i="2"/>
  <c r="G64" i="2"/>
  <c r="F63" i="2"/>
  <c r="G63" i="2"/>
  <c r="F62" i="2"/>
  <c r="G62" i="2"/>
  <c r="F61" i="2"/>
  <c r="G61" i="2"/>
  <c r="F60" i="2"/>
  <c r="G60" i="2"/>
  <c r="F59" i="2"/>
  <c r="G59" i="2"/>
  <c r="F58" i="2"/>
  <c r="G58" i="2"/>
  <c r="F57" i="2"/>
  <c r="G57" i="2"/>
  <c r="F56" i="2"/>
  <c r="G56" i="2"/>
  <c r="F55" i="2"/>
  <c r="G55" i="2"/>
  <c r="F54" i="2"/>
  <c r="G54" i="2"/>
  <c r="F53" i="2"/>
  <c r="G53" i="2"/>
  <c r="F52" i="2"/>
  <c r="G52" i="2"/>
  <c r="F51" i="2"/>
  <c r="G51" i="2"/>
  <c r="F50" i="2"/>
  <c r="G50" i="2"/>
  <c r="F49" i="2"/>
  <c r="G49" i="2"/>
  <c r="F48" i="2"/>
  <c r="G48" i="2"/>
  <c r="F47" i="2"/>
  <c r="G47" i="2"/>
  <c r="F46" i="2"/>
  <c r="G46" i="2"/>
  <c r="F45" i="2"/>
  <c r="G45" i="2"/>
  <c r="F44" i="2"/>
  <c r="G44" i="2"/>
  <c r="F43" i="2"/>
  <c r="G43" i="2"/>
  <c r="F42" i="2"/>
  <c r="G42" i="2"/>
  <c r="F41" i="2"/>
  <c r="G41" i="2"/>
  <c r="F40" i="2"/>
  <c r="G40" i="2"/>
  <c r="F39" i="2"/>
  <c r="G39" i="2"/>
  <c r="F38" i="2"/>
  <c r="G38" i="2"/>
  <c r="F37" i="2"/>
  <c r="G37" i="2"/>
  <c r="F36" i="2"/>
  <c r="G36" i="2"/>
  <c r="F35" i="2"/>
  <c r="G35" i="2"/>
  <c r="F34" i="2"/>
  <c r="G34" i="2"/>
  <c r="F33" i="2"/>
  <c r="G33" i="2"/>
  <c r="F32" i="2"/>
  <c r="G32" i="2"/>
  <c r="F31" i="2"/>
  <c r="G31" i="2"/>
  <c r="F30" i="2"/>
  <c r="G30" i="2"/>
  <c r="F29" i="2"/>
  <c r="G29" i="2"/>
  <c r="F28" i="2"/>
  <c r="G28" i="2"/>
  <c r="F27" i="2"/>
  <c r="G27" i="2"/>
  <c r="F26" i="2"/>
  <c r="G26" i="2"/>
  <c r="F25" i="2"/>
  <c r="G25" i="2"/>
  <c r="F24" i="2"/>
  <c r="G24" i="2"/>
  <c r="F23" i="2"/>
  <c r="G23" i="2"/>
  <c r="F22" i="2"/>
  <c r="G22" i="2"/>
  <c r="F21" i="2"/>
  <c r="G21" i="2"/>
  <c r="F20" i="2"/>
  <c r="G20" i="2"/>
  <c r="F19" i="2"/>
  <c r="G19" i="2"/>
  <c r="F18" i="2"/>
  <c r="G18" i="2"/>
  <c r="F17" i="2"/>
  <c r="G17" i="2"/>
  <c r="F16" i="2"/>
  <c r="G16" i="2"/>
  <c r="F15" i="2"/>
  <c r="G15" i="2"/>
  <c r="F14" i="2"/>
  <c r="G14" i="2"/>
  <c r="F13" i="2"/>
  <c r="G13" i="2"/>
  <c r="F12" i="2"/>
  <c r="G12" i="2"/>
  <c r="F11" i="2"/>
  <c r="G11" i="2"/>
  <c r="F10" i="2"/>
  <c r="G10" i="2"/>
  <c r="F9" i="2"/>
  <c r="G9" i="2"/>
  <c r="F8" i="2"/>
  <c r="G8" i="2"/>
  <c r="F7" i="2"/>
  <c r="G7" i="2"/>
  <c r="F6" i="2"/>
  <c r="G6" i="2"/>
  <c r="F5" i="2"/>
  <c r="G5" i="2"/>
  <c r="F4" i="2"/>
  <c r="G4" i="2"/>
  <c r="F3" i="2"/>
  <c r="G3" i="2"/>
  <c r="F2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<sst xmlns="http://schemas.openxmlformats.org/spreadsheetml/2006/main" count="243" uniqueCount="215">
  <si>
    <t>avg_rate</t>
    <phoneticPr fontId="2" type="noConversion"/>
  </si>
  <si>
    <t>first_rate</t>
    <phoneticPr fontId="2" type="noConversion"/>
  </si>
  <si>
    <t>final_rate</t>
    <phoneticPr fontId="2" type="noConversion"/>
  </si>
  <si>
    <t>max_rate</t>
    <phoneticPr fontId="2" type="noConversion"/>
  </si>
  <si>
    <t>min_rate</t>
    <phoneticPr fontId="2" type="noConversion"/>
  </si>
  <si>
    <t>max/min</t>
    <phoneticPr fontId="2" type="noConversion"/>
  </si>
  <si>
    <t>avg_hit</t>
    <phoneticPr fontId="2" type="noConversion"/>
  </si>
  <si>
    <t>avg_cmt</t>
    <phoneticPr fontId="2" type="noConversion"/>
  </si>
  <si>
    <t>final/first</t>
    <phoneticPr fontId="2" type="noConversion"/>
  </si>
  <si>
    <t>max/avg</t>
    <phoneticPr fontId="2" type="noConversion"/>
  </si>
  <si>
    <t>commet bef</t>
    <phoneticPr fontId="2" type="noConversion"/>
  </si>
  <si>
    <t>comment 1</t>
    <phoneticPr fontId="2" type="noConversion"/>
  </si>
  <si>
    <t>comment 2</t>
    <phoneticPr fontId="2" type="noConversion"/>
  </si>
  <si>
    <t>comment 3</t>
    <phoneticPr fontId="2" type="noConversion"/>
  </si>
  <si>
    <t>good bef</t>
    <phoneticPr fontId="2" type="noConversion"/>
  </si>
  <si>
    <t>good 1</t>
    <phoneticPr fontId="2" type="noConversion"/>
  </si>
  <si>
    <t>good 2</t>
    <phoneticPr fontId="2" type="noConversion"/>
  </si>
  <si>
    <t>good 3</t>
    <phoneticPr fontId="2" type="noConversion"/>
  </si>
  <si>
    <t>hit bef</t>
    <phoneticPr fontId="2" type="noConversion"/>
  </si>
  <si>
    <t>hit 1</t>
    <phoneticPr fontId="2" type="noConversion"/>
  </si>
  <si>
    <t>hit 2</t>
    <phoneticPr fontId="2" type="noConversion"/>
  </si>
  <si>
    <t>hit 3</t>
    <phoneticPr fontId="2" type="noConversion"/>
  </si>
  <si>
    <t>comment day2</t>
    <phoneticPr fontId="2" type="noConversion"/>
  </si>
  <si>
    <t>comment day1</t>
    <phoneticPr fontId="2" type="noConversion"/>
  </si>
  <si>
    <t>comment day3</t>
    <phoneticPr fontId="2" type="noConversion"/>
  </si>
  <si>
    <t>comment day4</t>
    <phoneticPr fontId="2" type="noConversion"/>
  </si>
  <si>
    <t>comment day5</t>
    <phoneticPr fontId="2" type="noConversion"/>
  </si>
  <si>
    <t>comment day6</t>
    <phoneticPr fontId="2" type="noConversion"/>
  </si>
  <si>
    <t>comment day7</t>
    <phoneticPr fontId="2" type="noConversion"/>
  </si>
  <si>
    <t>first comment day1</t>
    <phoneticPr fontId="2" type="noConversion"/>
  </si>
  <si>
    <t>first comment day2</t>
    <phoneticPr fontId="2" type="noConversion"/>
  </si>
  <si>
    <t>first comment day3</t>
    <phoneticPr fontId="2" type="noConversion"/>
  </si>
  <si>
    <t>first comment day4</t>
    <phoneticPr fontId="2" type="noConversion"/>
  </si>
  <si>
    <t>first comment day5</t>
    <phoneticPr fontId="2" type="noConversion"/>
  </si>
  <si>
    <t>first comment day6</t>
    <phoneticPr fontId="2" type="noConversion"/>
  </si>
  <si>
    <t>first comment day7</t>
    <phoneticPr fontId="2" type="noConversion"/>
  </si>
  <si>
    <t>drama: 12 week: -7</t>
  </si>
  <si>
    <t>drama: 12 week: -6</t>
  </si>
  <si>
    <t>drama: 12 week: -5</t>
  </si>
  <si>
    <t>drama: 12 week: -4</t>
  </si>
  <si>
    <t>drama: 12 week: -3</t>
  </si>
  <si>
    <t>drama: 12 week: -2</t>
  </si>
  <si>
    <t>drama: 12 week: -1</t>
  </si>
  <si>
    <t>drama: 17 week: -10</t>
  </si>
  <si>
    <t>drama: 17 week: -9</t>
  </si>
  <si>
    <t>drama: 17 week: -8</t>
  </si>
  <si>
    <t>drama: 17 week: -7</t>
  </si>
  <si>
    <t>drama: 17 week: -6</t>
  </si>
  <si>
    <t>drama: 17 week: -5</t>
  </si>
  <si>
    <t>drama: 17 week: -4</t>
  </si>
  <si>
    <t>drama: 17 week: -3</t>
  </si>
  <si>
    <t>drama: 17 week: -2</t>
  </si>
  <si>
    <t>drama: 17 week: -1</t>
  </si>
  <si>
    <t>drama: 24 week: -8</t>
  </si>
  <si>
    <t>drama: 24 week: -7</t>
  </si>
  <si>
    <t>drama: 24 week: -6</t>
  </si>
  <si>
    <t>drama: 24 week: -5</t>
  </si>
  <si>
    <t>drama: 24 week: -4</t>
  </si>
  <si>
    <t>drama: 24 week: -3</t>
  </si>
  <si>
    <t>drama: 24 week: -2</t>
  </si>
  <si>
    <t>drama: 24 week: -1</t>
  </si>
  <si>
    <t>drama: 27 week: -7</t>
  </si>
  <si>
    <t>drama: 27 week: -6</t>
  </si>
  <si>
    <t>drama: 27 week: -5</t>
  </si>
  <si>
    <t>drama: 27 week: -4</t>
  </si>
  <si>
    <t>drama: 27 week: -3</t>
  </si>
  <si>
    <t>drama: 27 week: -2</t>
  </si>
  <si>
    <t>drama: 27 week: -1</t>
  </si>
  <si>
    <t>drama: 41 week: -8</t>
  </si>
  <si>
    <t>drama: 41 week: -7</t>
  </si>
  <si>
    <t>drama: 41 week: -6</t>
  </si>
  <si>
    <t>drama: 41 week: -5</t>
  </si>
  <si>
    <t>drama: 41 week: -4</t>
  </si>
  <si>
    <t>drama: 41 week: -3</t>
  </si>
  <si>
    <t>drama: 41 week: -2</t>
  </si>
  <si>
    <t>drama: 41 week: -1</t>
  </si>
  <si>
    <t>drama: 43 week: -5</t>
  </si>
  <si>
    <t>drama: 43 week: -4</t>
  </si>
  <si>
    <t>drama: 43 week: -3</t>
  </si>
  <si>
    <t>drama: 43 week: -2</t>
  </si>
  <si>
    <t>drama: 43 week: -1</t>
  </si>
  <si>
    <t>drama: 51 week: -6</t>
  </si>
  <si>
    <t>drama: 51 week: -5</t>
  </si>
  <si>
    <t>drama: 51 week: -4</t>
  </si>
  <si>
    <t>drama: 51 week: -3</t>
  </si>
  <si>
    <t>drama: 51 week: -2</t>
  </si>
  <si>
    <t>drama: 51 week: -1</t>
  </si>
  <si>
    <t>drama: 55 week: -7</t>
  </si>
  <si>
    <t>drama: 55 week: -6</t>
  </si>
  <si>
    <t>drama: 55 week: -5</t>
  </si>
  <si>
    <t>drama: 55 week: -4</t>
  </si>
  <si>
    <t>drama: 55 week: -3</t>
  </si>
  <si>
    <t>drama: 55 week: -2</t>
  </si>
  <si>
    <t>drama: 55 week: -1</t>
  </si>
  <si>
    <t>drama: 68 week: -8</t>
  </si>
  <si>
    <t>drama: 68 week: -7</t>
  </si>
  <si>
    <t>drama: 68 week: -6</t>
  </si>
  <si>
    <t>drama: 68 week: -5</t>
  </si>
  <si>
    <t>drama: 68 week: -4</t>
  </si>
  <si>
    <t>drama: 68 week: -3</t>
  </si>
  <si>
    <t>drama: 68 week: -2</t>
  </si>
  <si>
    <t>drama: 68 week: -1</t>
  </si>
  <si>
    <t>drama: 69 week: -4</t>
  </si>
  <si>
    <t>drama: 69 week: -3</t>
  </si>
  <si>
    <t>drama: 69 week: -2</t>
  </si>
  <si>
    <t>drama: 69 week: -1</t>
  </si>
  <si>
    <t>drama: 74 week: -5</t>
  </si>
  <si>
    <t>drama: 74 week: -4</t>
  </si>
  <si>
    <t>drama: 74 week: -3</t>
  </si>
  <si>
    <t>drama: 74 week: -2</t>
  </si>
  <si>
    <t>drama: 74 week: -1</t>
  </si>
  <si>
    <t>drama: 76 week: -7</t>
  </si>
  <si>
    <t>drama: 76 week: -6</t>
  </si>
  <si>
    <t>drama: 76 week: -5</t>
  </si>
  <si>
    <t>drama: 76 week: -4</t>
  </si>
  <si>
    <t>drama: 76 week: -3</t>
  </si>
  <si>
    <t>drama: 76 week: -2</t>
  </si>
  <si>
    <t>drama: 76 week: -1</t>
  </si>
  <si>
    <t>drama: 84 week: -7</t>
  </si>
  <si>
    <t>drama: 84 week: -6</t>
  </si>
  <si>
    <t>drama: 84 week: -5</t>
  </si>
  <si>
    <t>drama: 84 week: -4</t>
  </si>
  <si>
    <t>drama: 84 week: -3</t>
  </si>
  <si>
    <t>drama: 84 week: -2</t>
  </si>
  <si>
    <t>drama: 84 week: -1</t>
  </si>
  <si>
    <t>drama: 87 week: -6</t>
  </si>
  <si>
    <t>drama: 87 week: -5</t>
  </si>
  <si>
    <t>drama: 87 week: -4</t>
  </si>
  <si>
    <t>drama: 87 week: -3</t>
  </si>
  <si>
    <t>drama: 87 week: -2</t>
  </si>
  <si>
    <t>drama: 87 week: -1</t>
  </si>
  <si>
    <t>drama: 91 week: -6</t>
  </si>
  <si>
    <t>drama: 91 week: -5</t>
  </si>
  <si>
    <t>drama: 91 week: -4</t>
  </si>
  <si>
    <t>drama: 91 week: -3</t>
  </si>
  <si>
    <t>drama: 91 week: -2</t>
  </si>
  <si>
    <t>drama: 91 week: -1</t>
  </si>
  <si>
    <t>drama: 93 week: -1</t>
  </si>
  <si>
    <t>drama: 101 week: -8</t>
  </si>
  <si>
    <t>drama: 101 week: -7</t>
  </si>
  <si>
    <t>drama: 101 week: -6</t>
  </si>
  <si>
    <t>drama: 101 week: -5</t>
  </si>
  <si>
    <t>drama: 101 week: -4</t>
  </si>
  <si>
    <t>drama: 101 week: -3</t>
  </si>
  <si>
    <t>drama: 101 week: -2</t>
  </si>
  <si>
    <t>drama: 101 week: -1</t>
  </si>
  <si>
    <t>drama: 104 week: -9</t>
  </si>
  <si>
    <t>drama: 104 week: -8</t>
  </si>
  <si>
    <t>drama: 104 week: -7</t>
  </si>
  <si>
    <t>drama: 104 week: -6</t>
  </si>
  <si>
    <t>drama: 104 week: -5</t>
  </si>
  <si>
    <t>drama: 104 week: -4</t>
  </si>
  <si>
    <t>drama: 104 week: -3</t>
  </si>
  <si>
    <t>drama: 104 week: -2</t>
  </si>
  <si>
    <t>drama: 104 week: -1</t>
  </si>
  <si>
    <t>drama: 108 week: -6</t>
  </si>
  <si>
    <t>drama: 108 week: -5</t>
  </si>
  <si>
    <t>drama: 108 week: -4</t>
  </si>
  <si>
    <t>drama: 108 week: -3</t>
  </si>
  <si>
    <t>drama: 108 week: -2</t>
  </si>
  <si>
    <t>drama: 108 week: -1</t>
  </si>
  <si>
    <t>drama: 113 week: -1</t>
  </si>
  <si>
    <t>drama: 122 week: -5</t>
  </si>
  <si>
    <t>drama: 122 week: -4</t>
  </si>
  <si>
    <t>drama: 122 week: -3</t>
  </si>
  <si>
    <t>drama: 122 week: -2</t>
  </si>
  <si>
    <t>drama: 122 week: -1</t>
  </si>
  <si>
    <t>drama: 131 week: -4</t>
  </si>
  <si>
    <t>drama: 131 week: -3</t>
  </si>
  <si>
    <t>drama: 131 week: -2</t>
  </si>
  <si>
    <t>drama: 131 week: -1</t>
  </si>
  <si>
    <t>drama: 140 week: -3</t>
  </si>
  <si>
    <t>drama: 140 week: -2</t>
  </si>
  <si>
    <t>drama: 140 week: -1</t>
  </si>
  <si>
    <t>drama: 152 week: -4</t>
  </si>
  <si>
    <t>drama: 152 week: -3</t>
  </si>
  <si>
    <t>drama: 152 week: -1</t>
  </si>
  <si>
    <t>drama: 157 week: -8</t>
  </si>
  <si>
    <t>drama: 157 week: -7</t>
  </si>
  <si>
    <t>drama: 157 week: -6</t>
  </si>
  <si>
    <t>drama: 157 week: -5</t>
  </si>
  <si>
    <t>drama: 157 week: -4</t>
  </si>
  <si>
    <t>drama: 157 week: -3</t>
  </si>
  <si>
    <t>drama: 157 week: -2</t>
  </si>
  <si>
    <t>drama: 157 week: -1</t>
  </si>
  <si>
    <t>drama: 166 week: -4</t>
  </si>
  <si>
    <t>drama: 166 week: -3</t>
  </si>
  <si>
    <t>drama: 166 week: -2</t>
  </si>
  <si>
    <t>drama: 166 week: -1</t>
  </si>
  <si>
    <t>drama: 178 week: -4</t>
  </si>
  <si>
    <t>drama: 178 week: -3</t>
  </si>
  <si>
    <t>drama: 178 week: -2</t>
  </si>
  <si>
    <t>drama: 178 week: -1</t>
  </si>
  <si>
    <t>drama_id</t>
    <phoneticPr fontId="2" type="noConversion"/>
  </si>
  <si>
    <t>day1</t>
    <phoneticPr fontId="2" type="noConversion"/>
  </si>
  <si>
    <t>day2</t>
    <phoneticPr fontId="2" type="noConversion"/>
  </si>
  <si>
    <t>day3</t>
    <phoneticPr fontId="2" type="noConversion"/>
  </si>
  <si>
    <t>day4</t>
    <phoneticPr fontId="2" type="noConversion"/>
  </si>
  <si>
    <t>day5</t>
    <phoneticPr fontId="2" type="noConversion"/>
  </si>
  <si>
    <t>day6</t>
    <phoneticPr fontId="2" type="noConversion"/>
  </si>
  <si>
    <t>day7</t>
    <phoneticPr fontId="2" type="noConversion"/>
  </si>
  <si>
    <t>week</t>
    <phoneticPr fontId="2" type="noConversion"/>
  </si>
  <si>
    <t>rating</t>
    <phoneticPr fontId="2" type="noConversion"/>
  </si>
  <si>
    <t>id</t>
    <phoneticPr fontId="2" type="noConversion"/>
  </si>
  <si>
    <t>93 데이터 한주 없어졌나?</t>
    <phoneticPr fontId="2" type="noConversion"/>
  </si>
  <si>
    <t>69 데이터 전부 있는지 확인할것</t>
    <phoneticPr fontId="2" type="noConversion"/>
  </si>
  <si>
    <t>104 8주차 데이터 확인 댓글 1500건 달림</t>
    <phoneticPr fontId="2" type="noConversion"/>
  </si>
  <si>
    <t>&gt; 종영 다음주 데이터의 의미가 뭘까</t>
    <phoneticPr fontId="2" type="noConversion"/>
  </si>
  <si>
    <t>10주데이터</t>
    <phoneticPr fontId="2" type="noConversion"/>
  </si>
  <si>
    <t>rate1</t>
    <phoneticPr fontId="2" type="noConversion"/>
  </si>
  <si>
    <t>rate2</t>
    <phoneticPr fontId="2" type="noConversion"/>
  </si>
  <si>
    <t>comment</t>
  </si>
  <si>
    <t>fw/bw</t>
  </si>
  <si>
    <t>fc/bc</t>
  </si>
  <si>
    <t>comment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</si>
</sst>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predictSheet!$M$1</c:f>
              <c:strCache>
                <c:ptCount val="1"/>
                <c:pt idx="0">
                  <c:v>comment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predictSheet!$D$2:$D$197</c:f>
              <c:numCache>
                <c:formatCode>General</c:formatCode>
                <c:ptCount val="196"/>
                <c:pt idx="0">
                  <c:v>1.907</c:v>
                </c:pt>
                <c:pt idx="1">
                  <c:v>1.718</c:v>
                </c:pt>
                <c:pt idx="2">
                  <c:v>2.0554999999999999</c:v>
                </c:pt>
                <c:pt idx="3">
                  <c:v>1.643</c:v>
                </c:pt>
                <c:pt idx="4">
                  <c:v>1.6320000000000001</c:v>
                </c:pt>
                <c:pt idx="5">
                  <c:v>1.6045</c:v>
                </c:pt>
                <c:pt idx="6">
                  <c:v>1.7250000000000001</c:v>
                </c:pt>
                <c:pt idx="7">
                  <c:v>5.3725000000000005</c:v>
                </c:pt>
                <c:pt idx="8">
                  <c:v>4.4495000000000005</c:v>
                </c:pt>
                <c:pt idx="9">
                  <c:v>4.8185000000000002</c:v>
                </c:pt>
                <c:pt idx="10">
                  <c:v>4.7750000000000004</c:v>
                </c:pt>
                <c:pt idx="11">
                  <c:v>4.2699999999999996</c:v>
                </c:pt>
                <c:pt idx="12">
                  <c:v>5.0934999999999997</c:v>
                </c:pt>
                <c:pt idx="13">
                  <c:v>5.0549999999999997</c:v>
                </c:pt>
                <c:pt idx="14">
                  <c:v>11.922000000000001</c:v>
                </c:pt>
                <c:pt idx="15">
                  <c:v>11.5625</c:v>
                </c:pt>
                <c:pt idx="16">
                  <c:v>12.297000000000001</c:v>
                </c:pt>
                <c:pt idx="17">
                  <c:v>12.638500000000001</c:v>
                </c:pt>
                <c:pt idx="18">
                  <c:v>13.298</c:v>
                </c:pt>
                <c:pt idx="19">
                  <c:v>13.983000000000001</c:v>
                </c:pt>
                <c:pt idx="20">
                  <c:v>17.361499999999999</c:v>
                </c:pt>
                <c:pt idx="21">
                  <c:v>17.798500000000001</c:v>
                </c:pt>
                <c:pt idx="22">
                  <c:v>2.5075000000000003</c:v>
                </c:pt>
                <c:pt idx="23">
                  <c:v>2.4984999999999999</c:v>
                </c:pt>
                <c:pt idx="24">
                  <c:v>2.9044999999999996</c:v>
                </c:pt>
                <c:pt idx="25">
                  <c:v>2.6345000000000001</c:v>
                </c:pt>
                <c:pt idx="26">
                  <c:v>2.6779999999999999</c:v>
                </c:pt>
                <c:pt idx="27">
                  <c:v>2.427</c:v>
                </c:pt>
                <c:pt idx="28">
                  <c:v>2.9184999999999999</c:v>
                </c:pt>
                <c:pt idx="29">
                  <c:v>2.548</c:v>
                </c:pt>
                <c:pt idx="30">
                  <c:v>2.9604999999999997</c:v>
                </c:pt>
                <c:pt idx="31">
                  <c:v>3.4205000000000001</c:v>
                </c:pt>
                <c:pt idx="32">
                  <c:v>2.4529999999999998</c:v>
                </c:pt>
                <c:pt idx="33">
                  <c:v>2.9325000000000001</c:v>
                </c:pt>
                <c:pt idx="34">
                  <c:v>2.7349999999999999</c:v>
                </c:pt>
                <c:pt idx="35">
                  <c:v>3.8014999999999999</c:v>
                </c:pt>
                <c:pt idx="36">
                  <c:v>4.0564999999999998</c:v>
                </c:pt>
                <c:pt idx="37">
                  <c:v>4.2225000000000001</c:v>
                </c:pt>
                <c:pt idx="38">
                  <c:v>4.3599999999999994</c:v>
                </c:pt>
                <c:pt idx="39">
                  <c:v>2.238</c:v>
                </c:pt>
                <c:pt idx="40">
                  <c:v>2.5985</c:v>
                </c:pt>
                <c:pt idx="41">
                  <c:v>3.5594999999999999</c:v>
                </c:pt>
                <c:pt idx="42">
                  <c:v>3.0335000000000001</c:v>
                </c:pt>
                <c:pt idx="43">
                  <c:v>2.5700000000000003</c:v>
                </c:pt>
                <c:pt idx="44">
                  <c:v>2.3049999999999997</c:v>
                </c:pt>
                <c:pt idx="45">
                  <c:v>2.504</c:v>
                </c:pt>
                <c:pt idx="46">
                  <c:v>2.7869999999999999</c:v>
                </c:pt>
                <c:pt idx="47">
                  <c:v>3.6905000000000001</c:v>
                </c:pt>
                <c:pt idx="48">
                  <c:v>3.4359999999999999</c:v>
                </c:pt>
                <c:pt idx="49">
                  <c:v>3.0305</c:v>
                </c:pt>
                <c:pt idx="50">
                  <c:v>3.2389999999999999</c:v>
                </c:pt>
                <c:pt idx="51">
                  <c:v>3.1034999999999999</c:v>
                </c:pt>
                <c:pt idx="52">
                  <c:v>3.492</c:v>
                </c:pt>
                <c:pt idx="53">
                  <c:v>3.7789999999999999</c:v>
                </c:pt>
                <c:pt idx="54">
                  <c:v>4.6370000000000005</c:v>
                </c:pt>
                <c:pt idx="55">
                  <c:v>3.9540000000000002</c:v>
                </c:pt>
                <c:pt idx="56">
                  <c:v>4.5350000000000001</c:v>
                </c:pt>
                <c:pt idx="57">
                  <c:v>4.5655000000000001</c:v>
                </c:pt>
                <c:pt idx="58">
                  <c:v>4.4550000000000001</c:v>
                </c:pt>
                <c:pt idx="59">
                  <c:v>4.7125000000000004</c:v>
                </c:pt>
                <c:pt idx="60">
                  <c:v>5.0145</c:v>
                </c:pt>
                <c:pt idx="61">
                  <c:v>6.0765000000000002</c:v>
                </c:pt>
                <c:pt idx="62">
                  <c:v>2.7945000000000002</c:v>
                </c:pt>
                <c:pt idx="63">
                  <c:v>2.4775</c:v>
                </c:pt>
                <c:pt idx="64">
                  <c:v>3.6239999999999997</c:v>
                </c:pt>
                <c:pt idx="65">
                  <c:v>3.669</c:v>
                </c:pt>
                <c:pt idx="66">
                  <c:v>4.468</c:v>
                </c:pt>
                <c:pt idx="67">
                  <c:v>4.09</c:v>
                </c:pt>
                <c:pt idx="68">
                  <c:v>4.3290000000000006</c:v>
                </c:pt>
                <c:pt idx="69">
                  <c:v>2.625</c:v>
                </c:pt>
                <c:pt idx="70">
                  <c:v>2.6829999999999998</c:v>
                </c:pt>
                <c:pt idx="71">
                  <c:v>2.5285000000000002</c:v>
                </c:pt>
                <c:pt idx="72">
                  <c:v>2.532</c:v>
                </c:pt>
                <c:pt idx="73">
                  <c:v>2.7410000000000001</c:v>
                </c:pt>
                <c:pt idx="74">
                  <c:v>3.6245000000000003</c:v>
                </c:pt>
                <c:pt idx="75">
                  <c:v>5.5495000000000001</c:v>
                </c:pt>
                <c:pt idx="76">
                  <c:v>6.6040000000000001</c:v>
                </c:pt>
                <c:pt idx="77">
                  <c:v>7.8940000000000001</c:v>
                </c:pt>
                <c:pt idx="78">
                  <c:v>8.7235000000000014</c:v>
                </c:pt>
                <c:pt idx="79">
                  <c:v>8.93</c:v>
                </c:pt>
                <c:pt idx="80">
                  <c:v>8.3825000000000003</c:v>
                </c:pt>
                <c:pt idx="81">
                  <c:v>8.0274999999999999</c:v>
                </c:pt>
                <c:pt idx="82">
                  <c:v>9.0094999999999992</c:v>
                </c:pt>
                <c:pt idx="83">
                  <c:v>4.048</c:v>
                </c:pt>
                <c:pt idx="84">
                  <c:v>4.1814999999999998</c:v>
                </c:pt>
                <c:pt idx="85">
                  <c:v>4.4794999999999998</c:v>
                </c:pt>
                <c:pt idx="86">
                  <c:v>5.3390000000000004</c:v>
                </c:pt>
                <c:pt idx="87">
                  <c:v>5.6180000000000003</c:v>
                </c:pt>
                <c:pt idx="88">
                  <c:v>6.7349999999999994</c:v>
                </c:pt>
                <c:pt idx="89">
                  <c:v>7.4785000000000004</c:v>
                </c:pt>
                <c:pt idx="90">
                  <c:v>2.4039999999999999</c:v>
                </c:pt>
                <c:pt idx="91">
                  <c:v>2.3325</c:v>
                </c:pt>
                <c:pt idx="92">
                  <c:v>2.3540000000000001</c:v>
                </c:pt>
                <c:pt idx="93">
                  <c:v>2.4904999999999999</c:v>
                </c:pt>
                <c:pt idx="94">
                  <c:v>2.9824999999999999</c:v>
                </c:pt>
                <c:pt idx="95">
                  <c:v>2.6799999999999997</c:v>
                </c:pt>
                <c:pt idx="96">
                  <c:v>2.5155000000000003</c:v>
                </c:pt>
                <c:pt idx="97">
                  <c:v>2.7649999999999997</c:v>
                </c:pt>
                <c:pt idx="98">
                  <c:v>2.952</c:v>
                </c:pt>
                <c:pt idx="99">
                  <c:v>3.0760000000000001</c:v>
                </c:pt>
                <c:pt idx="100">
                  <c:v>2.8654999999999999</c:v>
                </c:pt>
                <c:pt idx="101">
                  <c:v>3.25</c:v>
                </c:pt>
                <c:pt idx="102">
                  <c:v>2.4314999999999998</c:v>
                </c:pt>
                <c:pt idx="103">
                  <c:v>1.9674999999999998</c:v>
                </c:pt>
                <c:pt idx="104">
                  <c:v>2.1029999999999998</c:v>
                </c:pt>
                <c:pt idx="105">
                  <c:v>2.1604999999999999</c:v>
                </c:pt>
                <c:pt idx="106">
                  <c:v>1.6819999999999999</c:v>
                </c:pt>
                <c:pt idx="107">
                  <c:v>1.8174999999999999</c:v>
                </c:pt>
                <c:pt idx="108">
                  <c:v>1.9115</c:v>
                </c:pt>
                <c:pt idx="109">
                  <c:v>3.0819999999999999</c:v>
                </c:pt>
                <c:pt idx="110">
                  <c:v>2.8530000000000002</c:v>
                </c:pt>
                <c:pt idx="111">
                  <c:v>3.2404999999999999</c:v>
                </c:pt>
                <c:pt idx="112">
                  <c:v>2.7650000000000001</c:v>
                </c:pt>
                <c:pt idx="113">
                  <c:v>2.456</c:v>
                </c:pt>
                <c:pt idx="114">
                  <c:v>2.859</c:v>
                </c:pt>
                <c:pt idx="115">
                  <c:v>7.9525000000000006</c:v>
                </c:pt>
                <c:pt idx="116">
                  <c:v>7.4329999999999998</c:v>
                </c:pt>
                <c:pt idx="117">
                  <c:v>8.6120000000000001</c:v>
                </c:pt>
                <c:pt idx="118">
                  <c:v>7.7934999999999999</c:v>
                </c:pt>
                <c:pt idx="119">
                  <c:v>9.8254999999999999</c:v>
                </c:pt>
                <c:pt idx="120">
                  <c:v>9.629999999999999</c:v>
                </c:pt>
                <c:pt idx="121">
                  <c:v>10.3935</c:v>
                </c:pt>
                <c:pt idx="122">
                  <c:v>12.544</c:v>
                </c:pt>
                <c:pt idx="123">
                  <c:v>5.6870000000000003</c:v>
                </c:pt>
                <c:pt idx="124">
                  <c:v>6.3804999999999996</c:v>
                </c:pt>
                <c:pt idx="125">
                  <c:v>6.3900000000000006</c:v>
                </c:pt>
                <c:pt idx="126">
                  <c:v>6.8235000000000001</c:v>
                </c:pt>
                <c:pt idx="127">
                  <c:v>5.7210000000000001</c:v>
                </c:pt>
                <c:pt idx="128">
                  <c:v>6.4870000000000001</c:v>
                </c:pt>
                <c:pt idx="129">
                  <c:v>6.6880000000000006</c:v>
                </c:pt>
                <c:pt idx="130">
                  <c:v>13.06</c:v>
                </c:pt>
                <c:pt idx="131">
                  <c:v>13.9955</c:v>
                </c:pt>
                <c:pt idx="132">
                  <c:v>15.282</c:v>
                </c:pt>
                <c:pt idx="133">
                  <c:v>12.464</c:v>
                </c:pt>
                <c:pt idx="134">
                  <c:v>13.06</c:v>
                </c:pt>
                <c:pt idx="135">
                  <c:v>13.9955</c:v>
                </c:pt>
                <c:pt idx="136">
                  <c:v>15.282</c:v>
                </c:pt>
                <c:pt idx="137">
                  <c:v>16.331499999999998</c:v>
                </c:pt>
                <c:pt idx="138">
                  <c:v>18.200000000000003</c:v>
                </c:pt>
                <c:pt idx="139">
                  <c:v>1.591</c:v>
                </c:pt>
                <c:pt idx="140">
                  <c:v>1.6015000000000001</c:v>
                </c:pt>
                <c:pt idx="141">
                  <c:v>2.3940000000000001</c:v>
                </c:pt>
                <c:pt idx="142">
                  <c:v>1.9655</c:v>
                </c:pt>
                <c:pt idx="143">
                  <c:v>1.542</c:v>
                </c:pt>
                <c:pt idx="144">
                  <c:v>4.6395</c:v>
                </c:pt>
                <c:pt idx="145">
                  <c:v>4.899</c:v>
                </c:pt>
                <c:pt idx="146">
                  <c:v>5.6135000000000002</c:v>
                </c:pt>
                <c:pt idx="147">
                  <c:v>5.7195</c:v>
                </c:pt>
                <c:pt idx="148">
                  <c:v>6.0250000000000004</c:v>
                </c:pt>
                <c:pt idx="149">
                  <c:v>6.5679999999999996</c:v>
                </c:pt>
                <c:pt idx="150">
                  <c:v>6.8680000000000003</c:v>
                </c:pt>
                <c:pt idx="151">
                  <c:v>3.4785000000000004</c:v>
                </c:pt>
                <c:pt idx="152">
                  <c:v>3.5750000000000002</c:v>
                </c:pt>
                <c:pt idx="153">
                  <c:v>3.6310000000000002</c:v>
                </c:pt>
                <c:pt idx="154">
                  <c:v>3.8490000000000002</c:v>
                </c:pt>
                <c:pt idx="155">
                  <c:v>4.7330000000000005</c:v>
                </c:pt>
                <c:pt idx="156">
                  <c:v>5.3945000000000007</c:v>
                </c:pt>
                <c:pt idx="157">
                  <c:v>2.4609999999999999</c:v>
                </c:pt>
                <c:pt idx="158">
                  <c:v>2.0445000000000002</c:v>
                </c:pt>
                <c:pt idx="159">
                  <c:v>2.056</c:v>
                </c:pt>
                <c:pt idx="160">
                  <c:v>1.9060000000000001</c:v>
                </c:pt>
                <c:pt idx="161">
                  <c:v>1.8944999999999999</c:v>
                </c:pt>
                <c:pt idx="162">
                  <c:v>2.0470000000000002</c:v>
                </c:pt>
                <c:pt idx="163">
                  <c:v>1.8319999999999999</c:v>
                </c:pt>
                <c:pt idx="164">
                  <c:v>1.5805</c:v>
                </c:pt>
                <c:pt idx="165">
                  <c:v>1.5834999999999999</c:v>
                </c:pt>
                <c:pt idx="166">
                  <c:v>1.4495</c:v>
                </c:pt>
                <c:pt idx="167">
                  <c:v>1.3634999999999999</c:v>
                </c:pt>
                <c:pt idx="168">
                  <c:v>1.3774999999999999</c:v>
                </c:pt>
                <c:pt idx="169">
                  <c:v>1.7885</c:v>
                </c:pt>
                <c:pt idx="170">
                  <c:v>1.6495000000000002</c:v>
                </c:pt>
                <c:pt idx="171">
                  <c:v>1.8039999999999998</c:v>
                </c:pt>
                <c:pt idx="172">
                  <c:v>2.7149999999999999</c:v>
                </c:pt>
                <c:pt idx="173">
                  <c:v>2.1629999999999998</c:v>
                </c:pt>
                <c:pt idx="174">
                  <c:v>2.089</c:v>
                </c:pt>
                <c:pt idx="175">
                  <c:v>2.2210000000000001</c:v>
                </c:pt>
                <c:pt idx="176">
                  <c:v>2.1970000000000001</c:v>
                </c:pt>
                <c:pt idx="177">
                  <c:v>1.6415</c:v>
                </c:pt>
                <c:pt idx="178">
                  <c:v>1.7635000000000001</c:v>
                </c:pt>
                <c:pt idx="179">
                  <c:v>2.0419999999999998</c:v>
                </c:pt>
                <c:pt idx="180">
                  <c:v>1.5085000000000002</c:v>
                </c:pt>
                <c:pt idx="181">
                  <c:v>1.802</c:v>
                </c:pt>
                <c:pt idx="182">
                  <c:v>1.3774999999999999</c:v>
                </c:pt>
                <c:pt idx="183">
                  <c:v>1.4039999999999999</c:v>
                </c:pt>
                <c:pt idx="184">
                  <c:v>3.625</c:v>
                </c:pt>
                <c:pt idx="185">
                  <c:v>3.6539999999999999</c:v>
                </c:pt>
                <c:pt idx="186">
                  <c:v>3.4939999999999998</c:v>
                </c:pt>
                <c:pt idx="187">
                  <c:v>3.3414999999999999</c:v>
                </c:pt>
                <c:pt idx="188">
                  <c:v>3.6905000000000001</c:v>
                </c:pt>
                <c:pt idx="189">
                  <c:v>4.0199999999999996</c:v>
                </c:pt>
                <c:pt idx="190">
                  <c:v>4.5590000000000002</c:v>
                </c:pt>
                <c:pt idx="191">
                  <c:v>4.9655000000000005</c:v>
                </c:pt>
              </c:numCache>
            </c:numRef>
          </c:xVal>
          <c:yVal>
            <c:numRef>
              <c:f>predictSheet!$M$2:$M$197</c:f>
              <c:numCache>
                <c:formatCode>General</c:formatCode>
                <c:ptCount val="196"/>
                <c:pt idx="0">
                  <c:v>957</c:v>
                </c:pt>
                <c:pt idx="1">
                  <c:v>438</c:v>
                </c:pt>
                <c:pt idx="2">
                  <c:v>72</c:v>
                </c:pt>
                <c:pt idx="3">
                  <c:v>480</c:v>
                </c:pt>
                <c:pt idx="4">
                  <c:v>517</c:v>
                </c:pt>
                <c:pt idx="5">
                  <c:v>1082</c:v>
                </c:pt>
                <c:pt idx="6">
                  <c:v>1248</c:v>
                </c:pt>
                <c:pt idx="7">
                  <c:v>552</c:v>
                </c:pt>
                <c:pt idx="8">
                  <c:v>380</c:v>
                </c:pt>
                <c:pt idx="9">
                  <c:v>105</c:v>
                </c:pt>
                <c:pt idx="10">
                  <c:v>427</c:v>
                </c:pt>
                <c:pt idx="11">
                  <c:v>554</c:v>
                </c:pt>
                <c:pt idx="12">
                  <c:v>526</c:v>
                </c:pt>
                <c:pt idx="13">
                  <c:v>249</c:v>
                </c:pt>
                <c:pt idx="14">
                  <c:v>5568</c:v>
                </c:pt>
                <c:pt idx="15">
                  <c:v>6799</c:v>
                </c:pt>
                <c:pt idx="16">
                  <c:v>6302</c:v>
                </c:pt>
                <c:pt idx="17">
                  <c:v>6067</c:v>
                </c:pt>
                <c:pt idx="18">
                  <c:v>8407</c:v>
                </c:pt>
                <c:pt idx="19">
                  <c:v>9052</c:v>
                </c:pt>
                <c:pt idx="20">
                  <c:v>8892</c:v>
                </c:pt>
                <c:pt idx="21">
                  <c:v>12762</c:v>
                </c:pt>
                <c:pt idx="22">
                  <c:v>306</c:v>
                </c:pt>
                <c:pt idx="23">
                  <c:v>184</c:v>
                </c:pt>
                <c:pt idx="24">
                  <c:v>212</c:v>
                </c:pt>
                <c:pt idx="25">
                  <c:v>201</c:v>
                </c:pt>
                <c:pt idx="26">
                  <c:v>217</c:v>
                </c:pt>
                <c:pt idx="27">
                  <c:v>136</c:v>
                </c:pt>
                <c:pt idx="28">
                  <c:v>138</c:v>
                </c:pt>
                <c:pt idx="29">
                  <c:v>181</c:v>
                </c:pt>
                <c:pt idx="30">
                  <c:v>176</c:v>
                </c:pt>
                <c:pt idx="31">
                  <c:v>149</c:v>
                </c:pt>
                <c:pt idx="32">
                  <c:v>1428</c:v>
                </c:pt>
                <c:pt idx="33">
                  <c:v>827</c:v>
                </c:pt>
                <c:pt idx="34">
                  <c:v>1084</c:v>
                </c:pt>
                <c:pt idx="35">
                  <c:v>1081</c:v>
                </c:pt>
                <c:pt idx="36">
                  <c:v>1465</c:v>
                </c:pt>
                <c:pt idx="37">
                  <c:v>1541</c:v>
                </c:pt>
                <c:pt idx="38">
                  <c:v>1016</c:v>
                </c:pt>
                <c:pt idx="39">
                  <c:v>1439</c:v>
                </c:pt>
                <c:pt idx="40">
                  <c:v>1283</c:v>
                </c:pt>
                <c:pt idx="41">
                  <c:v>1097</c:v>
                </c:pt>
                <c:pt idx="42">
                  <c:v>1371</c:v>
                </c:pt>
                <c:pt idx="43">
                  <c:v>962</c:v>
                </c:pt>
                <c:pt idx="44">
                  <c:v>1221</c:v>
                </c:pt>
                <c:pt idx="45">
                  <c:v>583</c:v>
                </c:pt>
                <c:pt idx="46">
                  <c:v>917</c:v>
                </c:pt>
                <c:pt idx="47">
                  <c:v>741</c:v>
                </c:pt>
                <c:pt idx="48">
                  <c:v>668</c:v>
                </c:pt>
                <c:pt idx="49">
                  <c:v>297</c:v>
                </c:pt>
                <c:pt idx="50">
                  <c:v>506</c:v>
                </c:pt>
                <c:pt idx="51">
                  <c:v>521</c:v>
                </c:pt>
                <c:pt idx="52">
                  <c:v>425</c:v>
                </c:pt>
                <c:pt idx="53">
                  <c:v>649</c:v>
                </c:pt>
                <c:pt idx="54">
                  <c:v>1483</c:v>
                </c:pt>
                <c:pt idx="55">
                  <c:v>614</c:v>
                </c:pt>
                <c:pt idx="56">
                  <c:v>1128</c:v>
                </c:pt>
                <c:pt idx="57">
                  <c:v>682</c:v>
                </c:pt>
                <c:pt idx="58">
                  <c:v>680</c:v>
                </c:pt>
                <c:pt idx="59">
                  <c:v>1128</c:v>
                </c:pt>
                <c:pt idx="60">
                  <c:v>348</c:v>
                </c:pt>
                <c:pt idx="61">
                  <c:v>545</c:v>
                </c:pt>
                <c:pt idx="62">
                  <c:v>328</c:v>
                </c:pt>
                <c:pt idx="63">
                  <c:v>132</c:v>
                </c:pt>
                <c:pt idx="64">
                  <c:v>359</c:v>
                </c:pt>
                <c:pt idx="65">
                  <c:v>335</c:v>
                </c:pt>
                <c:pt idx="66">
                  <c:v>370</c:v>
                </c:pt>
                <c:pt idx="67">
                  <c:v>407</c:v>
                </c:pt>
                <c:pt idx="68">
                  <c:v>399</c:v>
                </c:pt>
                <c:pt idx="69">
                  <c:v>624</c:v>
                </c:pt>
                <c:pt idx="70">
                  <c:v>426</c:v>
                </c:pt>
                <c:pt idx="71">
                  <c:v>478</c:v>
                </c:pt>
                <c:pt idx="72">
                  <c:v>355</c:v>
                </c:pt>
                <c:pt idx="73">
                  <c:v>414</c:v>
                </c:pt>
                <c:pt idx="74">
                  <c:v>888</c:v>
                </c:pt>
                <c:pt idx="75">
                  <c:v>2109</c:v>
                </c:pt>
                <c:pt idx="76">
                  <c:v>2912</c:v>
                </c:pt>
                <c:pt idx="77">
                  <c:v>3247</c:v>
                </c:pt>
                <c:pt idx="78">
                  <c:v>8147</c:v>
                </c:pt>
                <c:pt idx="79">
                  <c:v>4726</c:v>
                </c:pt>
                <c:pt idx="80">
                  <c:v>4576</c:v>
                </c:pt>
                <c:pt idx="81">
                  <c:v>2849</c:v>
                </c:pt>
                <c:pt idx="82">
                  <c:v>3793</c:v>
                </c:pt>
                <c:pt idx="83">
                  <c:v>1534</c:v>
                </c:pt>
                <c:pt idx="84">
                  <c:v>650</c:v>
                </c:pt>
                <c:pt idx="85">
                  <c:v>999</c:v>
                </c:pt>
                <c:pt idx="86">
                  <c:v>322</c:v>
                </c:pt>
                <c:pt idx="87">
                  <c:v>774</c:v>
                </c:pt>
                <c:pt idx="88">
                  <c:v>379</c:v>
                </c:pt>
                <c:pt idx="89">
                  <c:v>1198</c:v>
                </c:pt>
                <c:pt idx="90">
                  <c:v>437</c:v>
                </c:pt>
                <c:pt idx="91">
                  <c:v>429</c:v>
                </c:pt>
                <c:pt idx="92">
                  <c:v>624</c:v>
                </c:pt>
                <c:pt idx="93">
                  <c:v>390</c:v>
                </c:pt>
                <c:pt idx="94">
                  <c:v>1164</c:v>
                </c:pt>
                <c:pt idx="95">
                  <c:v>415</c:v>
                </c:pt>
                <c:pt idx="96">
                  <c:v>339</c:v>
                </c:pt>
                <c:pt idx="97">
                  <c:v>488</c:v>
                </c:pt>
                <c:pt idx="98">
                  <c:v>785</c:v>
                </c:pt>
                <c:pt idx="99">
                  <c:v>251</c:v>
                </c:pt>
                <c:pt idx="100">
                  <c:v>272</c:v>
                </c:pt>
                <c:pt idx="101">
                  <c:v>399</c:v>
                </c:pt>
                <c:pt idx="102">
                  <c:v>333</c:v>
                </c:pt>
                <c:pt idx="103">
                  <c:v>68</c:v>
                </c:pt>
                <c:pt idx="104">
                  <c:v>81</c:v>
                </c:pt>
                <c:pt idx="105">
                  <c:v>55</c:v>
                </c:pt>
                <c:pt idx="106">
                  <c:v>37</c:v>
                </c:pt>
                <c:pt idx="107">
                  <c:v>33</c:v>
                </c:pt>
                <c:pt idx="108">
                  <c:v>44</c:v>
                </c:pt>
                <c:pt idx="109">
                  <c:v>923</c:v>
                </c:pt>
                <c:pt idx="110">
                  <c:v>1064</c:v>
                </c:pt>
                <c:pt idx="111">
                  <c:v>635</c:v>
                </c:pt>
                <c:pt idx="112">
                  <c:v>698</c:v>
                </c:pt>
                <c:pt idx="113">
                  <c:v>974</c:v>
                </c:pt>
                <c:pt idx="114">
                  <c:v>695</c:v>
                </c:pt>
                <c:pt idx="115">
                  <c:v>933</c:v>
                </c:pt>
                <c:pt idx="116">
                  <c:v>1608</c:v>
                </c:pt>
                <c:pt idx="117">
                  <c:v>858</c:v>
                </c:pt>
                <c:pt idx="118">
                  <c:v>1021</c:v>
                </c:pt>
                <c:pt idx="119">
                  <c:v>1474</c:v>
                </c:pt>
                <c:pt idx="120">
                  <c:v>2146</c:v>
                </c:pt>
                <c:pt idx="121">
                  <c:v>2246</c:v>
                </c:pt>
                <c:pt idx="122">
                  <c:v>2947</c:v>
                </c:pt>
                <c:pt idx="123">
                  <c:v>2529</c:v>
                </c:pt>
                <c:pt idx="124">
                  <c:v>2915</c:v>
                </c:pt>
                <c:pt idx="125">
                  <c:v>3210</c:v>
                </c:pt>
                <c:pt idx="126">
                  <c:v>4248</c:v>
                </c:pt>
                <c:pt idx="127">
                  <c:v>4257</c:v>
                </c:pt>
                <c:pt idx="128">
                  <c:v>699</c:v>
                </c:pt>
                <c:pt idx="129">
                  <c:v>3850</c:v>
                </c:pt>
                <c:pt idx="130">
                  <c:v>2792</c:v>
                </c:pt>
                <c:pt idx="131">
                  <c:v>4934</c:v>
                </c:pt>
                <c:pt idx="132">
                  <c:v>4609</c:v>
                </c:pt>
                <c:pt idx="133">
                  <c:v>5346</c:v>
                </c:pt>
                <c:pt idx="134">
                  <c:v>7154</c:v>
                </c:pt>
                <c:pt idx="135">
                  <c:v>7552</c:v>
                </c:pt>
                <c:pt idx="136">
                  <c:v>6314</c:v>
                </c:pt>
                <c:pt idx="137">
                  <c:v>4945</c:v>
                </c:pt>
                <c:pt idx="138">
                  <c:v>2870</c:v>
                </c:pt>
                <c:pt idx="139">
                  <c:v>16</c:v>
                </c:pt>
                <c:pt idx="140">
                  <c:v>8</c:v>
                </c:pt>
                <c:pt idx="141">
                  <c:v>8</c:v>
                </c:pt>
                <c:pt idx="142">
                  <c:v>13</c:v>
                </c:pt>
                <c:pt idx="143">
                  <c:v>10</c:v>
                </c:pt>
                <c:pt idx="144">
                  <c:v>593</c:v>
                </c:pt>
                <c:pt idx="145">
                  <c:v>578</c:v>
                </c:pt>
                <c:pt idx="146">
                  <c:v>443</c:v>
                </c:pt>
                <c:pt idx="147">
                  <c:v>594</c:v>
                </c:pt>
                <c:pt idx="148">
                  <c:v>510</c:v>
                </c:pt>
                <c:pt idx="149">
                  <c:v>531</c:v>
                </c:pt>
                <c:pt idx="150">
                  <c:v>1000</c:v>
                </c:pt>
                <c:pt idx="151">
                  <c:v>609</c:v>
                </c:pt>
                <c:pt idx="152">
                  <c:v>529</c:v>
                </c:pt>
                <c:pt idx="153">
                  <c:v>850</c:v>
                </c:pt>
                <c:pt idx="154">
                  <c:v>1387</c:v>
                </c:pt>
                <c:pt idx="155">
                  <c:v>1666</c:v>
                </c:pt>
                <c:pt idx="156">
                  <c:v>1380</c:v>
                </c:pt>
                <c:pt idx="157">
                  <c:v>154</c:v>
                </c:pt>
                <c:pt idx="158">
                  <c:v>49</c:v>
                </c:pt>
                <c:pt idx="159">
                  <c:v>40</c:v>
                </c:pt>
                <c:pt idx="160">
                  <c:v>89</c:v>
                </c:pt>
                <c:pt idx="161">
                  <c:v>35</c:v>
                </c:pt>
                <c:pt idx="162">
                  <c:v>12</c:v>
                </c:pt>
                <c:pt idx="163">
                  <c:v>23</c:v>
                </c:pt>
                <c:pt idx="164">
                  <c:v>92</c:v>
                </c:pt>
                <c:pt idx="165">
                  <c:v>37</c:v>
                </c:pt>
                <c:pt idx="166">
                  <c:v>101</c:v>
                </c:pt>
                <c:pt idx="167">
                  <c:v>48</c:v>
                </c:pt>
                <c:pt idx="168">
                  <c:v>41</c:v>
                </c:pt>
                <c:pt idx="169">
                  <c:v>495</c:v>
                </c:pt>
                <c:pt idx="170">
                  <c:v>239</c:v>
                </c:pt>
                <c:pt idx="171">
                  <c:v>382</c:v>
                </c:pt>
                <c:pt idx="172">
                  <c:v>352</c:v>
                </c:pt>
                <c:pt idx="173">
                  <c:v>266</c:v>
                </c:pt>
                <c:pt idx="174">
                  <c:v>408</c:v>
                </c:pt>
                <c:pt idx="175">
                  <c:v>715</c:v>
                </c:pt>
                <c:pt idx="176">
                  <c:v>619</c:v>
                </c:pt>
                <c:pt idx="177">
                  <c:v>64</c:v>
                </c:pt>
                <c:pt idx="178">
                  <c:v>123</c:v>
                </c:pt>
                <c:pt idx="179">
                  <c:v>97</c:v>
                </c:pt>
                <c:pt idx="180">
                  <c:v>107</c:v>
                </c:pt>
                <c:pt idx="181">
                  <c:v>78</c:v>
                </c:pt>
                <c:pt idx="182">
                  <c:v>126</c:v>
                </c:pt>
                <c:pt idx="183">
                  <c:v>21</c:v>
                </c:pt>
                <c:pt idx="184">
                  <c:v>177</c:v>
                </c:pt>
                <c:pt idx="185">
                  <c:v>135</c:v>
                </c:pt>
                <c:pt idx="186">
                  <c:v>102</c:v>
                </c:pt>
                <c:pt idx="187">
                  <c:v>118</c:v>
                </c:pt>
                <c:pt idx="188">
                  <c:v>97</c:v>
                </c:pt>
                <c:pt idx="189">
                  <c:v>28</c:v>
                </c:pt>
                <c:pt idx="190">
                  <c:v>78</c:v>
                </c:pt>
                <c:pt idx="191">
                  <c:v>71</c:v>
                </c:pt>
                <c:pt idx="192">
                  <c:v>8</c:v>
                </c:pt>
                <c:pt idx="193">
                  <c:v>12762</c:v>
                </c:pt>
                <c:pt idx="194">
                  <c:v>548.5</c:v>
                </c:pt>
                <c:pt idx="195">
                  <c:v>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28960"/>
        <c:axId val="1773728416"/>
      </c:scatterChart>
      <c:valAx>
        <c:axId val="177372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3728416"/>
        <c:crosses val="autoZero"/>
        <c:crossBetween val="midCat"/>
      </c:valAx>
      <c:valAx>
        <c:axId val="17737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372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3</xdr:row>
      <xdr:rowOff>57150</xdr:rowOff>
    </xdr:from>
    <xdr:to>
      <xdr:col>12</xdr:col>
      <xdr:colOff>85724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37" sqref="D37"/>
    </sheetView>
  </sheetViews>
  <sheetFormatPr defaultRowHeight="16.5" x14ac:dyDescent="0.3"/>
  <cols>
    <col min="1" max="1" width="11.125" bestFit="1" customWidth="1"/>
    <col min="6" max="6" width="11.375" customWidth="1"/>
    <col min="7" max="7" width="12.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6</v>
      </c>
      <c r="J1" s="1" t="s">
        <v>7</v>
      </c>
    </row>
    <row r="2" spans="1:10" x14ac:dyDescent="0.3">
      <c r="A2">
        <v>2.9114374999999999</v>
      </c>
      <c r="B2">
        <v>2.9670000000000001</v>
      </c>
      <c r="C2">
        <v>1.8109999999999999</v>
      </c>
      <c r="D2">
        <v>3.0459999999999998</v>
      </c>
      <c r="E2">
        <v>1.502</v>
      </c>
      <c r="F2">
        <f t="shared" ref="F2:F28" si="0">D2/E2</f>
        <v>2.0279627163781622</v>
      </c>
      <c r="G2">
        <f>C2/B2</f>
        <v>0.61038085608358605</v>
      </c>
      <c r="H2">
        <f>D2/A2</f>
        <v>1.046218577592684</v>
      </c>
      <c r="I2" s="2">
        <v>55762.174800000001</v>
      </c>
      <c r="J2" s="2">
        <v>37.5105</v>
      </c>
    </row>
    <row r="3" spans="1:10" x14ac:dyDescent="0.3">
      <c r="A3">
        <v>5.5296666666666603</v>
      </c>
      <c r="B3">
        <v>2.3460000000000001</v>
      </c>
      <c r="C3">
        <v>5.0549999999999997</v>
      </c>
      <c r="D3">
        <v>5.4059999999999997</v>
      </c>
      <c r="E3">
        <v>2.3460000000000001</v>
      </c>
      <c r="F3">
        <f t="shared" si="0"/>
        <v>2.3043478260869561</v>
      </c>
      <c r="G3">
        <f t="shared" ref="G3:G28" si="1">C3/B3</f>
        <v>2.1547314578005112</v>
      </c>
      <c r="H3">
        <f t="shared" ref="H3:H28" si="2">D3/A3</f>
        <v>0.97763578274760488</v>
      </c>
      <c r="I3" s="2">
        <v>29543.810799999999</v>
      </c>
      <c r="J3" s="2">
        <v>22.020299999999999</v>
      </c>
    </row>
    <row r="4" spans="1:10" x14ac:dyDescent="0.3">
      <c r="A4">
        <v>13.160518518518501</v>
      </c>
      <c r="B4">
        <v>6.3220000000000001</v>
      </c>
      <c r="C4">
        <v>16.917000000000002</v>
      </c>
      <c r="D4">
        <v>18.68</v>
      </c>
      <c r="E4">
        <v>6.3220000000000001</v>
      </c>
      <c r="F4">
        <f t="shared" si="0"/>
        <v>2.9547611515343246</v>
      </c>
      <c r="G4">
        <f t="shared" si="1"/>
        <v>2.6758937045238849</v>
      </c>
      <c r="H4">
        <f t="shared" si="2"/>
        <v>1.419396961731781</v>
      </c>
      <c r="I4" s="2">
        <v>370391.4007</v>
      </c>
      <c r="J4" s="2">
        <v>240.83619999999999</v>
      </c>
    </row>
    <row r="5" spans="1:10" x14ac:dyDescent="0.3">
      <c r="A5">
        <v>3.71852380952381</v>
      </c>
      <c r="B5">
        <v>2.532</v>
      </c>
      <c r="C5">
        <v>3.6349999999999998</v>
      </c>
      <c r="D5">
        <v>3.6349999999999998</v>
      </c>
      <c r="E5">
        <v>2.427</v>
      </c>
      <c r="F5">
        <f t="shared" si="0"/>
        <v>1.4977338277709105</v>
      </c>
      <c r="G5">
        <f t="shared" si="1"/>
        <v>1.4356240126382305</v>
      </c>
      <c r="H5">
        <f t="shared" si="2"/>
        <v>0.97753844971762971</v>
      </c>
      <c r="I5" s="2">
        <v>20628.568899999998</v>
      </c>
      <c r="J5" s="2">
        <v>12.988</v>
      </c>
    </row>
    <row r="6" spans="1:10" x14ac:dyDescent="0.3">
      <c r="A6">
        <v>4.4519374999999997</v>
      </c>
      <c r="B6">
        <v>2.9220000000000002</v>
      </c>
      <c r="C6">
        <v>5.0199999999999996</v>
      </c>
      <c r="D6">
        <v>5.0199999999999996</v>
      </c>
      <c r="E6">
        <v>2.1989999999999998</v>
      </c>
      <c r="F6">
        <f t="shared" si="0"/>
        <v>2.2828558435652568</v>
      </c>
      <c r="G6">
        <f t="shared" si="1"/>
        <v>1.7180013689253932</v>
      </c>
      <c r="H6">
        <f t="shared" si="2"/>
        <v>1.1275989386643455</v>
      </c>
      <c r="I6" s="2">
        <v>82844.946100000001</v>
      </c>
      <c r="J6" s="2">
        <v>60.694600000000001</v>
      </c>
    </row>
    <row r="7" spans="1:10" x14ac:dyDescent="0.3">
      <c r="A7">
        <v>3.7938333333333301</v>
      </c>
      <c r="B7">
        <v>3.5489999999999999</v>
      </c>
      <c r="C7">
        <v>3.1179999999999999</v>
      </c>
      <c r="D7">
        <v>3.903</v>
      </c>
      <c r="E7">
        <v>1.796</v>
      </c>
      <c r="F7">
        <f t="shared" si="0"/>
        <v>2.173162583518931</v>
      </c>
      <c r="G7">
        <f t="shared" si="1"/>
        <v>0.87855734009580166</v>
      </c>
      <c r="H7">
        <f t="shared" si="2"/>
        <v>1.0287747660677424</v>
      </c>
      <c r="I7" s="2">
        <v>88856.098700000002</v>
      </c>
      <c r="J7" s="2">
        <v>62.407899999999998</v>
      </c>
    </row>
    <row r="8" spans="1:10" x14ac:dyDescent="0.3">
      <c r="A8">
        <v>4.4791875000000001</v>
      </c>
      <c r="B8">
        <v>4.0629999999999997</v>
      </c>
      <c r="C8">
        <v>4.3109999999999999</v>
      </c>
      <c r="D8">
        <v>4.3109999999999999</v>
      </c>
      <c r="E8">
        <v>2.3929999999999998</v>
      </c>
      <c r="F8">
        <f t="shared" si="0"/>
        <v>1.8015043877977435</v>
      </c>
      <c r="G8">
        <f t="shared" si="1"/>
        <v>1.0610386413979818</v>
      </c>
      <c r="H8">
        <f t="shared" si="2"/>
        <v>0.96245133743563982</v>
      </c>
      <c r="I8" s="2">
        <v>58542.6852</v>
      </c>
      <c r="J8" s="2">
        <v>29.814800000000002</v>
      </c>
    </row>
    <row r="9" spans="1:10" x14ac:dyDescent="0.3">
      <c r="A9">
        <v>5.5711764705882301</v>
      </c>
      <c r="B9">
        <v>3.9660000000000002</v>
      </c>
      <c r="C9">
        <v>6.2320000000000002</v>
      </c>
      <c r="D9">
        <v>6.2320000000000002</v>
      </c>
      <c r="E9">
        <v>3.7650000000000001</v>
      </c>
      <c r="F9">
        <f t="shared" si="0"/>
        <v>1.6552456839309428</v>
      </c>
      <c r="G9">
        <f t="shared" si="1"/>
        <v>1.5713565305093293</v>
      </c>
      <c r="H9">
        <f t="shared" si="2"/>
        <v>1.1186147186147197</v>
      </c>
      <c r="I9" s="2">
        <v>121163.375</v>
      </c>
      <c r="J9" s="2">
        <v>48.223700000000001</v>
      </c>
    </row>
    <row r="10" spans="1:10" x14ac:dyDescent="0.3">
      <c r="A10">
        <v>4.4000624999999998</v>
      </c>
      <c r="B10">
        <v>1.577</v>
      </c>
      <c r="C10">
        <v>4.5590000000000002</v>
      </c>
      <c r="D10">
        <v>4.5590000000000002</v>
      </c>
      <c r="E10">
        <v>1.577</v>
      </c>
      <c r="F10">
        <f t="shared" si="0"/>
        <v>2.8909321496512366</v>
      </c>
      <c r="G10">
        <f t="shared" si="1"/>
        <v>2.8909321496512366</v>
      </c>
      <c r="H10">
        <f t="shared" si="2"/>
        <v>1.0361216459993468</v>
      </c>
      <c r="I10" s="2">
        <v>33420.559699999998</v>
      </c>
      <c r="J10" s="2">
        <v>24.2836</v>
      </c>
    </row>
    <row r="11" spans="1:10" x14ac:dyDescent="0.3">
      <c r="A11">
        <v>3.60391666666666</v>
      </c>
      <c r="B11">
        <v>2.6059999999999999</v>
      </c>
      <c r="C11">
        <v>2.7730000000000001</v>
      </c>
      <c r="D11">
        <v>2.9860000000000002</v>
      </c>
      <c r="E11">
        <v>2.2599999999999998</v>
      </c>
      <c r="F11">
        <f t="shared" si="0"/>
        <v>1.3212389380530976</v>
      </c>
      <c r="G11">
        <f t="shared" si="1"/>
        <v>1.0640828856485036</v>
      </c>
      <c r="H11">
        <f t="shared" si="2"/>
        <v>0.82854302032511085</v>
      </c>
      <c r="I11" s="2">
        <v>35811.0219</v>
      </c>
      <c r="J11" s="2">
        <v>18.2774</v>
      </c>
    </row>
    <row r="12" spans="1:10" x14ac:dyDescent="0.3">
      <c r="A12">
        <v>7.8685263157894703</v>
      </c>
      <c r="B12">
        <v>2.0590000000000002</v>
      </c>
      <c r="C12">
        <v>9.9909999999999997</v>
      </c>
      <c r="D12">
        <v>9.9909999999999997</v>
      </c>
      <c r="E12">
        <v>2.0590000000000002</v>
      </c>
      <c r="F12">
        <f t="shared" si="0"/>
        <v>4.8523555123846522</v>
      </c>
      <c r="G12">
        <f t="shared" si="1"/>
        <v>4.8523555123846522</v>
      </c>
      <c r="H12">
        <f t="shared" si="2"/>
        <v>1.2697422108065448</v>
      </c>
      <c r="I12" s="2">
        <v>224807.07620000001</v>
      </c>
      <c r="J12" s="2">
        <v>158.51570000000001</v>
      </c>
    </row>
    <row r="13" spans="1:10" x14ac:dyDescent="0.3">
      <c r="A13">
        <v>6.10446666666666</v>
      </c>
      <c r="B13">
        <v>4.8949999999999996</v>
      </c>
      <c r="C13">
        <v>6.87</v>
      </c>
      <c r="D13">
        <v>8.0869999999999997</v>
      </c>
      <c r="E13">
        <v>3.42</v>
      </c>
      <c r="F13">
        <f t="shared" si="0"/>
        <v>2.3646198830409357</v>
      </c>
      <c r="G13">
        <f t="shared" si="1"/>
        <v>1.4034729315628194</v>
      </c>
      <c r="H13">
        <f t="shared" si="2"/>
        <v>1.3247676564701272</v>
      </c>
      <c r="I13" s="2">
        <v>104949.44590000001</v>
      </c>
      <c r="J13" s="2">
        <v>47.649700000000003</v>
      </c>
    </row>
    <row r="14" spans="1:10" x14ac:dyDescent="0.3">
      <c r="A14">
        <v>3.4615833333333299</v>
      </c>
      <c r="B14">
        <v>2.3079999999999998</v>
      </c>
      <c r="C14">
        <v>2.774</v>
      </c>
      <c r="D14">
        <v>3.1909999999999998</v>
      </c>
      <c r="E14">
        <v>2.1040000000000001</v>
      </c>
      <c r="F14">
        <f t="shared" si="0"/>
        <v>1.5166349809885931</v>
      </c>
      <c r="G14">
        <f t="shared" si="1"/>
        <v>1.2019064124783363</v>
      </c>
      <c r="H14">
        <f t="shared" si="2"/>
        <v>0.92183249476395768</v>
      </c>
      <c r="I14" s="2">
        <v>24333.614699999998</v>
      </c>
      <c r="J14" s="2">
        <v>18.422000000000001</v>
      </c>
    </row>
    <row r="15" spans="1:10" x14ac:dyDescent="0.3">
      <c r="A15">
        <v>3.9608124999999998</v>
      </c>
      <c r="B15">
        <v>3.806</v>
      </c>
      <c r="C15">
        <v>3.6190000000000002</v>
      </c>
      <c r="D15">
        <v>3.806</v>
      </c>
      <c r="E15">
        <v>2.1619999999999999</v>
      </c>
      <c r="F15">
        <f t="shared" si="0"/>
        <v>1.7604070305272896</v>
      </c>
      <c r="G15">
        <f t="shared" si="1"/>
        <v>0.95086705202312138</v>
      </c>
      <c r="H15">
        <f t="shared" si="2"/>
        <v>0.96091395389203604</v>
      </c>
      <c r="I15" s="2">
        <v>21833.373100000001</v>
      </c>
      <c r="J15" s="2">
        <v>17.910399999999999</v>
      </c>
    </row>
    <row r="16" spans="1:10" x14ac:dyDescent="0.3">
      <c r="A16">
        <v>3.2125333333333299</v>
      </c>
      <c r="B16">
        <v>3.3069999999999999</v>
      </c>
      <c r="C16">
        <v>1.9319999999999999</v>
      </c>
      <c r="D16">
        <v>3.625</v>
      </c>
      <c r="E16">
        <v>1.464</v>
      </c>
      <c r="F16">
        <f t="shared" si="0"/>
        <v>2.4760928961748636</v>
      </c>
      <c r="G16">
        <f t="shared" si="1"/>
        <v>0.58421530087692775</v>
      </c>
      <c r="H16">
        <f t="shared" si="2"/>
        <v>1.1283929609031307</v>
      </c>
      <c r="I16" s="2">
        <v>6401.7049999999999</v>
      </c>
      <c r="J16" s="2">
        <v>6.4100999999999999</v>
      </c>
    </row>
    <row r="17" spans="1:10" x14ac:dyDescent="0.3">
      <c r="A17">
        <v>3.9489230769230699</v>
      </c>
      <c r="B17">
        <v>3.3109999999999999</v>
      </c>
      <c r="C17">
        <v>3.379</v>
      </c>
      <c r="D17">
        <v>3.7530000000000001</v>
      </c>
      <c r="E17">
        <v>2.339</v>
      </c>
      <c r="F17">
        <f t="shared" si="0"/>
        <v>1.6045318512184694</v>
      </c>
      <c r="G17">
        <f t="shared" si="1"/>
        <v>1.0205376019329508</v>
      </c>
      <c r="H17">
        <f t="shared" si="2"/>
        <v>0.95038569424965114</v>
      </c>
      <c r="I17" s="2">
        <v>61318.598700000002</v>
      </c>
      <c r="J17" s="2">
        <v>39.026299999999999</v>
      </c>
    </row>
    <row r="18" spans="1:10" x14ac:dyDescent="0.3">
      <c r="A18">
        <v>10.012222222222199</v>
      </c>
      <c r="B18">
        <v>6.9260000000000002</v>
      </c>
      <c r="C18">
        <v>12.544</v>
      </c>
      <c r="D18">
        <v>12.544</v>
      </c>
      <c r="E18">
        <v>6.9260000000000002</v>
      </c>
      <c r="F18">
        <f t="shared" si="0"/>
        <v>1.8111464048512851</v>
      </c>
      <c r="G18">
        <f t="shared" si="1"/>
        <v>1.8111464048512851</v>
      </c>
      <c r="H18">
        <f t="shared" si="2"/>
        <v>1.2528687160137639</v>
      </c>
      <c r="I18" s="2">
        <v>69180.596900000004</v>
      </c>
      <c r="J18" s="2">
        <v>71.801000000000002</v>
      </c>
    </row>
    <row r="19" spans="1:10" x14ac:dyDescent="0.3">
      <c r="A19">
        <v>7.0201999999999902</v>
      </c>
      <c r="B19">
        <v>3.597</v>
      </c>
      <c r="C19">
        <v>6.8890000000000002</v>
      </c>
      <c r="D19">
        <v>7.1020000000000003</v>
      </c>
      <c r="E19">
        <v>3.597</v>
      </c>
      <c r="F19">
        <f t="shared" si="0"/>
        <v>1.9744231303864332</v>
      </c>
      <c r="G19">
        <f t="shared" si="1"/>
        <v>1.9152071170419795</v>
      </c>
      <c r="H19">
        <f t="shared" si="2"/>
        <v>1.011652089684056</v>
      </c>
      <c r="I19" s="2">
        <v>224028.4106</v>
      </c>
      <c r="J19" s="2">
        <v>155.28989999999999</v>
      </c>
    </row>
    <row r="20" spans="1:10" x14ac:dyDescent="0.3">
      <c r="A20">
        <v>15.413449999999999</v>
      </c>
      <c r="B20">
        <v>11.563000000000001</v>
      </c>
      <c r="C20">
        <v>18.803000000000001</v>
      </c>
      <c r="D20">
        <v>18.803000000000001</v>
      </c>
      <c r="E20">
        <v>11.563000000000001</v>
      </c>
      <c r="F20">
        <f t="shared" si="0"/>
        <v>1.626135086050333</v>
      </c>
      <c r="G20">
        <f t="shared" si="1"/>
        <v>1.626135086050333</v>
      </c>
      <c r="H20">
        <f t="shared" si="2"/>
        <v>1.2199085863320673</v>
      </c>
      <c r="I20" s="2">
        <v>406646.99359999999</v>
      </c>
      <c r="J20" s="2">
        <v>302.7115</v>
      </c>
    </row>
    <row r="21" spans="1:10" x14ac:dyDescent="0.3">
      <c r="A21">
        <v>2.7541666666666602</v>
      </c>
      <c r="B21">
        <v>1.3480000000000001</v>
      </c>
      <c r="C21">
        <v>1.7090000000000001</v>
      </c>
      <c r="D21">
        <v>2.3959999999999999</v>
      </c>
      <c r="E21">
        <v>1.3480000000000001</v>
      </c>
      <c r="F21">
        <f t="shared" si="0"/>
        <v>1.777448071216617</v>
      </c>
      <c r="G21">
        <f t="shared" si="1"/>
        <v>1.2678041543026706</v>
      </c>
      <c r="H21">
        <f t="shared" si="2"/>
        <v>0.8699546142208795</v>
      </c>
      <c r="I21" s="2">
        <v>7682.4439000000002</v>
      </c>
      <c r="J21" s="2">
        <v>2.7267999999999999</v>
      </c>
    </row>
    <row r="22" spans="1:10" x14ac:dyDescent="0.3">
      <c r="A22">
        <v>6.4624375000000001</v>
      </c>
      <c r="B22">
        <v>3.57</v>
      </c>
      <c r="C22">
        <v>7.2329999999999997</v>
      </c>
      <c r="D22">
        <v>7.2329999999999997</v>
      </c>
      <c r="E22">
        <v>3.1640000000000001</v>
      </c>
      <c r="F22">
        <f t="shared" si="0"/>
        <v>2.2860303413400755</v>
      </c>
      <c r="G22">
        <f t="shared" si="1"/>
        <v>2.0260504201680671</v>
      </c>
      <c r="H22">
        <f t="shared" si="2"/>
        <v>1.1192371299529009</v>
      </c>
      <c r="I22" s="2">
        <v>87677.409700000004</v>
      </c>
      <c r="J22" s="2">
        <v>57.541699999999999</v>
      </c>
    </row>
    <row r="23" spans="1:10" x14ac:dyDescent="0.3">
      <c r="A23">
        <v>4.9022142857142796</v>
      </c>
      <c r="B23">
        <v>2.6539999999999999</v>
      </c>
      <c r="C23">
        <v>5.3390000000000004</v>
      </c>
      <c r="D23">
        <v>5.45</v>
      </c>
      <c r="E23">
        <v>2.6539999999999999</v>
      </c>
      <c r="F23">
        <f t="shared" si="0"/>
        <v>2.0535041446872646</v>
      </c>
      <c r="G23">
        <f t="shared" si="1"/>
        <v>2.011680482290882</v>
      </c>
      <c r="H23">
        <f t="shared" si="2"/>
        <v>1.1117425070303522</v>
      </c>
      <c r="I23" s="2">
        <v>170207.94810000001</v>
      </c>
      <c r="J23" s="2">
        <v>67.896100000000004</v>
      </c>
    </row>
    <row r="24" spans="1:10" x14ac:dyDescent="0.3">
      <c r="A24">
        <v>3.0447500000000001</v>
      </c>
      <c r="B24">
        <v>2.3420000000000001</v>
      </c>
      <c r="C24">
        <v>2.1989999999999998</v>
      </c>
      <c r="D24">
        <v>2.4609999999999999</v>
      </c>
      <c r="E24">
        <v>1.4650000000000001</v>
      </c>
      <c r="F24">
        <f t="shared" si="0"/>
        <v>1.6798634812286688</v>
      </c>
      <c r="G24">
        <f t="shared" si="1"/>
        <v>0.93894107600341581</v>
      </c>
      <c r="H24">
        <f t="shared" si="2"/>
        <v>0.80827654158797924</v>
      </c>
      <c r="I24" s="2">
        <v>9599.3626000000004</v>
      </c>
      <c r="J24" s="2">
        <v>5.8901000000000003</v>
      </c>
    </row>
    <row r="25" spans="1:10" x14ac:dyDescent="0.3">
      <c r="A25">
        <v>2.5152727272727202</v>
      </c>
      <c r="B25">
        <v>1.6559999999999999</v>
      </c>
      <c r="C25">
        <v>1.5</v>
      </c>
      <c r="D25">
        <v>1.863</v>
      </c>
      <c r="E25">
        <v>1.2549999999999999</v>
      </c>
      <c r="F25">
        <f t="shared" si="0"/>
        <v>1.4844621513944225</v>
      </c>
      <c r="G25">
        <f t="shared" si="1"/>
        <v>0.90579710144927539</v>
      </c>
      <c r="H25">
        <f t="shared" si="2"/>
        <v>0.74067514818563163</v>
      </c>
      <c r="I25" s="2">
        <v>52515.217799999999</v>
      </c>
      <c r="J25" s="2">
        <v>5.1089000000000002</v>
      </c>
    </row>
    <row r="26" spans="1:10" x14ac:dyDescent="0.3">
      <c r="A26">
        <v>3.04905882352941</v>
      </c>
      <c r="B26">
        <v>2.0680000000000001</v>
      </c>
      <c r="C26">
        <v>2.6589999999999998</v>
      </c>
      <c r="D26">
        <v>2.9889999999999999</v>
      </c>
      <c r="E26">
        <v>1.2470000000000001</v>
      </c>
      <c r="F26">
        <f t="shared" si="0"/>
        <v>2.3969526864474737</v>
      </c>
      <c r="G26">
        <f t="shared" si="1"/>
        <v>1.2857833655705995</v>
      </c>
      <c r="H26">
        <f t="shared" si="2"/>
        <v>0.98030250414785713</v>
      </c>
      <c r="I26" s="2">
        <v>96455.114100000006</v>
      </c>
      <c r="J26" s="2">
        <v>32.4497</v>
      </c>
    </row>
    <row r="27" spans="1:10" x14ac:dyDescent="0.3">
      <c r="A27">
        <v>2.62673333333333</v>
      </c>
      <c r="B27">
        <v>1.2589999999999999</v>
      </c>
      <c r="C27">
        <v>1.421</v>
      </c>
      <c r="D27">
        <v>2.4449999999999998</v>
      </c>
      <c r="E27">
        <v>1.2010000000000001</v>
      </c>
      <c r="F27">
        <f t="shared" si="0"/>
        <v>2.0358034970857615</v>
      </c>
      <c r="G27">
        <f t="shared" si="1"/>
        <v>1.1286735504368548</v>
      </c>
      <c r="H27">
        <f t="shared" si="2"/>
        <v>0.93081393873252061</v>
      </c>
      <c r="I27" s="2">
        <v>52240.351900000001</v>
      </c>
      <c r="J27" s="2">
        <v>8.0092999999999996</v>
      </c>
    </row>
    <row r="28" spans="1:10" x14ac:dyDescent="0.3">
      <c r="A28">
        <v>4.7539999999999996</v>
      </c>
      <c r="B28">
        <v>2.5739999999999998</v>
      </c>
      <c r="C28">
        <v>5.3719999999999999</v>
      </c>
      <c r="D28">
        <v>5.3719999999999999</v>
      </c>
      <c r="E28">
        <v>2.5739999999999998</v>
      </c>
      <c r="F28">
        <f t="shared" si="0"/>
        <v>2.087024087024087</v>
      </c>
      <c r="G28">
        <f t="shared" si="1"/>
        <v>2.087024087024087</v>
      </c>
      <c r="H28">
        <f t="shared" si="2"/>
        <v>1.1299957930164073</v>
      </c>
      <c r="I28" s="2">
        <v>91579.032300000006</v>
      </c>
      <c r="J28" s="2">
        <v>12.623699999999999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G156" sqref="G156"/>
    </sheetView>
  </sheetViews>
  <sheetFormatPr defaultRowHeight="16.5" x14ac:dyDescent="0.3"/>
  <sheetData>
    <row r="1" spans="1:10" ht="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1" t="s">
        <v>6</v>
      </c>
      <c r="J1" s="1" t="s">
        <v>7</v>
      </c>
    </row>
    <row r="2" spans="1:10" x14ac:dyDescent="0.3">
      <c r="A2">
        <v>8.7249999999999908</v>
      </c>
      <c r="B2">
        <v>7.8</v>
      </c>
      <c r="C2">
        <v>7.6</v>
      </c>
      <c r="D2">
        <v>8.6999999999999993</v>
      </c>
      <c r="E2">
        <v>7.1</v>
      </c>
      <c r="F2">
        <f t="shared" ref="F2:F33" si="0">D2/E2</f>
        <v>1.2253521126760563</v>
      </c>
      <c r="G2">
        <f t="shared" ref="G2:G33" si="1">C2/B2</f>
        <v>0.97435897435897434</v>
      </c>
      <c r="H2">
        <f>D2/A2</f>
        <v>0.99713467048710702</v>
      </c>
      <c r="I2">
        <v>1164.6666666666667</v>
      </c>
      <c r="J2">
        <v>1.1111111111111112</v>
      </c>
    </row>
    <row r="3" spans="1:10" x14ac:dyDescent="0.3">
      <c r="A3">
        <v>12</v>
      </c>
      <c r="B3">
        <v>10</v>
      </c>
      <c r="C3">
        <v>10.4</v>
      </c>
      <c r="D3">
        <v>12.5</v>
      </c>
      <c r="E3">
        <v>10</v>
      </c>
      <c r="F3">
        <f t="shared" si="0"/>
        <v>1.25</v>
      </c>
      <c r="G3">
        <f t="shared" si="1"/>
        <v>1.04</v>
      </c>
      <c r="H3">
        <f t="shared" ref="H3:H66" si="2">D3/A3</f>
        <v>1.0416666666666667</v>
      </c>
      <c r="I3">
        <v>53609.143712574849</v>
      </c>
      <c r="J3">
        <v>25.101796407185628</v>
      </c>
    </row>
    <row r="4" spans="1:10" x14ac:dyDescent="0.3">
      <c r="A4">
        <v>16.506250000000001</v>
      </c>
      <c r="B4">
        <v>7.8</v>
      </c>
      <c r="C4">
        <v>17.100000000000001</v>
      </c>
      <c r="D4">
        <v>18.399999999999999</v>
      </c>
      <c r="E4">
        <v>7.2</v>
      </c>
      <c r="F4">
        <f t="shared" si="0"/>
        <v>2.5555555555555554</v>
      </c>
      <c r="G4">
        <f t="shared" si="1"/>
        <v>2.1923076923076925</v>
      </c>
      <c r="H4">
        <f t="shared" si="2"/>
        <v>1.1147292692162059</v>
      </c>
      <c r="I4">
        <v>59842.883040935674</v>
      </c>
      <c r="J4">
        <v>33.865497076023395</v>
      </c>
    </row>
    <row r="5" spans="1:10" x14ac:dyDescent="0.3">
      <c r="A5">
        <v>21.5647058823529</v>
      </c>
      <c r="B5">
        <v>14.5</v>
      </c>
      <c r="C5">
        <v>25.4</v>
      </c>
      <c r="D5">
        <v>25.6</v>
      </c>
      <c r="E5">
        <v>14.5</v>
      </c>
      <c r="F5">
        <f t="shared" si="0"/>
        <v>1.7655172413793105</v>
      </c>
      <c r="G5">
        <f t="shared" si="1"/>
        <v>1.7517241379310344</v>
      </c>
      <c r="H5">
        <f t="shared" si="2"/>
        <v>1.1871249318057853</v>
      </c>
      <c r="I5">
        <v>124698.90123456791</v>
      </c>
      <c r="J5">
        <v>60.52469135802469</v>
      </c>
    </row>
    <row r="6" spans="1:10" x14ac:dyDescent="0.3">
      <c r="A6">
        <v>12.3375</v>
      </c>
      <c r="B6">
        <v>16.3</v>
      </c>
      <c r="C6">
        <v>10.199999999999999</v>
      </c>
      <c r="D6">
        <v>16.3</v>
      </c>
      <c r="E6">
        <v>9.6</v>
      </c>
      <c r="F6">
        <f t="shared" si="0"/>
        <v>1.6979166666666667</v>
      </c>
      <c r="G6">
        <f t="shared" si="1"/>
        <v>0.62576687116564411</v>
      </c>
      <c r="H6">
        <f t="shared" si="2"/>
        <v>1.3211752786220872</v>
      </c>
      <c r="I6">
        <v>55869.758169934641</v>
      </c>
      <c r="J6">
        <v>28.568627450980394</v>
      </c>
    </row>
    <row r="7" spans="1:10" x14ac:dyDescent="0.3">
      <c r="A7">
        <v>11.3246575342465</v>
      </c>
      <c r="B7">
        <v>9.5</v>
      </c>
      <c r="C7">
        <v>12</v>
      </c>
      <c r="D7">
        <v>12</v>
      </c>
      <c r="E7">
        <v>8.5</v>
      </c>
      <c r="F7">
        <f t="shared" si="0"/>
        <v>1.411764705882353</v>
      </c>
      <c r="G7">
        <f t="shared" si="1"/>
        <v>1.263157894736842</v>
      </c>
      <c r="H7">
        <f t="shared" si="2"/>
        <v>1.0596346921495172</v>
      </c>
      <c r="I7">
        <v>2556.6279069767443</v>
      </c>
      <c r="J7">
        <v>1.5116279069767442</v>
      </c>
    </row>
    <row r="8" spans="1:10" x14ac:dyDescent="0.3">
      <c r="A8">
        <v>2.9114374999999999</v>
      </c>
      <c r="B8">
        <v>2.9670000000000001</v>
      </c>
      <c r="C8">
        <v>1.8109999999999999</v>
      </c>
      <c r="D8">
        <v>3.0459999999999998</v>
      </c>
      <c r="E8">
        <v>1.502</v>
      </c>
      <c r="F8">
        <f t="shared" si="0"/>
        <v>2.0279627163781622</v>
      </c>
      <c r="G8">
        <f t="shared" si="1"/>
        <v>0.61038085608358605</v>
      </c>
      <c r="H8">
        <f t="shared" si="2"/>
        <v>1.046218577592684</v>
      </c>
      <c r="I8">
        <v>55762.174825174829</v>
      </c>
      <c r="J8">
        <v>37.510489510489514</v>
      </c>
    </row>
    <row r="9" spans="1:10" x14ac:dyDescent="0.3">
      <c r="A9">
        <v>24.137755102040799</v>
      </c>
      <c r="B9">
        <v>19.899999999999999</v>
      </c>
      <c r="C9">
        <v>27.6</v>
      </c>
      <c r="D9">
        <v>28.4</v>
      </c>
      <c r="E9">
        <v>17.2</v>
      </c>
      <c r="F9">
        <f t="shared" si="0"/>
        <v>1.6511627906976745</v>
      </c>
      <c r="G9">
        <f t="shared" si="1"/>
        <v>1.3869346733668344</v>
      </c>
      <c r="H9">
        <f t="shared" si="2"/>
        <v>1.1765800042274368</v>
      </c>
      <c r="I9">
        <v>6467.7139639639636</v>
      </c>
      <c r="J9">
        <v>4.0855855855855854</v>
      </c>
    </row>
    <row r="10" spans="1:10" x14ac:dyDescent="0.3">
      <c r="A10">
        <v>9.2989473684210502</v>
      </c>
      <c r="B10">
        <v>7.4</v>
      </c>
      <c r="C10">
        <v>9.3000000000000007</v>
      </c>
      <c r="D10">
        <v>10.7</v>
      </c>
      <c r="E10">
        <v>6.8</v>
      </c>
      <c r="F10">
        <f t="shared" si="0"/>
        <v>1.5735294117647058</v>
      </c>
      <c r="G10">
        <f t="shared" si="1"/>
        <v>1.2567567567567568</v>
      </c>
      <c r="H10">
        <f t="shared" si="2"/>
        <v>1.1506678741227079</v>
      </c>
      <c r="I10">
        <v>5903.5</v>
      </c>
      <c r="J10">
        <v>2.5571428571428569</v>
      </c>
    </row>
    <row r="11" spans="1:10" x14ac:dyDescent="0.3">
      <c r="A11">
        <v>8.7258064516128897</v>
      </c>
      <c r="B11">
        <v>6.3</v>
      </c>
      <c r="C11">
        <v>8.1</v>
      </c>
      <c r="D11">
        <v>9</v>
      </c>
      <c r="E11">
        <v>6.3</v>
      </c>
      <c r="F11">
        <f t="shared" si="0"/>
        <v>1.4285714285714286</v>
      </c>
      <c r="G11">
        <f t="shared" si="1"/>
        <v>1.2857142857142856</v>
      </c>
      <c r="H11">
        <f t="shared" si="2"/>
        <v>1.0314232902033287</v>
      </c>
      <c r="I11">
        <v>4953.7961165048546</v>
      </c>
      <c r="J11">
        <v>1.5145631067961165</v>
      </c>
    </row>
    <row r="12" spans="1:10" x14ac:dyDescent="0.3">
      <c r="A12">
        <v>19.143999999999998</v>
      </c>
      <c r="B12">
        <v>13.7</v>
      </c>
      <c r="C12">
        <v>22.6</v>
      </c>
      <c r="D12">
        <v>22.7</v>
      </c>
      <c r="E12">
        <v>11.2</v>
      </c>
      <c r="F12">
        <f t="shared" si="0"/>
        <v>2.0267857142857144</v>
      </c>
      <c r="G12">
        <f t="shared" si="1"/>
        <v>1.6496350364963506</v>
      </c>
      <c r="H12">
        <f t="shared" si="2"/>
        <v>1.185750104471375</v>
      </c>
      <c r="I12">
        <v>13758</v>
      </c>
      <c r="J12">
        <v>3.4224137931034484</v>
      </c>
    </row>
    <row r="13" spans="1:10" x14ac:dyDescent="0.3">
      <c r="A13">
        <v>5.5296666666666603</v>
      </c>
      <c r="B13">
        <v>2.3460000000000001</v>
      </c>
      <c r="C13">
        <v>5.0549999999999997</v>
      </c>
      <c r="D13">
        <v>5.4059999999999997</v>
      </c>
      <c r="E13">
        <v>2.3460000000000001</v>
      </c>
      <c r="F13">
        <f t="shared" si="0"/>
        <v>2.3043478260869561</v>
      </c>
      <c r="G13">
        <f t="shared" si="1"/>
        <v>2.1547314578005112</v>
      </c>
      <c r="H13">
        <f t="shared" si="2"/>
        <v>0.97763578274760488</v>
      </c>
      <c r="I13">
        <v>29543.81081081081</v>
      </c>
      <c r="J13">
        <v>22.02027027027027</v>
      </c>
    </row>
    <row r="14" spans="1:10" x14ac:dyDescent="0.3">
      <c r="A14">
        <v>8.9226666666666592</v>
      </c>
      <c r="B14">
        <v>6.5</v>
      </c>
      <c r="C14">
        <v>8.1999999999999993</v>
      </c>
      <c r="D14">
        <v>9.4</v>
      </c>
      <c r="E14">
        <v>6.1</v>
      </c>
      <c r="F14">
        <f t="shared" si="0"/>
        <v>1.5409836065573772</v>
      </c>
      <c r="G14">
        <f t="shared" si="1"/>
        <v>1.2615384615384615</v>
      </c>
      <c r="H14">
        <f t="shared" si="2"/>
        <v>1.0534967124925294</v>
      </c>
      <c r="I14">
        <v>2003.2105263157894</v>
      </c>
      <c r="J14">
        <v>1.3789473684210527</v>
      </c>
    </row>
    <row r="15" spans="1:10" x14ac:dyDescent="0.3">
      <c r="A15">
        <v>9.8714285714285701</v>
      </c>
      <c r="B15">
        <v>7.2</v>
      </c>
      <c r="C15">
        <v>7.9</v>
      </c>
      <c r="D15">
        <v>13.1</v>
      </c>
      <c r="E15">
        <v>7.2</v>
      </c>
      <c r="F15">
        <f t="shared" si="0"/>
        <v>1.8194444444444444</v>
      </c>
      <c r="G15">
        <f t="shared" si="1"/>
        <v>1.0972222222222223</v>
      </c>
      <c r="H15">
        <f t="shared" si="2"/>
        <v>1.3270622286541247</v>
      </c>
      <c r="I15">
        <v>84874.864353312296</v>
      </c>
      <c r="J15">
        <v>91.476340694006311</v>
      </c>
    </row>
    <row r="16" spans="1:10" x14ac:dyDescent="0.3">
      <c r="A16">
        <v>12.935294117647</v>
      </c>
      <c r="B16">
        <v>8.8000000000000007</v>
      </c>
      <c r="C16">
        <v>13.2</v>
      </c>
      <c r="D16">
        <v>14.6</v>
      </c>
      <c r="E16">
        <v>8.8000000000000007</v>
      </c>
      <c r="F16">
        <f t="shared" si="0"/>
        <v>1.6590909090909089</v>
      </c>
      <c r="G16">
        <f t="shared" si="1"/>
        <v>1.4999999999999998</v>
      </c>
      <c r="H16">
        <f t="shared" si="2"/>
        <v>1.1286948613005963</v>
      </c>
      <c r="I16">
        <v>12930.689119170984</v>
      </c>
      <c r="J16">
        <v>7.8264248704663215</v>
      </c>
    </row>
    <row r="17" spans="1:10" x14ac:dyDescent="0.3">
      <c r="A17">
        <v>10.81</v>
      </c>
      <c r="B17">
        <v>8.6</v>
      </c>
      <c r="C17">
        <v>11.2</v>
      </c>
      <c r="D17">
        <v>11.3</v>
      </c>
      <c r="E17">
        <v>7.8</v>
      </c>
      <c r="F17">
        <f t="shared" si="0"/>
        <v>1.4487179487179489</v>
      </c>
      <c r="G17">
        <f t="shared" si="1"/>
        <v>1.3023255813953487</v>
      </c>
      <c r="H17">
        <f t="shared" si="2"/>
        <v>1.0453283996299723</v>
      </c>
      <c r="I17">
        <v>2385.6393442622953</v>
      </c>
      <c r="J17">
        <v>1.3442622950819672</v>
      </c>
    </row>
    <row r="18" spans="1:10" x14ac:dyDescent="0.3">
      <c r="A18">
        <v>18.899999999999999</v>
      </c>
      <c r="B18">
        <v>18.899999999999999</v>
      </c>
      <c r="C18">
        <v>17.899999999999999</v>
      </c>
      <c r="D18">
        <v>21</v>
      </c>
      <c r="E18">
        <v>16</v>
      </c>
      <c r="F18">
        <f t="shared" si="0"/>
        <v>1.3125</v>
      </c>
      <c r="G18">
        <f t="shared" si="1"/>
        <v>0.94708994708994709</v>
      </c>
      <c r="H18">
        <f t="shared" si="2"/>
        <v>1.1111111111111112</v>
      </c>
      <c r="I18">
        <v>220337.03859649124</v>
      </c>
      <c r="J18">
        <v>150.03859649122808</v>
      </c>
    </row>
    <row r="19" spans="1:10" x14ac:dyDescent="0.3">
      <c r="A19">
        <v>24.3318181818181</v>
      </c>
      <c r="B19">
        <v>20.399999999999999</v>
      </c>
      <c r="C19">
        <v>27</v>
      </c>
      <c r="D19">
        <v>27.6</v>
      </c>
      <c r="E19">
        <v>20.399999999999999</v>
      </c>
      <c r="F19">
        <f t="shared" si="0"/>
        <v>1.3529411764705883</v>
      </c>
      <c r="G19">
        <f t="shared" si="1"/>
        <v>1.3235294117647061</v>
      </c>
      <c r="H19">
        <f t="shared" si="2"/>
        <v>1.13431720530544</v>
      </c>
      <c r="I19">
        <v>113820.54045307443</v>
      </c>
      <c r="J19">
        <v>81.430420711974108</v>
      </c>
    </row>
    <row r="20" spans="1:10" x14ac:dyDescent="0.3">
      <c r="A20">
        <v>13.160518518518501</v>
      </c>
      <c r="B20">
        <v>6.3220000000000001</v>
      </c>
      <c r="C20">
        <v>16.917000000000002</v>
      </c>
      <c r="D20">
        <v>18.68</v>
      </c>
      <c r="E20">
        <v>6.3220000000000001</v>
      </c>
      <c r="F20">
        <f t="shared" si="0"/>
        <v>2.9547611515343246</v>
      </c>
      <c r="G20">
        <f t="shared" si="1"/>
        <v>2.6758937045238849</v>
      </c>
      <c r="H20">
        <f t="shared" si="2"/>
        <v>1.419396961731781</v>
      </c>
      <c r="I20">
        <v>370391.40069686412</v>
      </c>
      <c r="J20">
        <v>240.83623693379792</v>
      </c>
    </row>
    <row r="21" spans="1:10" x14ac:dyDescent="0.3">
      <c r="A21">
        <v>3.71852380952381</v>
      </c>
      <c r="B21">
        <v>2.532</v>
      </c>
      <c r="C21">
        <v>3.6349999999999998</v>
      </c>
      <c r="D21">
        <v>3.6349999999999998</v>
      </c>
      <c r="E21">
        <v>2.427</v>
      </c>
      <c r="F21">
        <f t="shared" si="0"/>
        <v>1.4977338277709105</v>
      </c>
      <c r="G21">
        <f t="shared" si="1"/>
        <v>1.4356240126382305</v>
      </c>
      <c r="H21">
        <f t="shared" si="2"/>
        <v>0.97753844971762971</v>
      </c>
      <c r="I21">
        <v>20628.56886227545</v>
      </c>
      <c r="J21">
        <v>12.988023952095809</v>
      </c>
    </row>
    <row r="22" spans="1:10" x14ac:dyDescent="0.3">
      <c r="A22">
        <v>10.5813559322033</v>
      </c>
      <c r="B22">
        <v>7.8</v>
      </c>
      <c r="C22">
        <v>11.1</v>
      </c>
      <c r="D22">
        <v>12.3</v>
      </c>
      <c r="E22">
        <v>6.8</v>
      </c>
      <c r="F22">
        <f t="shared" si="0"/>
        <v>1.8088235294117649</v>
      </c>
      <c r="G22">
        <f t="shared" si="1"/>
        <v>1.4230769230769231</v>
      </c>
      <c r="H22">
        <f t="shared" si="2"/>
        <v>1.162421912542057</v>
      </c>
      <c r="I22">
        <v>4409.5389221556889</v>
      </c>
      <c r="J22">
        <v>1.5988023952095809</v>
      </c>
    </row>
    <row r="23" spans="1:10" x14ac:dyDescent="0.3">
      <c r="A23">
        <v>9.3818181818181792</v>
      </c>
      <c r="B23">
        <v>7.4</v>
      </c>
      <c r="C23">
        <v>9.3000000000000007</v>
      </c>
      <c r="D23">
        <v>9.3000000000000007</v>
      </c>
      <c r="E23">
        <v>7.4</v>
      </c>
      <c r="F23">
        <f t="shared" si="0"/>
        <v>1.2567567567567568</v>
      </c>
      <c r="G23">
        <f t="shared" si="1"/>
        <v>1.2567567567567568</v>
      </c>
      <c r="H23">
        <f t="shared" si="2"/>
        <v>0.99127906976744218</v>
      </c>
      <c r="I23">
        <v>112311.16582914573</v>
      </c>
      <c r="J23">
        <v>29.91457286432161</v>
      </c>
    </row>
    <row r="24" spans="1:10" x14ac:dyDescent="0.3">
      <c r="A24">
        <v>15.7959183673469</v>
      </c>
      <c r="B24">
        <v>10.4</v>
      </c>
      <c r="C24">
        <v>26.3</v>
      </c>
      <c r="D24">
        <v>26.6</v>
      </c>
      <c r="E24">
        <v>10.4</v>
      </c>
      <c r="F24">
        <f t="shared" si="0"/>
        <v>2.5576923076923079</v>
      </c>
      <c r="G24">
        <f t="shared" si="1"/>
        <v>2.5288461538461537</v>
      </c>
      <c r="H24">
        <f t="shared" si="2"/>
        <v>1.683979328165379</v>
      </c>
      <c r="I24">
        <v>26952.912126537787</v>
      </c>
      <c r="J24">
        <v>9.4815465729349739</v>
      </c>
    </row>
    <row r="25" spans="1:10" x14ac:dyDescent="0.3">
      <c r="A25">
        <v>29.835999999999999</v>
      </c>
      <c r="B25">
        <v>22.4</v>
      </c>
      <c r="C25">
        <v>35.799999999999997</v>
      </c>
      <c r="D25">
        <v>36.200000000000003</v>
      </c>
      <c r="E25">
        <v>22</v>
      </c>
      <c r="F25">
        <f t="shared" si="0"/>
        <v>1.6454545454545455</v>
      </c>
      <c r="G25">
        <f t="shared" si="1"/>
        <v>1.5982142857142856</v>
      </c>
      <c r="H25">
        <f t="shared" si="2"/>
        <v>1.2132993698887251</v>
      </c>
      <c r="I25">
        <v>46103.377952755909</v>
      </c>
      <c r="J25">
        <v>22.959055118110236</v>
      </c>
    </row>
    <row r="26" spans="1:10" x14ac:dyDescent="0.3">
      <c r="A26">
        <v>12.25625</v>
      </c>
      <c r="B26">
        <v>6.8</v>
      </c>
      <c r="C26">
        <v>12.6</v>
      </c>
      <c r="D26">
        <v>18.3</v>
      </c>
      <c r="E26">
        <v>6.5</v>
      </c>
      <c r="F26">
        <f t="shared" si="0"/>
        <v>2.8153846153846156</v>
      </c>
      <c r="G26">
        <f t="shared" si="1"/>
        <v>1.8529411764705883</v>
      </c>
      <c r="H26">
        <f t="shared" si="2"/>
        <v>1.4931157572667009</v>
      </c>
      <c r="I26">
        <v>28023.508226691043</v>
      </c>
      <c r="J26">
        <v>14.753199268738575</v>
      </c>
    </row>
    <row r="27" spans="1:10" x14ac:dyDescent="0.3">
      <c r="A27">
        <v>10.737500000000001</v>
      </c>
      <c r="B27">
        <v>9.3000000000000007</v>
      </c>
      <c r="C27">
        <v>11.4</v>
      </c>
      <c r="D27">
        <v>11.4</v>
      </c>
      <c r="E27">
        <v>9.1</v>
      </c>
      <c r="F27">
        <f t="shared" si="0"/>
        <v>1.2527472527472527</v>
      </c>
      <c r="G27">
        <f t="shared" si="1"/>
        <v>1.2258064516129032</v>
      </c>
      <c r="H27">
        <f t="shared" si="2"/>
        <v>1.0616996507566938</v>
      </c>
      <c r="I27">
        <v>22212.2</v>
      </c>
      <c r="J27">
        <v>1.7714285714285714</v>
      </c>
    </row>
    <row r="28" spans="1:10" x14ac:dyDescent="0.3">
      <c r="A28">
        <v>12.7227272727272</v>
      </c>
      <c r="B28">
        <v>8.6</v>
      </c>
      <c r="C28">
        <v>12.7</v>
      </c>
      <c r="D28">
        <v>14</v>
      </c>
      <c r="E28">
        <v>8.6</v>
      </c>
      <c r="F28">
        <f t="shared" si="0"/>
        <v>1.6279069767441861</v>
      </c>
      <c r="G28">
        <f t="shared" si="1"/>
        <v>1.4767441860465116</v>
      </c>
      <c r="H28">
        <f t="shared" si="2"/>
        <v>1.1003929974991131</v>
      </c>
      <c r="I28">
        <v>10094.44</v>
      </c>
      <c r="J28">
        <v>1.4</v>
      </c>
    </row>
    <row r="29" spans="1:10" x14ac:dyDescent="0.3">
      <c r="A29">
        <v>4.4519374999999997</v>
      </c>
      <c r="B29">
        <v>2.9220000000000002</v>
      </c>
      <c r="C29">
        <v>5.0199999999999996</v>
      </c>
      <c r="D29">
        <v>5.0199999999999996</v>
      </c>
      <c r="E29">
        <v>2.1989999999999998</v>
      </c>
      <c r="F29">
        <f t="shared" si="0"/>
        <v>2.2828558435652568</v>
      </c>
      <c r="G29">
        <f t="shared" si="1"/>
        <v>1.7180013689253932</v>
      </c>
      <c r="H29">
        <f t="shared" si="2"/>
        <v>1.1275989386643455</v>
      </c>
      <c r="I29">
        <v>82844.946107784432</v>
      </c>
      <c r="J29">
        <v>60.694610778443113</v>
      </c>
    </row>
    <row r="30" spans="1:10" x14ac:dyDescent="0.3">
      <c r="A30">
        <v>19.3888888888888</v>
      </c>
      <c r="B30">
        <v>8.5</v>
      </c>
      <c r="C30">
        <v>22.9</v>
      </c>
      <c r="D30">
        <v>23.3</v>
      </c>
      <c r="E30">
        <v>8.5</v>
      </c>
      <c r="F30">
        <f t="shared" si="0"/>
        <v>2.7411764705882353</v>
      </c>
      <c r="G30">
        <f t="shared" si="1"/>
        <v>2.6941176470588233</v>
      </c>
      <c r="H30">
        <f t="shared" si="2"/>
        <v>1.2017191977077419</v>
      </c>
      <c r="I30">
        <v>329155.88986784138</v>
      </c>
      <c r="J30">
        <v>440.81497797356826</v>
      </c>
    </row>
    <row r="31" spans="1:10" x14ac:dyDescent="0.3">
      <c r="A31">
        <v>3.7938333333333301</v>
      </c>
      <c r="B31">
        <v>3.5489999999999999</v>
      </c>
      <c r="C31">
        <v>3.1179999999999999</v>
      </c>
      <c r="D31">
        <v>3.903</v>
      </c>
      <c r="E31">
        <v>1.796</v>
      </c>
      <c r="F31">
        <f t="shared" si="0"/>
        <v>2.173162583518931</v>
      </c>
      <c r="G31">
        <f t="shared" si="1"/>
        <v>0.87855734009580166</v>
      </c>
      <c r="H31">
        <f t="shared" si="2"/>
        <v>1.0287747660677424</v>
      </c>
      <c r="I31">
        <v>88856.098684210519</v>
      </c>
      <c r="J31">
        <v>62.407894736842103</v>
      </c>
    </row>
    <row r="32" spans="1:10" x14ac:dyDescent="0.3">
      <c r="A32">
        <v>9.2263157894736807</v>
      </c>
      <c r="B32">
        <v>8.6999999999999993</v>
      </c>
      <c r="C32">
        <v>8.4</v>
      </c>
      <c r="D32">
        <v>11.8</v>
      </c>
      <c r="E32">
        <v>6.4</v>
      </c>
      <c r="F32">
        <f t="shared" si="0"/>
        <v>1.84375</v>
      </c>
      <c r="G32">
        <f t="shared" si="1"/>
        <v>0.9655172413793105</v>
      </c>
      <c r="H32">
        <f t="shared" si="2"/>
        <v>1.2789503707929271</v>
      </c>
      <c r="I32">
        <v>33935.543269230766</v>
      </c>
      <c r="J32">
        <v>29.620192307692307</v>
      </c>
    </row>
    <row r="33" spans="1:10" x14ac:dyDescent="0.3">
      <c r="A33">
        <v>20.523809523809501</v>
      </c>
      <c r="B33">
        <v>9.5</v>
      </c>
      <c r="C33">
        <v>21.4</v>
      </c>
      <c r="D33">
        <v>22.7</v>
      </c>
      <c r="E33">
        <v>9.5</v>
      </c>
      <c r="F33">
        <f t="shared" si="0"/>
        <v>2.3894736842105262</v>
      </c>
      <c r="G33">
        <f t="shared" si="1"/>
        <v>2.2526315789473683</v>
      </c>
      <c r="H33">
        <f t="shared" si="2"/>
        <v>1.1060324825986092</v>
      </c>
      <c r="I33">
        <v>4550.7931034482763</v>
      </c>
      <c r="J33">
        <v>1.5517241379310345</v>
      </c>
    </row>
    <row r="34" spans="1:10" x14ac:dyDescent="0.3">
      <c r="A34">
        <v>17.268421052631499</v>
      </c>
      <c r="B34">
        <v>12.8</v>
      </c>
      <c r="C34">
        <v>19.8</v>
      </c>
      <c r="D34">
        <v>19.8</v>
      </c>
      <c r="E34">
        <v>12.8</v>
      </c>
      <c r="F34">
        <f t="shared" ref="F34:F65" si="3">D34/E34</f>
        <v>1.546875</v>
      </c>
      <c r="G34">
        <f t="shared" ref="G34:G65" si="4">C34/B34</f>
        <v>1.546875</v>
      </c>
      <c r="H34">
        <f t="shared" si="2"/>
        <v>1.1466016458396884</v>
      </c>
      <c r="I34">
        <v>62009.5625</v>
      </c>
      <c r="J34">
        <v>6.729166666666667</v>
      </c>
    </row>
    <row r="35" spans="1:10" x14ac:dyDescent="0.3">
      <c r="A35">
        <v>12.625</v>
      </c>
      <c r="B35">
        <v>8.6</v>
      </c>
      <c r="C35">
        <v>9.3000000000000007</v>
      </c>
      <c r="D35">
        <v>13.8</v>
      </c>
      <c r="E35">
        <v>8.6</v>
      </c>
      <c r="F35">
        <f t="shared" si="3"/>
        <v>1.6046511627906979</v>
      </c>
      <c r="G35">
        <f t="shared" si="4"/>
        <v>1.0813953488372094</v>
      </c>
      <c r="H35">
        <f t="shared" si="2"/>
        <v>1.0930693069306932</v>
      </c>
      <c r="I35">
        <v>132249.83712121213</v>
      </c>
      <c r="J35">
        <v>117.47348484848484</v>
      </c>
    </row>
    <row r="36" spans="1:10" x14ac:dyDescent="0.3">
      <c r="A36">
        <v>12.7721739130434</v>
      </c>
      <c r="B36">
        <v>9</v>
      </c>
      <c r="C36">
        <v>14.1</v>
      </c>
      <c r="D36">
        <v>14.7</v>
      </c>
      <c r="E36">
        <v>7.2</v>
      </c>
      <c r="F36">
        <f t="shared" si="3"/>
        <v>2.0416666666666665</v>
      </c>
      <c r="G36">
        <f t="shared" si="4"/>
        <v>1.5666666666666667</v>
      </c>
      <c r="H36">
        <f t="shared" si="2"/>
        <v>1.1509395424836673</v>
      </c>
      <c r="I36">
        <v>5328.7906976744189</v>
      </c>
      <c r="J36">
        <v>1.7829457364341086</v>
      </c>
    </row>
    <row r="37" spans="1:10" x14ac:dyDescent="0.3">
      <c r="A37">
        <v>18.015116279069701</v>
      </c>
      <c r="B37">
        <v>14.1</v>
      </c>
      <c r="C37">
        <v>19.600000000000001</v>
      </c>
      <c r="D37">
        <v>22.7</v>
      </c>
      <c r="E37">
        <v>11.8</v>
      </c>
      <c r="F37">
        <f t="shared" si="3"/>
        <v>1.9237288135593218</v>
      </c>
      <c r="G37">
        <f t="shared" si="4"/>
        <v>1.3900709219858158</v>
      </c>
      <c r="H37">
        <f t="shared" si="2"/>
        <v>1.2600529271283851</v>
      </c>
      <c r="I37">
        <v>11771.695945945947</v>
      </c>
      <c r="J37">
        <v>3.7274774774774775</v>
      </c>
    </row>
    <row r="38" spans="1:10" x14ac:dyDescent="0.3">
      <c r="A38">
        <v>8.8135593220338908</v>
      </c>
      <c r="B38">
        <v>7.4</v>
      </c>
      <c r="C38">
        <v>8.6999999999999993</v>
      </c>
      <c r="D38">
        <v>9.6</v>
      </c>
      <c r="E38">
        <v>6.3</v>
      </c>
      <c r="F38">
        <f t="shared" si="3"/>
        <v>1.5238095238095237</v>
      </c>
      <c r="G38">
        <f t="shared" si="4"/>
        <v>1.1756756756756754</v>
      </c>
      <c r="H38">
        <f t="shared" si="2"/>
        <v>1.0892307692307701</v>
      </c>
      <c r="I38">
        <v>2895.1911764705883</v>
      </c>
      <c r="J38">
        <v>1.2794117647058822</v>
      </c>
    </row>
    <row r="39" spans="1:10" x14ac:dyDescent="0.3">
      <c r="A39">
        <v>4.4791875000000001</v>
      </c>
      <c r="B39">
        <v>4.0629999999999997</v>
      </c>
      <c r="C39">
        <v>4.3109999999999999</v>
      </c>
      <c r="D39">
        <v>4.3109999999999999</v>
      </c>
      <c r="E39">
        <v>2.3929999999999998</v>
      </c>
      <c r="F39">
        <f t="shared" si="3"/>
        <v>1.8015043877977435</v>
      </c>
      <c r="G39">
        <f t="shared" si="4"/>
        <v>1.0610386413979818</v>
      </c>
      <c r="H39">
        <f t="shared" si="2"/>
        <v>0.96245133743563982</v>
      </c>
      <c r="I39">
        <v>58542.685185185182</v>
      </c>
      <c r="J39">
        <v>29.814814814814813</v>
      </c>
    </row>
    <row r="40" spans="1:10" x14ac:dyDescent="0.3">
      <c r="A40">
        <v>19.494736842105201</v>
      </c>
      <c r="B40">
        <v>12.9</v>
      </c>
      <c r="C40">
        <v>20.2</v>
      </c>
      <c r="D40">
        <v>21.3</v>
      </c>
      <c r="E40">
        <v>12.9</v>
      </c>
      <c r="F40">
        <f t="shared" si="3"/>
        <v>1.6511627906976745</v>
      </c>
      <c r="G40">
        <f t="shared" si="4"/>
        <v>1.5658914728682169</v>
      </c>
      <c r="H40">
        <f t="shared" si="2"/>
        <v>1.0926025917926601</v>
      </c>
      <c r="I40">
        <v>326537.2295081967</v>
      </c>
      <c r="J40">
        <v>196.90163934426229</v>
      </c>
    </row>
    <row r="41" spans="1:10" x14ac:dyDescent="0.3">
      <c r="A41">
        <v>5.5711764705882301</v>
      </c>
      <c r="B41">
        <v>3.9660000000000002</v>
      </c>
      <c r="C41">
        <v>6.2320000000000002</v>
      </c>
      <c r="D41">
        <v>6.2320000000000002</v>
      </c>
      <c r="E41">
        <v>3.7650000000000001</v>
      </c>
      <c r="F41">
        <f t="shared" si="3"/>
        <v>1.6552456839309428</v>
      </c>
      <c r="G41">
        <f t="shared" si="4"/>
        <v>1.5713565305093293</v>
      </c>
      <c r="H41">
        <f t="shared" si="2"/>
        <v>1.1186147186147197</v>
      </c>
      <c r="I41">
        <v>121163.375</v>
      </c>
      <c r="J41">
        <v>48.223684210526315</v>
      </c>
    </row>
    <row r="42" spans="1:10" x14ac:dyDescent="0.3">
      <c r="A42">
        <v>14.86875</v>
      </c>
      <c r="B42">
        <v>12.8</v>
      </c>
      <c r="C42">
        <v>15.8</v>
      </c>
      <c r="D42">
        <v>15.8</v>
      </c>
      <c r="E42">
        <v>11.3</v>
      </c>
      <c r="F42">
        <f t="shared" si="3"/>
        <v>1.3982300884955752</v>
      </c>
      <c r="G42">
        <f t="shared" si="4"/>
        <v>1.234375</v>
      </c>
      <c r="H42">
        <f t="shared" si="2"/>
        <v>1.0626313577133248</v>
      </c>
      <c r="I42">
        <v>15881.521739130434</v>
      </c>
      <c r="J42">
        <v>3.152173913043478</v>
      </c>
    </row>
    <row r="43" spans="1:10" x14ac:dyDescent="0.3">
      <c r="A43">
        <v>9.1101265822784807</v>
      </c>
      <c r="B43">
        <v>8.1</v>
      </c>
      <c r="C43">
        <v>8.6</v>
      </c>
      <c r="D43">
        <v>10.9</v>
      </c>
      <c r="E43">
        <v>6.3</v>
      </c>
      <c r="F43">
        <f t="shared" si="3"/>
        <v>1.7301587301587302</v>
      </c>
      <c r="G43">
        <f t="shared" si="4"/>
        <v>1.0617283950617284</v>
      </c>
      <c r="H43">
        <f t="shared" si="2"/>
        <v>1.1964707517020983</v>
      </c>
      <c r="I43">
        <v>3787.4520000000002</v>
      </c>
      <c r="J43">
        <v>2.3279999999999998</v>
      </c>
    </row>
    <row r="44" spans="1:10" x14ac:dyDescent="0.3">
      <c r="A44">
        <v>10.3842105263157</v>
      </c>
      <c r="B44">
        <v>12.5</v>
      </c>
      <c r="C44">
        <v>8.4</v>
      </c>
      <c r="D44">
        <v>12.9</v>
      </c>
      <c r="E44">
        <v>7.7</v>
      </c>
      <c r="F44">
        <f t="shared" si="3"/>
        <v>1.6753246753246753</v>
      </c>
      <c r="G44">
        <f t="shared" si="4"/>
        <v>0.67200000000000004</v>
      </c>
      <c r="H44">
        <f t="shared" si="2"/>
        <v>1.2422706538266706</v>
      </c>
      <c r="I44">
        <v>129055.69204152249</v>
      </c>
      <c r="J44">
        <v>104.61245674740485</v>
      </c>
    </row>
    <row r="45" spans="1:10" x14ac:dyDescent="0.3">
      <c r="A45">
        <v>18.5705882352941</v>
      </c>
      <c r="B45">
        <v>11.6</v>
      </c>
      <c r="C45">
        <v>25.6</v>
      </c>
      <c r="D45">
        <v>25.6</v>
      </c>
      <c r="E45">
        <v>10.5</v>
      </c>
      <c r="F45">
        <f t="shared" si="3"/>
        <v>2.4380952380952383</v>
      </c>
      <c r="G45">
        <f t="shared" si="4"/>
        <v>2.2068965517241379</v>
      </c>
      <c r="H45">
        <f t="shared" si="2"/>
        <v>1.3785239151092823</v>
      </c>
      <c r="I45">
        <v>22109.099173553717</v>
      </c>
      <c r="J45">
        <v>4.2644628099173554</v>
      </c>
    </row>
    <row r="46" spans="1:10" x14ac:dyDescent="0.3">
      <c r="A46">
        <v>10.288392857142799</v>
      </c>
      <c r="B46">
        <v>9.1</v>
      </c>
      <c r="C46">
        <v>8.9</v>
      </c>
      <c r="D46">
        <v>10.7</v>
      </c>
      <c r="E46">
        <v>6.8</v>
      </c>
      <c r="F46">
        <f t="shared" si="3"/>
        <v>1.5735294117647058</v>
      </c>
      <c r="G46">
        <f t="shared" si="4"/>
        <v>0.9780219780219781</v>
      </c>
      <c r="H46">
        <f t="shared" si="2"/>
        <v>1.040006942636472</v>
      </c>
      <c r="I46">
        <v>3512.4525862068967</v>
      </c>
      <c r="J46">
        <v>2.0818965517241379</v>
      </c>
    </row>
    <row r="47" spans="1:10" x14ac:dyDescent="0.3">
      <c r="A47">
        <v>17.496296296296201</v>
      </c>
      <c r="B47">
        <v>13.8</v>
      </c>
      <c r="C47">
        <v>18.5</v>
      </c>
      <c r="D47">
        <v>18.5</v>
      </c>
      <c r="E47">
        <v>13.8</v>
      </c>
      <c r="F47">
        <f t="shared" si="3"/>
        <v>1.3405797101449275</v>
      </c>
      <c r="G47">
        <f t="shared" si="4"/>
        <v>1.3405797101449275</v>
      </c>
      <c r="H47">
        <f t="shared" si="2"/>
        <v>1.057366638442004</v>
      </c>
      <c r="I47">
        <v>2843.5</v>
      </c>
      <c r="J47">
        <v>2.5</v>
      </c>
    </row>
    <row r="48" spans="1:10" x14ac:dyDescent="0.3">
      <c r="A48">
        <v>11.948799999999901</v>
      </c>
      <c r="B48">
        <v>10.8</v>
      </c>
      <c r="C48">
        <v>13</v>
      </c>
      <c r="D48">
        <v>13</v>
      </c>
      <c r="E48">
        <v>6.5</v>
      </c>
      <c r="F48">
        <f t="shared" si="3"/>
        <v>2</v>
      </c>
      <c r="G48">
        <f t="shared" si="4"/>
        <v>1.2037037037037037</v>
      </c>
      <c r="H48">
        <f t="shared" si="2"/>
        <v>1.0879753615425907</v>
      </c>
      <c r="I48">
        <v>3964.8859060402683</v>
      </c>
      <c r="J48">
        <v>1.523489932885906</v>
      </c>
    </row>
    <row r="49" spans="1:10" x14ac:dyDescent="0.3">
      <c r="A49">
        <v>23.148507462686499</v>
      </c>
      <c r="B49">
        <v>22.1</v>
      </c>
      <c r="C49">
        <v>24.2</v>
      </c>
      <c r="D49">
        <v>25.8</v>
      </c>
      <c r="E49">
        <v>15.9</v>
      </c>
      <c r="F49">
        <f t="shared" si="3"/>
        <v>1.6226415094339623</v>
      </c>
      <c r="G49">
        <f t="shared" si="4"/>
        <v>1.095022624434389</v>
      </c>
      <c r="H49">
        <f t="shared" si="2"/>
        <v>1.1145426996357104</v>
      </c>
      <c r="I49">
        <v>3625.9488491048592</v>
      </c>
      <c r="J49">
        <v>2.9872122762148337</v>
      </c>
    </row>
    <row r="50" spans="1:10" x14ac:dyDescent="0.3">
      <c r="A50">
        <v>13.5</v>
      </c>
      <c r="B50">
        <v>8.9</v>
      </c>
      <c r="C50">
        <v>15.1</v>
      </c>
      <c r="D50">
        <v>15.1</v>
      </c>
      <c r="E50">
        <v>8.9</v>
      </c>
      <c r="F50">
        <f t="shared" si="3"/>
        <v>1.696629213483146</v>
      </c>
      <c r="G50">
        <f t="shared" si="4"/>
        <v>1.696629213483146</v>
      </c>
      <c r="H50">
        <f t="shared" si="2"/>
        <v>1.1185185185185185</v>
      </c>
      <c r="I50">
        <v>52048.840336134454</v>
      </c>
      <c r="J50">
        <v>39.369747899159663</v>
      </c>
    </row>
    <row r="51" spans="1:10" x14ac:dyDescent="0.3">
      <c r="A51">
        <v>16.09375</v>
      </c>
      <c r="B51">
        <v>12.6</v>
      </c>
      <c r="C51">
        <v>14.2</v>
      </c>
      <c r="D51">
        <v>17.8</v>
      </c>
      <c r="E51">
        <v>12.6</v>
      </c>
      <c r="F51">
        <f t="shared" si="3"/>
        <v>1.4126984126984128</v>
      </c>
      <c r="G51">
        <f t="shared" si="4"/>
        <v>1.126984126984127</v>
      </c>
      <c r="H51">
        <f t="shared" si="2"/>
        <v>1.1060194174757283</v>
      </c>
      <c r="I51">
        <v>3668.9047619047619</v>
      </c>
      <c r="J51">
        <v>2</v>
      </c>
    </row>
    <row r="52" spans="1:10" x14ac:dyDescent="0.3">
      <c r="A52">
        <v>17.093333333333302</v>
      </c>
      <c r="B52">
        <v>10.1</v>
      </c>
      <c r="C52">
        <v>17.899999999999999</v>
      </c>
      <c r="D52">
        <v>18.5</v>
      </c>
      <c r="E52">
        <v>10.1</v>
      </c>
      <c r="F52">
        <f t="shared" si="3"/>
        <v>1.8316831683168318</v>
      </c>
      <c r="G52">
        <f t="shared" si="4"/>
        <v>1.7722772277227723</v>
      </c>
      <c r="H52">
        <f t="shared" si="2"/>
        <v>1.0822932917316712</v>
      </c>
      <c r="I52">
        <v>2307.8461538461538</v>
      </c>
      <c r="J52">
        <v>1.6923076923076923</v>
      </c>
    </row>
    <row r="53" spans="1:10" x14ac:dyDescent="0.3">
      <c r="A53">
        <v>9.4538461538461505</v>
      </c>
      <c r="B53">
        <v>10.3</v>
      </c>
      <c r="C53">
        <v>6.8</v>
      </c>
      <c r="D53">
        <v>10.3</v>
      </c>
      <c r="E53">
        <v>6.8</v>
      </c>
      <c r="F53">
        <f t="shared" si="3"/>
        <v>1.5147058823529413</v>
      </c>
      <c r="G53">
        <f t="shared" si="4"/>
        <v>0.66019417475728148</v>
      </c>
      <c r="H53">
        <f t="shared" si="2"/>
        <v>1.0895036615134259</v>
      </c>
      <c r="I53">
        <v>162527.27699530518</v>
      </c>
      <c r="J53">
        <v>247.07511737089203</v>
      </c>
    </row>
    <row r="54" spans="1:10" x14ac:dyDescent="0.3">
      <c r="A54">
        <v>4.4000624999999998</v>
      </c>
      <c r="B54">
        <v>1.577</v>
      </c>
      <c r="C54">
        <v>4.5590000000000002</v>
      </c>
      <c r="D54">
        <v>4.5590000000000002</v>
      </c>
      <c r="E54">
        <v>1.577</v>
      </c>
      <c r="F54">
        <f t="shared" si="3"/>
        <v>2.8909321496512366</v>
      </c>
      <c r="G54">
        <f t="shared" si="4"/>
        <v>2.8909321496512366</v>
      </c>
      <c r="H54">
        <f t="shared" si="2"/>
        <v>1.0361216459993468</v>
      </c>
      <c r="I54">
        <v>33420.559701492537</v>
      </c>
      <c r="J54">
        <v>24.28358208955224</v>
      </c>
    </row>
    <row r="55" spans="1:10" x14ac:dyDescent="0.3">
      <c r="A55">
        <v>3.60391666666666</v>
      </c>
      <c r="B55">
        <v>2.6059999999999999</v>
      </c>
      <c r="C55">
        <v>2.7730000000000001</v>
      </c>
      <c r="D55">
        <v>2.9860000000000002</v>
      </c>
      <c r="E55">
        <v>2.2599999999999998</v>
      </c>
      <c r="F55">
        <f t="shared" si="3"/>
        <v>1.3212389380530976</v>
      </c>
      <c r="G55">
        <f t="shared" si="4"/>
        <v>1.0640828856485036</v>
      </c>
      <c r="H55">
        <f t="shared" si="2"/>
        <v>0.82854302032511085</v>
      </c>
      <c r="I55">
        <v>35811.02189781022</v>
      </c>
      <c r="J55">
        <v>18.277372262773724</v>
      </c>
    </row>
    <row r="56" spans="1:10" x14ac:dyDescent="0.3">
      <c r="A56">
        <v>22.954999999999899</v>
      </c>
      <c r="B56">
        <v>15.5</v>
      </c>
      <c r="C56">
        <v>27.9</v>
      </c>
      <c r="D56">
        <v>27.9</v>
      </c>
      <c r="E56">
        <v>15.5</v>
      </c>
      <c r="F56">
        <f t="shared" si="3"/>
        <v>1.7999999999999998</v>
      </c>
      <c r="G56">
        <f t="shared" si="4"/>
        <v>1.7999999999999998</v>
      </c>
      <c r="H56">
        <f t="shared" si="2"/>
        <v>1.2154214768024449</v>
      </c>
      <c r="I56">
        <v>3012.0333333333333</v>
      </c>
      <c r="J56">
        <v>2.9666666666666668</v>
      </c>
    </row>
    <row r="57" spans="1:10" x14ac:dyDescent="0.3">
      <c r="A57">
        <v>20.506249999999898</v>
      </c>
      <c r="B57">
        <v>17.3</v>
      </c>
      <c r="C57">
        <v>22.6</v>
      </c>
      <c r="D57">
        <v>22.6</v>
      </c>
      <c r="E57">
        <v>16.5</v>
      </c>
      <c r="F57">
        <f t="shared" si="3"/>
        <v>1.3696969696969699</v>
      </c>
      <c r="G57">
        <f t="shared" si="4"/>
        <v>1.3063583815028903</v>
      </c>
      <c r="H57">
        <f t="shared" si="2"/>
        <v>1.1021030173727577</v>
      </c>
      <c r="I57">
        <v>15521.957692307693</v>
      </c>
      <c r="J57">
        <v>8.4192307692307686</v>
      </c>
    </row>
    <row r="58" spans="1:10" x14ac:dyDescent="0.3">
      <c r="A58">
        <v>9.0066666666666606</v>
      </c>
      <c r="B58">
        <v>8.3000000000000007</v>
      </c>
      <c r="C58">
        <v>7.8</v>
      </c>
      <c r="D58">
        <v>8.6999999999999993</v>
      </c>
      <c r="E58">
        <v>7.2</v>
      </c>
      <c r="F58">
        <f t="shared" si="3"/>
        <v>1.2083333333333333</v>
      </c>
      <c r="G58">
        <f t="shared" si="4"/>
        <v>0.93975903614457823</v>
      </c>
      <c r="H58">
        <f t="shared" si="2"/>
        <v>0.96595114729829812</v>
      </c>
      <c r="I58">
        <v>40839.832635983264</v>
      </c>
      <c r="J58">
        <v>41.81589958158996</v>
      </c>
    </row>
    <row r="59" spans="1:10" x14ac:dyDescent="0.3">
      <c r="A59">
        <v>7.8685263157894703</v>
      </c>
      <c r="B59">
        <v>2.0590000000000002</v>
      </c>
      <c r="C59">
        <v>9.9909999999999997</v>
      </c>
      <c r="D59">
        <v>9.9909999999999997</v>
      </c>
      <c r="E59">
        <v>2.0590000000000002</v>
      </c>
      <c r="F59">
        <f t="shared" si="3"/>
        <v>4.8523555123846522</v>
      </c>
      <c r="G59">
        <f t="shared" si="4"/>
        <v>4.8523555123846522</v>
      </c>
      <c r="H59">
        <f t="shared" si="2"/>
        <v>1.2697422108065448</v>
      </c>
      <c r="I59">
        <v>224807.07623318385</v>
      </c>
      <c r="J59">
        <v>158.51569506726457</v>
      </c>
    </row>
    <row r="60" spans="1:10" x14ac:dyDescent="0.3">
      <c r="A60">
        <v>8.7083333333333304</v>
      </c>
      <c r="B60">
        <v>7.4</v>
      </c>
      <c r="C60">
        <v>8.1999999999999993</v>
      </c>
      <c r="D60">
        <v>9</v>
      </c>
      <c r="E60">
        <v>6.9</v>
      </c>
      <c r="F60">
        <f t="shared" si="3"/>
        <v>1.3043478260869565</v>
      </c>
      <c r="G60">
        <f t="shared" si="4"/>
        <v>1.1081081081081079</v>
      </c>
      <c r="H60">
        <f t="shared" si="2"/>
        <v>1.0334928229665075</v>
      </c>
      <c r="I60">
        <v>15993.730061349694</v>
      </c>
      <c r="J60">
        <v>9.4294478527607364</v>
      </c>
    </row>
    <row r="61" spans="1:10" x14ac:dyDescent="0.3">
      <c r="A61">
        <v>6.10446666666666</v>
      </c>
      <c r="B61">
        <v>4.8949999999999996</v>
      </c>
      <c r="C61">
        <v>6.87</v>
      </c>
      <c r="D61">
        <v>8.0869999999999997</v>
      </c>
      <c r="E61">
        <v>3.42</v>
      </c>
      <c r="F61">
        <f t="shared" si="3"/>
        <v>2.3646198830409357</v>
      </c>
      <c r="G61">
        <f t="shared" si="4"/>
        <v>1.4034729315628194</v>
      </c>
      <c r="H61">
        <f t="shared" si="2"/>
        <v>1.3247676564701272</v>
      </c>
      <c r="I61">
        <v>104949.44585987261</v>
      </c>
      <c r="J61">
        <v>47.64968152866242</v>
      </c>
    </row>
    <row r="62" spans="1:10" x14ac:dyDescent="0.3">
      <c r="A62">
        <v>11.0840909090909</v>
      </c>
      <c r="B62">
        <v>7</v>
      </c>
      <c r="C62">
        <v>12.1</v>
      </c>
      <c r="D62">
        <v>14.1</v>
      </c>
      <c r="E62">
        <v>7</v>
      </c>
      <c r="F62">
        <f t="shared" si="3"/>
        <v>2.0142857142857142</v>
      </c>
      <c r="G62">
        <f t="shared" si="4"/>
        <v>1.7285714285714284</v>
      </c>
      <c r="H62">
        <f t="shared" si="2"/>
        <v>1.2720935001025231</v>
      </c>
      <c r="I62">
        <v>23548.220614828209</v>
      </c>
      <c r="J62">
        <v>11.459312839059674</v>
      </c>
    </row>
    <row r="63" spans="1:10" x14ac:dyDescent="0.3">
      <c r="A63">
        <v>13.9333333333333</v>
      </c>
      <c r="B63">
        <v>10.1</v>
      </c>
      <c r="C63">
        <v>17.3</v>
      </c>
      <c r="D63">
        <v>17.3</v>
      </c>
      <c r="E63">
        <v>10.1</v>
      </c>
      <c r="F63">
        <f t="shared" si="3"/>
        <v>1.7128712871287131</v>
      </c>
      <c r="G63">
        <f t="shared" si="4"/>
        <v>1.7128712871287131</v>
      </c>
      <c r="H63">
        <f t="shared" si="2"/>
        <v>1.2416267942583763</v>
      </c>
      <c r="I63">
        <v>47616.429223744293</v>
      </c>
      <c r="J63">
        <v>23.671232876712327</v>
      </c>
    </row>
    <row r="64" spans="1:10" x14ac:dyDescent="0.3">
      <c r="A64">
        <v>10.426086956521701</v>
      </c>
      <c r="B64">
        <v>11.8</v>
      </c>
      <c r="C64">
        <v>10</v>
      </c>
      <c r="D64">
        <v>12.2</v>
      </c>
      <c r="E64">
        <v>8.1</v>
      </c>
      <c r="F64">
        <f t="shared" si="3"/>
        <v>1.5061728395061729</v>
      </c>
      <c r="G64">
        <f t="shared" si="4"/>
        <v>0.84745762711864403</v>
      </c>
      <c r="H64">
        <f t="shared" si="2"/>
        <v>1.1701417848206881</v>
      </c>
      <c r="I64">
        <v>43236.481012658231</v>
      </c>
      <c r="J64">
        <v>52.357594936708864</v>
      </c>
    </row>
    <row r="65" spans="1:10" x14ac:dyDescent="0.3">
      <c r="A65">
        <v>11.456666666666599</v>
      </c>
      <c r="B65">
        <v>9.6999999999999993</v>
      </c>
      <c r="C65">
        <v>15.8</v>
      </c>
      <c r="D65">
        <v>16.399999999999999</v>
      </c>
      <c r="E65">
        <v>6.9</v>
      </c>
      <c r="F65">
        <f t="shared" si="3"/>
        <v>2.376811594202898</v>
      </c>
      <c r="G65">
        <f t="shared" si="4"/>
        <v>1.6288659793814435</v>
      </c>
      <c r="H65">
        <f t="shared" si="2"/>
        <v>1.4314809426825803</v>
      </c>
      <c r="I65">
        <v>12886.126666666667</v>
      </c>
      <c r="J65">
        <v>2.8433333333333333</v>
      </c>
    </row>
    <row r="66" spans="1:10" x14ac:dyDescent="0.3">
      <c r="A66">
        <v>20.4444444444444</v>
      </c>
      <c r="B66">
        <v>17.2</v>
      </c>
      <c r="C66">
        <v>22.4</v>
      </c>
      <c r="D66">
        <v>22.9</v>
      </c>
      <c r="E66">
        <v>17.2</v>
      </c>
      <c r="F66">
        <f t="shared" ref="F66:F97" si="5">D66/E66</f>
        <v>1.3313953488372092</v>
      </c>
      <c r="G66">
        <f t="shared" ref="G66:G97" si="6">C66/B66</f>
        <v>1.3023255813953487</v>
      </c>
      <c r="H66">
        <f t="shared" si="2"/>
        <v>1.1201086956521762</v>
      </c>
      <c r="I66">
        <v>59611.835616438359</v>
      </c>
      <c r="J66">
        <v>36.054794520547944</v>
      </c>
    </row>
    <row r="67" spans="1:10" x14ac:dyDescent="0.3">
      <c r="A67">
        <v>10.009090909090901</v>
      </c>
      <c r="B67">
        <v>9.1999999999999993</v>
      </c>
      <c r="C67">
        <v>11.1</v>
      </c>
      <c r="D67">
        <v>11.1</v>
      </c>
      <c r="E67">
        <v>7.6</v>
      </c>
      <c r="F67">
        <f t="shared" si="5"/>
        <v>1.4605263157894737</v>
      </c>
      <c r="G67">
        <f t="shared" si="6"/>
        <v>1.2065217391304348</v>
      </c>
      <c r="H67">
        <f t="shared" ref="H67:H130" si="7">D67/A67</f>
        <v>1.10899182561308</v>
      </c>
      <c r="I67">
        <v>15965.199029126214</v>
      </c>
      <c r="J67">
        <v>15.344660194174757</v>
      </c>
    </row>
    <row r="68" spans="1:10" x14ac:dyDescent="0.3">
      <c r="A68">
        <v>3.4615833333333299</v>
      </c>
      <c r="B68">
        <v>2.3079999999999998</v>
      </c>
      <c r="C68">
        <v>2.774</v>
      </c>
      <c r="D68">
        <v>3.1909999999999998</v>
      </c>
      <c r="E68">
        <v>2.1040000000000001</v>
      </c>
      <c r="F68">
        <f t="shared" si="5"/>
        <v>1.5166349809885931</v>
      </c>
      <c r="G68">
        <f t="shared" si="6"/>
        <v>1.2019064124783363</v>
      </c>
      <c r="H68">
        <f t="shared" si="7"/>
        <v>0.92183249476395768</v>
      </c>
      <c r="I68">
        <v>24333.614678899081</v>
      </c>
      <c r="J68">
        <v>18.422018348623855</v>
      </c>
    </row>
    <row r="69" spans="1:10" x14ac:dyDescent="0.3">
      <c r="A69">
        <v>16.715094339622599</v>
      </c>
      <c r="B69">
        <v>14.8</v>
      </c>
      <c r="C69">
        <v>17.5</v>
      </c>
      <c r="D69">
        <v>20.399999999999999</v>
      </c>
      <c r="E69">
        <v>12.7</v>
      </c>
      <c r="F69">
        <f t="shared" si="5"/>
        <v>1.6062992125984252</v>
      </c>
      <c r="G69">
        <f t="shared" si="6"/>
        <v>1.1824324324324325</v>
      </c>
      <c r="H69">
        <f t="shared" si="7"/>
        <v>1.2204537758212017</v>
      </c>
      <c r="I69">
        <v>25610.158844765341</v>
      </c>
      <c r="J69">
        <v>10.51985559566787</v>
      </c>
    </row>
    <row r="70" spans="1:10" x14ac:dyDescent="0.3">
      <c r="A70">
        <v>28.031578947368399</v>
      </c>
      <c r="B70">
        <v>24.6</v>
      </c>
      <c r="C70">
        <v>32.799999999999997</v>
      </c>
      <c r="D70">
        <v>32.799999999999997</v>
      </c>
      <c r="E70">
        <v>21.2</v>
      </c>
      <c r="F70">
        <f t="shared" si="5"/>
        <v>1.5471698113207546</v>
      </c>
      <c r="G70">
        <f t="shared" si="6"/>
        <v>1.333333333333333</v>
      </c>
      <c r="H70">
        <f t="shared" si="7"/>
        <v>1.1701088997371394</v>
      </c>
      <c r="I70">
        <v>87319.082887700541</v>
      </c>
      <c r="J70">
        <v>32.045454545454547</v>
      </c>
    </row>
    <row r="71" spans="1:10" x14ac:dyDescent="0.3">
      <c r="A71">
        <v>3.9608124999999998</v>
      </c>
      <c r="B71">
        <v>3.806</v>
      </c>
      <c r="C71">
        <v>3.6190000000000002</v>
      </c>
      <c r="D71">
        <v>3.806</v>
      </c>
      <c r="E71">
        <v>2.1619999999999999</v>
      </c>
      <c r="F71">
        <f t="shared" si="5"/>
        <v>1.7604070305272896</v>
      </c>
      <c r="G71">
        <f t="shared" si="6"/>
        <v>0.95086705202312138</v>
      </c>
      <c r="H71">
        <f t="shared" si="7"/>
        <v>0.96091395389203604</v>
      </c>
      <c r="I71">
        <v>21833.373134328358</v>
      </c>
      <c r="J71">
        <v>17.910447761194028</v>
      </c>
    </row>
    <row r="72" spans="1:10" x14ac:dyDescent="0.3">
      <c r="A72">
        <v>10.088679245283</v>
      </c>
      <c r="B72">
        <v>6.7</v>
      </c>
      <c r="C72">
        <v>10.1</v>
      </c>
      <c r="D72">
        <v>12.4</v>
      </c>
      <c r="E72">
        <v>6.7</v>
      </c>
      <c r="F72">
        <f t="shared" si="5"/>
        <v>1.8507462686567164</v>
      </c>
      <c r="G72">
        <f t="shared" si="6"/>
        <v>1.5074626865671641</v>
      </c>
      <c r="H72">
        <f t="shared" si="7"/>
        <v>1.2291004301477486</v>
      </c>
      <c r="I72">
        <v>11819.698305084747</v>
      </c>
      <c r="J72">
        <v>3.7016949152542371</v>
      </c>
    </row>
    <row r="73" spans="1:10" x14ac:dyDescent="0.3">
      <c r="A73">
        <v>3.2125333333333299</v>
      </c>
      <c r="B73">
        <v>3.3069999999999999</v>
      </c>
      <c r="C73">
        <v>1.9319999999999999</v>
      </c>
      <c r="D73">
        <v>3.625</v>
      </c>
      <c r="E73">
        <v>1.464</v>
      </c>
      <c r="F73">
        <f t="shared" si="5"/>
        <v>2.4760928961748636</v>
      </c>
      <c r="G73">
        <f t="shared" si="6"/>
        <v>0.58421530087692775</v>
      </c>
      <c r="H73">
        <f t="shared" si="7"/>
        <v>1.1283929609031307</v>
      </c>
      <c r="I73">
        <v>6401.705035971223</v>
      </c>
      <c r="J73">
        <v>6.4100719424460433</v>
      </c>
    </row>
    <row r="74" spans="1:10" x14ac:dyDescent="0.3">
      <c r="A74">
        <v>18.609000000000002</v>
      </c>
      <c r="B74">
        <v>15.7</v>
      </c>
      <c r="C74">
        <v>21.3</v>
      </c>
      <c r="D74">
        <v>21.3</v>
      </c>
      <c r="E74">
        <v>8.1999999999999993</v>
      </c>
      <c r="F74">
        <f t="shared" si="5"/>
        <v>2.5975609756097566</v>
      </c>
      <c r="G74">
        <f t="shared" si="6"/>
        <v>1.3566878980891721</v>
      </c>
      <c r="H74">
        <f t="shared" si="7"/>
        <v>1.1446074480090278</v>
      </c>
      <c r="I74">
        <v>18976.641975308641</v>
      </c>
      <c r="J74">
        <v>6.2098765432098766</v>
      </c>
    </row>
    <row r="75" spans="1:10" x14ac:dyDescent="0.3">
      <c r="A75">
        <v>3.9489230769230699</v>
      </c>
      <c r="B75">
        <v>3.3109999999999999</v>
      </c>
      <c r="C75">
        <v>3.379</v>
      </c>
      <c r="D75">
        <v>3.7530000000000001</v>
      </c>
      <c r="E75">
        <v>2.339</v>
      </c>
      <c r="F75">
        <f t="shared" si="5"/>
        <v>1.6045318512184694</v>
      </c>
      <c r="G75">
        <f t="shared" si="6"/>
        <v>1.0205376019329508</v>
      </c>
      <c r="H75">
        <f t="shared" si="7"/>
        <v>0.95038569424965114</v>
      </c>
      <c r="I75">
        <v>61318.598684210527</v>
      </c>
      <c r="J75">
        <v>39.026315789473685</v>
      </c>
    </row>
    <row r="76" spans="1:10" x14ac:dyDescent="0.3">
      <c r="A76">
        <v>29.6882352941176</v>
      </c>
      <c r="B76">
        <v>14.3</v>
      </c>
      <c r="C76">
        <v>38.799999999999997</v>
      </c>
      <c r="D76">
        <v>38.799999999999997</v>
      </c>
      <c r="E76">
        <v>14.3</v>
      </c>
      <c r="F76">
        <f t="shared" si="5"/>
        <v>2.7132867132867129</v>
      </c>
      <c r="G76">
        <f t="shared" si="6"/>
        <v>2.7132867132867129</v>
      </c>
      <c r="H76">
        <f t="shared" si="7"/>
        <v>1.3069149990093145</v>
      </c>
      <c r="I76">
        <v>485997.20152091252</v>
      </c>
      <c r="J76">
        <v>323.45627376425858</v>
      </c>
    </row>
    <row r="77" spans="1:10" x14ac:dyDescent="0.3">
      <c r="A77">
        <v>12.1465517241379</v>
      </c>
      <c r="B77">
        <v>9.8000000000000007</v>
      </c>
      <c r="C77">
        <v>12.4</v>
      </c>
      <c r="D77">
        <v>13.5</v>
      </c>
      <c r="E77">
        <v>8.8000000000000007</v>
      </c>
      <c r="F77">
        <f t="shared" si="5"/>
        <v>1.5340909090909089</v>
      </c>
      <c r="G77">
        <f t="shared" si="6"/>
        <v>1.2653061224489794</v>
      </c>
      <c r="H77">
        <f t="shared" si="7"/>
        <v>1.11142654364798</v>
      </c>
      <c r="I77">
        <v>4560.7927350427353</v>
      </c>
      <c r="J77">
        <v>3.0448717948717947</v>
      </c>
    </row>
    <row r="78" spans="1:10" x14ac:dyDescent="0.3">
      <c r="A78">
        <v>12.581481481481401</v>
      </c>
      <c r="B78">
        <v>11.6</v>
      </c>
      <c r="C78">
        <v>10.199999999999999</v>
      </c>
      <c r="D78">
        <v>14.1</v>
      </c>
      <c r="E78">
        <v>10.1</v>
      </c>
      <c r="F78">
        <f t="shared" si="5"/>
        <v>1.3960396039603959</v>
      </c>
      <c r="G78">
        <f t="shared" si="6"/>
        <v>0.87931034482758619</v>
      </c>
      <c r="H78">
        <f t="shared" si="7"/>
        <v>1.1206947306446937</v>
      </c>
      <c r="I78">
        <v>6152.5488721804513</v>
      </c>
      <c r="J78">
        <v>4.7669172932330826</v>
      </c>
    </row>
    <row r="79" spans="1:10" x14ac:dyDescent="0.3">
      <c r="A79">
        <v>10.2793388429752</v>
      </c>
      <c r="B79">
        <v>10.199999999999999</v>
      </c>
      <c r="C79">
        <v>10</v>
      </c>
      <c r="D79">
        <v>11.2</v>
      </c>
      <c r="E79">
        <v>7.5</v>
      </c>
      <c r="F79">
        <f t="shared" si="5"/>
        <v>1.4933333333333332</v>
      </c>
      <c r="G79">
        <f t="shared" si="6"/>
        <v>0.98039215686274517</v>
      </c>
      <c r="H79">
        <f t="shared" si="7"/>
        <v>1.0895642386235735</v>
      </c>
      <c r="I79">
        <v>3981.6436781609195</v>
      </c>
      <c r="J79">
        <v>2.6130268199233715</v>
      </c>
    </row>
    <row r="80" spans="1:10" x14ac:dyDescent="0.3">
      <c r="A80">
        <v>2.7678857142857098</v>
      </c>
      <c r="B80">
        <v>1.659</v>
      </c>
      <c r="C80">
        <v>2.2509999999999999</v>
      </c>
      <c r="D80">
        <v>2.306</v>
      </c>
      <c r="E80">
        <v>1.351</v>
      </c>
      <c r="F80">
        <f t="shared" si="5"/>
        <v>1.7068837897853442</v>
      </c>
      <c r="G80">
        <f t="shared" si="6"/>
        <v>1.3568414707655214</v>
      </c>
      <c r="H80">
        <f t="shared" si="7"/>
        <v>0.83312688385152289</v>
      </c>
      <c r="I80">
        <v>5750.0045146726861</v>
      </c>
      <c r="J80">
        <v>3.2731376975169302</v>
      </c>
    </row>
    <row r="81" spans="1:10" x14ac:dyDescent="0.3">
      <c r="A81">
        <v>14.937037037036999</v>
      </c>
      <c r="B81">
        <v>7.2</v>
      </c>
      <c r="C81">
        <v>20.3</v>
      </c>
      <c r="D81">
        <v>20.3</v>
      </c>
      <c r="E81">
        <v>7.2</v>
      </c>
      <c r="F81">
        <f t="shared" si="5"/>
        <v>2.8194444444444446</v>
      </c>
      <c r="G81">
        <f t="shared" si="6"/>
        <v>2.8194444444444446</v>
      </c>
      <c r="H81">
        <f t="shared" si="7"/>
        <v>1.359037937019592</v>
      </c>
      <c r="I81">
        <v>73574.846491228076</v>
      </c>
      <c r="J81">
        <v>59.236842105263158</v>
      </c>
    </row>
    <row r="82" spans="1:10" x14ac:dyDescent="0.3">
      <c r="A82">
        <v>10.012222222222199</v>
      </c>
      <c r="B82">
        <v>6.9260000000000002</v>
      </c>
      <c r="C82">
        <v>12.544</v>
      </c>
      <c r="D82">
        <v>12.544</v>
      </c>
      <c r="E82">
        <v>6.9260000000000002</v>
      </c>
      <c r="F82">
        <f t="shared" si="5"/>
        <v>1.8111464048512851</v>
      </c>
      <c r="G82">
        <f t="shared" si="6"/>
        <v>1.8111464048512851</v>
      </c>
      <c r="H82">
        <f t="shared" si="7"/>
        <v>1.2528687160137639</v>
      </c>
      <c r="I82">
        <v>69180.596938775503</v>
      </c>
      <c r="J82">
        <v>71.801020408163268</v>
      </c>
    </row>
    <row r="83" spans="1:10" x14ac:dyDescent="0.3">
      <c r="A83">
        <v>12.6752066115702</v>
      </c>
      <c r="B83">
        <v>11</v>
      </c>
      <c r="C83">
        <v>10.5</v>
      </c>
      <c r="D83">
        <v>14.6</v>
      </c>
      <c r="E83">
        <v>8.8000000000000007</v>
      </c>
      <c r="F83">
        <f t="shared" si="5"/>
        <v>1.6590909090909089</v>
      </c>
      <c r="G83">
        <f t="shared" si="6"/>
        <v>0.95454545454545459</v>
      </c>
      <c r="H83">
        <f t="shared" si="7"/>
        <v>1.1518549911977614</v>
      </c>
      <c r="I83">
        <v>3251.7137809187279</v>
      </c>
      <c r="J83">
        <v>2.9469964664310955</v>
      </c>
    </row>
    <row r="84" spans="1:10" x14ac:dyDescent="0.3">
      <c r="A84">
        <v>7.0201999999999902</v>
      </c>
      <c r="B84">
        <v>3.597</v>
      </c>
      <c r="C84">
        <v>6.8890000000000002</v>
      </c>
      <c r="D84">
        <v>7.1020000000000003</v>
      </c>
      <c r="E84">
        <v>3.597</v>
      </c>
      <c r="F84">
        <f t="shared" si="5"/>
        <v>1.9744231303864332</v>
      </c>
      <c r="G84">
        <f t="shared" si="6"/>
        <v>1.9152071170419795</v>
      </c>
      <c r="H84">
        <f t="shared" si="7"/>
        <v>1.011652089684056</v>
      </c>
      <c r="I84">
        <v>224028.41062801934</v>
      </c>
      <c r="J84">
        <v>155.28985507246378</v>
      </c>
    </row>
    <row r="85" spans="1:10" x14ac:dyDescent="0.3">
      <c r="A85">
        <v>25.895967741935401</v>
      </c>
      <c r="B85">
        <v>20.399999999999999</v>
      </c>
      <c r="C85">
        <v>24.8</v>
      </c>
      <c r="D85">
        <v>30</v>
      </c>
      <c r="E85">
        <v>20.2</v>
      </c>
      <c r="F85">
        <f t="shared" si="5"/>
        <v>1.4851485148514851</v>
      </c>
      <c r="G85">
        <f t="shared" si="6"/>
        <v>1.215686274509804</v>
      </c>
      <c r="H85">
        <f t="shared" si="7"/>
        <v>1.1584815172370875</v>
      </c>
      <c r="I85">
        <v>3245.2749003984063</v>
      </c>
      <c r="J85">
        <v>2.2111553784860556</v>
      </c>
    </row>
    <row r="86" spans="1:10" x14ac:dyDescent="0.3">
      <c r="A86">
        <v>14.024193548387</v>
      </c>
      <c r="B86">
        <v>10.5</v>
      </c>
      <c r="C86">
        <v>17.399999999999999</v>
      </c>
      <c r="D86">
        <v>17.399999999999999</v>
      </c>
      <c r="E86">
        <v>6.8</v>
      </c>
      <c r="F86">
        <f t="shared" si="5"/>
        <v>2.5588235294117645</v>
      </c>
      <c r="G86">
        <f t="shared" si="6"/>
        <v>1.657142857142857</v>
      </c>
      <c r="H86">
        <f t="shared" si="7"/>
        <v>1.2407130534790194</v>
      </c>
      <c r="I86">
        <v>7769.9652777777774</v>
      </c>
      <c r="J86">
        <v>3.9131944444444446</v>
      </c>
    </row>
    <row r="87" spans="1:10" x14ac:dyDescent="0.3">
      <c r="A87">
        <v>9.9705882352941195</v>
      </c>
      <c r="B87">
        <v>9.6999999999999993</v>
      </c>
      <c r="C87">
        <v>8.6999999999999993</v>
      </c>
      <c r="D87">
        <v>9.9</v>
      </c>
      <c r="E87">
        <v>8.1999999999999993</v>
      </c>
      <c r="F87">
        <f t="shared" si="5"/>
        <v>1.2073170731707319</v>
      </c>
      <c r="G87">
        <f t="shared" si="6"/>
        <v>0.89690721649484539</v>
      </c>
      <c r="H87">
        <f t="shared" si="7"/>
        <v>0.99292035398230072</v>
      </c>
      <c r="I87">
        <v>126766.96858638743</v>
      </c>
      <c r="J87">
        <v>48.439790575916227</v>
      </c>
    </row>
    <row r="88" spans="1:10" x14ac:dyDescent="0.3">
      <c r="A88">
        <v>15.413449999999999</v>
      </c>
      <c r="B88">
        <v>11.563000000000001</v>
      </c>
      <c r="C88">
        <v>18.803000000000001</v>
      </c>
      <c r="D88">
        <v>18.803000000000001</v>
      </c>
      <c r="E88">
        <v>11.563000000000001</v>
      </c>
      <c r="F88">
        <f t="shared" si="5"/>
        <v>1.626135086050333</v>
      </c>
      <c r="G88">
        <f t="shared" si="6"/>
        <v>1.626135086050333</v>
      </c>
      <c r="H88">
        <f t="shared" si="7"/>
        <v>1.2199085863320673</v>
      </c>
      <c r="I88">
        <v>406646.99358974356</v>
      </c>
      <c r="J88">
        <v>302.71153846153845</v>
      </c>
    </row>
    <row r="89" spans="1:10" x14ac:dyDescent="0.3">
      <c r="A89">
        <v>11.7558139534883</v>
      </c>
      <c r="B89">
        <v>8.5</v>
      </c>
      <c r="C89">
        <v>11.9</v>
      </c>
      <c r="D89">
        <v>13.8</v>
      </c>
      <c r="E89">
        <v>7.7</v>
      </c>
      <c r="F89">
        <f t="shared" si="5"/>
        <v>1.7922077922077924</v>
      </c>
      <c r="G89">
        <f t="shared" si="6"/>
        <v>1.4000000000000001</v>
      </c>
      <c r="H89">
        <f t="shared" si="7"/>
        <v>1.1738872403560903</v>
      </c>
      <c r="I89">
        <v>20030.830409356724</v>
      </c>
      <c r="J89">
        <v>8.4561403508771935</v>
      </c>
    </row>
    <row r="90" spans="1:10" x14ac:dyDescent="0.3">
      <c r="A90">
        <v>15.280851063829701</v>
      </c>
      <c r="B90">
        <v>12.3</v>
      </c>
      <c r="C90">
        <v>16.2</v>
      </c>
      <c r="D90">
        <v>16.8</v>
      </c>
      <c r="E90">
        <v>11.6</v>
      </c>
      <c r="F90">
        <f t="shared" si="5"/>
        <v>1.4482758620689655</v>
      </c>
      <c r="G90">
        <f t="shared" si="6"/>
        <v>1.3170731707317072</v>
      </c>
      <c r="H90">
        <f t="shared" si="7"/>
        <v>1.0994152046783687</v>
      </c>
      <c r="I90">
        <v>89192.087537091982</v>
      </c>
      <c r="J90">
        <v>67.698813056379819</v>
      </c>
    </row>
    <row r="91" spans="1:10" x14ac:dyDescent="0.3">
      <c r="A91">
        <v>2.7541666666666602</v>
      </c>
      <c r="B91">
        <v>1.3480000000000001</v>
      </c>
      <c r="C91">
        <v>1.7090000000000001</v>
      </c>
      <c r="D91">
        <v>2.3959999999999999</v>
      </c>
      <c r="E91">
        <v>1.3480000000000001</v>
      </c>
      <c r="F91">
        <f t="shared" si="5"/>
        <v>1.777448071216617</v>
      </c>
      <c r="G91">
        <f t="shared" si="6"/>
        <v>1.2678041543026706</v>
      </c>
      <c r="H91">
        <f t="shared" si="7"/>
        <v>0.8699546142208795</v>
      </c>
      <c r="I91">
        <v>7682.443902439024</v>
      </c>
      <c r="J91">
        <v>2.7268292682926831</v>
      </c>
    </row>
    <row r="92" spans="1:10" x14ac:dyDescent="0.3">
      <c r="A92">
        <v>27.4509433962264</v>
      </c>
      <c r="B92">
        <v>14.7</v>
      </c>
      <c r="C92">
        <v>33</v>
      </c>
      <c r="D92">
        <v>34.9</v>
      </c>
      <c r="E92">
        <v>14.7</v>
      </c>
      <c r="F92">
        <f t="shared" si="5"/>
        <v>2.3741496598639458</v>
      </c>
      <c r="G92">
        <f t="shared" si="6"/>
        <v>2.2448979591836737</v>
      </c>
      <c r="H92">
        <f t="shared" si="7"/>
        <v>1.2713588562787828</v>
      </c>
      <c r="I92">
        <v>70421.147982062786</v>
      </c>
      <c r="J92">
        <v>39.331838565022423</v>
      </c>
    </row>
    <row r="93" spans="1:10" x14ac:dyDescent="0.3">
      <c r="A93">
        <v>14.0818181818181</v>
      </c>
      <c r="B93">
        <v>8.5</v>
      </c>
      <c r="C93">
        <v>18</v>
      </c>
      <c r="D93">
        <v>18</v>
      </c>
      <c r="E93">
        <v>8.5</v>
      </c>
      <c r="F93">
        <f t="shared" si="5"/>
        <v>2.1176470588235294</v>
      </c>
      <c r="G93">
        <f t="shared" si="6"/>
        <v>2.1176470588235294</v>
      </c>
      <c r="H93">
        <f t="shared" si="7"/>
        <v>1.2782440284054302</v>
      </c>
      <c r="I93">
        <v>208188.88</v>
      </c>
      <c r="J93">
        <v>98.702857142857141</v>
      </c>
    </row>
    <row r="94" spans="1:10" x14ac:dyDescent="0.3">
      <c r="A94">
        <v>12.054054054053999</v>
      </c>
      <c r="B94">
        <v>7.8</v>
      </c>
      <c r="C94">
        <v>11.2</v>
      </c>
      <c r="D94">
        <v>12.4</v>
      </c>
      <c r="E94">
        <v>7.8</v>
      </c>
      <c r="F94">
        <f t="shared" si="5"/>
        <v>1.5897435897435899</v>
      </c>
      <c r="G94">
        <f t="shared" si="6"/>
        <v>1.4358974358974359</v>
      </c>
      <c r="H94">
        <f t="shared" si="7"/>
        <v>1.0286995515695114</v>
      </c>
      <c r="I94">
        <v>19895.436842105264</v>
      </c>
      <c r="J94">
        <v>9.1631578947368428</v>
      </c>
    </row>
    <row r="95" spans="1:10" x14ac:dyDescent="0.3">
      <c r="A95">
        <v>15.2229999999999</v>
      </c>
      <c r="B95">
        <v>14.3</v>
      </c>
      <c r="C95">
        <v>17</v>
      </c>
      <c r="D95">
        <v>18.899999999999999</v>
      </c>
      <c r="E95">
        <v>9.9</v>
      </c>
      <c r="F95">
        <f t="shared" si="5"/>
        <v>1.9090909090909089</v>
      </c>
      <c r="G95">
        <f t="shared" si="6"/>
        <v>1.1888111888111887</v>
      </c>
      <c r="H95">
        <f t="shared" si="7"/>
        <v>1.2415424029429234</v>
      </c>
      <c r="I95">
        <v>1707.7388888888888</v>
      </c>
      <c r="J95">
        <v>1.5277777777777777</v>
      </c>
    </row>
    <row r="96" spans="1:10" x14ac:dyDescent="0.3">
      <c r="A96">
        <v>12.250400000000001</v>
      </c>
      <c r="B96">
        <v>8.6999999999999993</v>
      </c>
      <c r="C96">
        <v>15.9</v>
      </c>
      <c r="D96">
        <v>15.9</v>
      </c>
      <c r="E96">
        <v>7.2</v>
      </c>
      <c r="F96">
        <f t="shared" si="5"/>
        <v>2.2083333333333335</v>
      </c>
      <c r="G96">
        <f t="shared" si="6"/>
        <v>1.8275862068965518</v>
      </c>
      <c r="H96">
        <f t="shared" si="7"/>
        <v>1.2979168027166459</v>
      </c>
      <c r="I96">
        <v>8509.6034985422739</v>
      </c>
      <c r="J96">
        <v>2.9387755102040818</v>
      </c>
    </row>
    <row r="97" spans="1:10" x14ac:dyDescent="0.3">
      <c r="A97">
        <v>8.5533333333333292</v>
      </c>
      <c r="B97">
        <v>7</v>
      </c>
      <c r="C97">
        <v>8.3000000000000007</v>
      </c>
      <c r="D97">
        <v>11.4</v>
      </c>
      <c r="E97">
        <v>6.2</v>
      </c>
      <c r="F97">
        <f t="shared" si="5"/>
        <v>1.8387096774193548</v>
      </c>
      <c r="G97">
        <f t="shared" si="6"/>
        <v>1.1857142857142857</v>
      </c>
      <c r="H97">
        <f t="shared" si="7"/>
        <v>1.3328137178487927</v>
      </c>
      <c r="I97">
        <v>60142.594746716699</v>
      </c>
      <c r="J97">
        <v>44.196998123827392</v>
      </c>
    </row>
    <row r="98" spans="1:10" x14ac:dyDescent="0.3">
      <c r="A98">
        <v>28.6</v>
      </c>
      <c r="B98">
        <v>14.9</v>
      </c>
      <c r="C98">
        <v>38.200000000000003</v>
      </c>
      <c r="D98">
        <v>38.200000000000003</v>
      </c>
      <c r="E98">
        <v>14.9</v>
      </c>
      <c r="F98">
        <f t="shared" ref="F98:F129" si="8">D98/E98</f>
        <v>2.563758389261745</v>
      </c>
      <c r="G98">
        <f t="shared" ref="G98:G129" si="9">C98/B98</f>
        <v>2.563758389261745</v>
      </c>
      <c r="H98">
        <f t="shared" si="7"/>
        <v>1.3356643356643356</v>
      </c>
      <c r="I98">
        <v>22448.093189964158</v>
      </c>
      <c r="J98">
        <v>11.197132616487455</v>
      </c>
    </row>
    <row r="99" spans="1:10" x14ac:dyDescent="0.3">
      <c r="A99">
        <v>19.169999999999899</v>
      </c>
      <c r="B99">
        <v>11.6</v>
      </c>
      <c r="C99">
        <v>20.399999999999999</v>
      </c>
      <c r="D99">
        <v>21.5</v>
      </c>
      <c r="E99">
        <v>11.6</v>
      </c>
      <c r="F99">
        <f t="shared" si="8"/>
        <v>1.853448275862069</v>
      </c>
      <c r="G99">
        <f t="shared" si="9"/>
        <v>1.7586206896551724</v>
      </c>
      <c r="H99">
        <f t="shared" si="7"/>
        <v>1.121544079290564</v>
      </c>
      <c r="I99">
        <v>121164.24880382775</v>
      </c>
      <c r="J99">
        <v>39.789473684210527</v>
      </c>
    </row>
    <row r="100" spans="1:10" x14ac:dyDescent="0.3">
      <c r="A100">
        <v>6.4624375000000001</v>
      </c>
      <c r="B100">
        <v>3.57</v>
      </c>
      <c r="C100">
        <v>7.2329999999999997</v>
      </c>
      <c r="D100">
        <v>7.2329999999999997</v>
      </c>
      <c r="E100">
        <v>3.1640000000000001</v>
      </c>
      <c r="F100">
        <f t="shared" si="8"/>
        <v>2.2860303413400755</v>
      </c>
      <c r="G100">
        <f t="shared" si="9"/>
        <v>2.0260504201680671</v>
      </c>
      <c r="H100">
        <f t="shared" si="7"/>
        <v>1.1192371299529009</v>
      </c>
      <c r="I100">
        <v>87677.409722222219</v>
      </c>
      <c r="J100">
        <v>57.541666666666664</v>
      </c>
    </row>
    <row r="101" spans="1:10" x14ac:dyDescent="0.3">
      <c r="A101">
        <v>13.149999999999901</v>
      </c>
      <c r="B101">
        <v>8.4</v>
      </c>
      <c r="C101">
        <v>13.2</v>
      </c>
      <c r="D101">
        <v>15.8</v>
      </c>
      <c r="E101">
        <v>8.4</v>
      </c>
      <c r="F101">
        <f t="shared" si="8"/>
        <v>1.8809523809523809</v>
      </c>
      <c r="G101">
        <f t="shared" si="9"/>
        <v>1.5714285714285712</v>
      </c>
      <c r="H101">
        <f t="shared" si="7"/>
        <v>1.2015209125475377</v>
      </c>
      <c r="I101">
        <v>46290.197740112992</v>
      </c>
      <c r="J101">
        <v>11.248587570621469</v>
      </c>
    </row>
    <row r="102" spans="1:10" x14ac:dyDescent="0.3">
      <c r="A102">
        <v>10.009090909090901</v>
      </c>
      <c r="B102">
        <v>9.1999999999999993</v>
      </c>
      <c r="C102">
        <v>11.1</v>
      </c>
      <c r="D102">
        <v>11.1</v>
      </c>
      <c r="E102">
        <v>7.6</v>
      </c>
      <c r="F102">
        <f t="shared" si="8"/>
        <v>1.4605263157894737</v>
      </c>
      <c r="G102">
        <f t="shared" si="9"/>
        <v>1.2065217391304348</v>
      </c>
      <c r="H102">
        <f t="shared" si="7"/>
        <v>1.10899182561308</v>
      </c>
      <c r="I102">
        <v>15965.199029126214</v>
      </c>
      <c r="J102">
        <v>15.344660194174757</v>
      </c>
    </row>
    <row r="103" spans="1:10" x14ac:dyDescent="0.3">
      <c r="A103">
        <v>8.6058823529411708</v>
      </c>
      <c r="B103">
        <v>7.7</v>
      </c>
      <c r="C103">
        <v>7.7</v>
      </c>
      <c r="D103">
        <v>8.5</v>
      </c>
      <c r="E103">
        <v>6.8</v>
      </c>
      <c r="F103">
        <f t="shared" si="8"/>
        <v>1.25</v>
      </c>
      <c r="G103">
        <f t="shared" si="9"/>
        <v>1</v>
      </c>
      <c r="H103">
        <f t="shared" si="7"/>
        <v>0.98769651401230418</v>
      </c>
      <c r="I103">
        <v>56105.984962406015</v>
      </c>
      <c r="J103">
        <v>46.05263157894737</v>
      </c>
    </row>
    <row r="104" spans="1:10" x14ac:dyDescent="0.3">
      <c r="A104">
        <v>13.962499999999901</v>
      </c>
      <c r="B104">
        <v>8.6</v>
      </c>
      <c r="C104">
        <v>14.2</v>
      </c>
      <c r="D104">
        <v>16.899999999999999</v>
      </c>
      <c r="E104">
        <v>8.6</v>
      </c>
      <c r="F104">
        <f t="shared" si="8"/>
        <v>1.9651162790697674</v>
      </c>
      <c r="G104">
        <f t="shared" si="9"/>
        <v>1.6511627906976745</v>
      </c>
      <c r="H104">
        <f t="shared" si="7"/>
        <v>1.2103849597135268</v>
      </c>
      <c r="I104">
        <v>9341.7322834645674</v>
      </c>
      <c r="J104">
        <v>3.1417322834645671</v>
      </c>
    </row>
    <row r="105" spans="1:10" x14ac:dyDescent="0.3">
      <c r="A105">
        <v>10.9922330097087</v>
      </c>
      <c r="B105">
        <v>8.5</v>
      </c>
      <c r="C105">
        <v>12.4</v>
      </c>
      <c r="D105">
        <v>15.3</v>
      </c>
      <c r="E105">
        <v>7.3</v>
      </c>
      <c r="F105">
        <f t="shared" si="8"/>
        <v>2.095890410958904</v>
      </c>
      <c r="G105">
        <f t="shared" si="9"/>
        <v>1.4588235294117649</v>
      </c>
      <c r="H105">
        <f t="shared" si="7"/>
        <v>1.3918918918918968</v>
      </c>
      <c r="I105">
        <v>8492.2888888888883</v>
      </c>
      <c r="J105">
        <v>2.9629629629629628</v>
      </c>
    </row>
    <row r="106" spans="1:10" x14ac:dyDescent="0.3">
      <c r="A106">
        <v>12.6538461538461</v>
      </c>
      <c r="B106">
        <v>7.1</v>
      </c>
      <c r="C106">
        <v>17</v>
      </c>
      <c r="D106">
        <v>18</v>
      </c>
      <c r="E106">
        <v>7</v>
      </c>
      <c r="F106">
        <f t="shared" si="8"/>
        <v>2.5714285714285716</v>
      </c>
      <c r="G106">
        <f t="shared" si="9"/>
        <v>2.3943661971830985</v>
      </c>
      <c r="H106">
        <f t="shared" si="7"/>
        <v>1.4224924012158116</v>
      </c>
      <c r="I106">
        <v>9902.034246575342</v>
      </c>
      <c r="J106">
        <v>1.773972602739726</v>
      </c>
    </row>
    <row r="107" spans="1:10" x14ac:dyDescent="0.3">
      <c r="A107">
        <v>4.9022142857142796</v>
      </c>
      <c r="B107">
        <v>2.6539999999999999</v>
      </c>
      <c r="C107">
        <v>5.3390000000000004</v>
      </c>
      <c r="D107">
        <v>5.45</v>
      </c>
      <c r="E107">
        <v>2.6539999999999999</v>
      </c>
      <c r="F107">
        <f t="shared" si="8"/>
        <v>2.0535041446872646</v>
      </c>
      <c r="G107">
        <f t="shared" si="9"/>
        <v>2.011680482290882</v>
      </c>
      <c r="H107">
        <f t="shared" si="7"/>
        <v>1.1117425070303522</v>
      </c>
      <c r="I107">
        <v>170207.94805194804</v>
      </c>
      <c r="J107">
        <v>67.896103896103895</v>
      </c>
    </row>
    <row r="108" spans="1:10" x14ac:dyDescent="0.3">
      <c r="A108">
        <v>11.831578947368399</v>
      </c>
      <c r="B108">
        <v>7.5</v>
      </c>
      <c r="C108">
        <v>13.6</v>
      </c>
      <c r="D108">
        <v>13.6</v>
      </c>
      <c r="E108">
        <v>7.5</v>
      </c>
      <c r="F108">
        <f t="shared" si="8"/>
        <v>1.8133333333333332</v>
      </c>
      <c r="G108">
        <f t="shared" si="9"/>
        <v>1.8133333333333332</v>
      </c>
      <c r="H108">
        <f t="shared" si="7"/>
        <v>1.1494661921708207</v>
      </c>
      <c r="I108">
        <v>106056.51851851853</v>
      </c>
      <c r="J108">
        <v>18.798941798941797</v>
      </c>
    </row>
    <row r="109" spans="1:10" x14ac:dyDescent="0.3">
      <c r="A109">
        <v>10.03125</v>
      </c>
      <c r="B109">
        <v>7.3</v>
      </c>
      <c r="C109">
        <v>10.1</v>
      </c>
      <c r="D109">
        <v>10.1</v>
      </c>
      <c r="E109">
        <v>7</v>
      </c>
      <c r="F109">
        <f t="shared" si="8"/>
        <v>1.4428571428571428</v>
      </c>
      <c r="G109">
        <f t="shared" si="9"/>
        <v>1.3835616438356164</v>
      </c>
      <c r="H109">
        <f t="shared" si="7"/>
        <v>1.0068535825545171</v>
      </c>
      <c r="I109">
        <v>88294.056249999994</v>
      </c>
      <c r="J109">
        <v>38.768749999999997</v>
      </c>
    </row>
    <row r="110" spans="1:10" x14ac:dyDescent="0.3">
      <c r="A110">
        <v>12.2453781512605</v>
      </c>
      <c r="B110">
        <v>10</v>
      </c>
      <c r="C110">
        <v>14.7</v>
      </c>
      <c r="D110">
        <v>14.7</v>
      </c>
      <c r="E110">
        <v>6.9</v>
      </c>
      <c r="F110">
        <f t="shared" si="8"/>
        <v>2.1304347826086953</v>
      </c>
      <c r="G110">
        <f t="shared" si="9"/>
        <v>1.47</v>
      </c>
      <c r="H110">
        <f t="shared" si="7"/>
        <v>1.2004529234147685</v>
      </c>
      <c r="I110">
        <v>10903.848214285714</v>
      </c>
      <c r="J110">
        <v>2.7053571428571428</v>
      </c>
    </row>
    <row r="111" spans="1:10" x14ac:dyDescent="0.3">
      <c r="A111">
        <v>11.3417391304347</v>
      </c>
      <c r="B111">
        <v>11.8</v>
      </c>
      <c r="C111">
        <v>12.2</v>
      </c>
      <c r="D111">
        <v>13</v>
      </c>
      <c r="E111">
        <v>7.5</v>
      </c>
      <c r="F111">
        <f t="shared" si="8"/>
        <v>1.7333333333333334</v>
      </c>
      <c r="G111">
        <f t="shared" si="9"/>
        <v>1.0338983050847457</v>
      </c>
      <c r="H111">
        <f t="shared" si="7"/>
        <v>1.1462086943188001</v>
      </c>
      <c r="I111">
        <v>4644.7262569832401</v>
      </c>
      <c r="J111">
        <v>1.8100558659217878</v>
      </c>
    </row>
    <row r="112" spans="1:10" x14ac:dyDescent="0.3">
      <c r="A112">
        <v>8.6</v>
      </c>
      <c r="B112">
        <v>7</v>
      </c>
      <c r="C112">
        <v>7.6</v>
      </c>
      <c r="D112">
        <v>8.1999999999999993</v>
      </c>
      <c r="E112">
        <v>7</v>
      </c>
      <c r="F112">
        <f t="shared" si="8"/>
        <v>1.1714285714285713</v>
      </c>
      <c r="G112">
        <f t="shared" si="9"/>
        <v>1.0857142857142856</v>
      </c>
      <c r="H112">
        <f t="shared" si="7"/>
        <v>0.95348837209302317</v>
      </c>
      <c r="I112">
        <v>80816.536764705888</v>
      </c>
      <c r="J112">
        <v>37.485294117647058</v>
      </c>
    </row>
    <row r="113" spans="1:10" x14ac:dyDescent="0.3">
      <c r="A113">
        <v>24.827868852459002</v>
      </c>
      <c r="B113">
        <v>21.5</v>
      </c>
      <c r="C113">
        <v>25.2</v>
      </c>
      <c r="D113">
        <v>28.2</v>
      </c>
      <c r="E113">
        <v>19.100000000000001</v>
      </c>
      <c r="F113">
        <f t="shared" si="8"/>
        <v>1.4764397905759161</v>
      </c>
      <c r="G113">
        <f t="shared" si="9"/>
        <v>1.172093023255814</v>
      </c>
      <c r="H113">
        <f t="shared" si="7"/>
        <v>1.1358204027731931</v>
      </c>
      <c r="I113">
        <v>3797.4117647058824</v>
      </c>
      <c r="J113">
        <v>1.2941176470588236</v>
      </c>
    </row>
    <row r="114" spans="1:10" x14ac:dyDescent="0.3">
      <c r="A114">
        <v>3.0447500000000001</v>
      </c>
      <c r="B114">
        <v>2.3420000000000001</v>
      </c>
      <c r="C114">
        <v>2.1989999999999998</v>
      </c>
      <c r="D114">
        <v>2.4609999999999999</v>
      </c>
      <c r="E114">
        <v>1.4650000000000001</v>
      </c>
      <c r="F114">
        <f t="shared" si="8"/>
        <v>1.6798634812286688</v>
      </c>
      <c r="G114">
        <f t="shared" si="9"/>
        <v>0.93894107600341581</v>
      </c>
      <c r="H114">
        <f t="shared" si="7"/>
        <v>0.80827654158797924</v>
      </c>
      <c r="I114">
        <v>9599.3626373626375</v>
      </c>
      <c r="J114">
        <v>5.8901098901098905</v>
      </c>
    </row>
    <row r="115" spans="1:10" x14ac:dyDescent="0.3">
      <c r="A115">
        <v>13.5461538461538</v>
      </c>
      <c r="B115">
        <v>10.1</v>
      </c>
      <c r="C115">
        <v>17.7</v>
      </c>
      <c r="D115">
        <v>17.7</v>
      </c>
      <c r="E115">
        <v>10.1</v>
      </c>
      <c r="F115">
        <f t="shared" si="8"/>
        <v>1.7524752475247525</v>
      </c>
      <c r="G115">
        <f t="shared" si="9"/>
        <v>1.7524752475247525</v>
      </c>
      <c r="H115">
        <f t="shared" si="7"/>
        <v>1.3066439522998341</v>
      </c>
      <c r="I115">
        <v>8932.1935483870966</v>
      </c>
      <c r="J115">
        <v>3.2580645161290325</v>
      </c>
    </row>
    <row r="116" spans="1:10" x14ac:dyDescent="0.3">
      <c r="A116">
        <v>2.6820655737704899</v>
      </c>
      <c r="B116">
        <v>1.204</v>
      </c>
      <c r="C116">
        <v>1.6160000000000001</v>
      </c>
      <c r="D116">
        <v>2.5659999999999998</v>
      </c>
      <c r="E116">
        <v>1.1279999999999999</v>
      </c>
      <c r="F116">
        <f t="shared" si="8"/>
        <v>2.2748226950354611</v>
      </c>
      <c r="G116">
        <f t="shared" si="9"/>
        <v>1.3421926910299005</v>
      </c>
      <c r="H116">
        <f t="shared" si="7"/>
        <v>0.95672530347297835</v>
      </c>
      <c r="I116">
        <v>4824.8</v>
      </c>
      <c r="J116">
        <v>1.8857142857142857</v>
      </c>
    </row>
    <row r="117" spans="1:10" x14ac:dyDescent="0.3">
      <c r="A117">
        <v>14.3676767676767</v>
      </c>
      <c r="B117">
        <v>18.2</v>
      </c>
      <c r="C117">
        <v>13.1</v>
      </c>
      <c r="D117">
        <v>18.2</v>
      </c>
      <c r="E117">
        <v>9.3000000000000007</v>
      </c>
      <c r="F117">
        <f t="shared" si="8"/>
        <v>1.9569892473118278</v>
      </c>
      <c r="G117">
        <f t="shared" si="9"/>
        <v>0.71978021978021978</v>
      </c>
      <c r="H117">
        <f t="shared" si="7"/>
        <v>1.2667322834645729</v>
      </c>
      <c r="I117">
        <v>10164.666666666666</v>
      </c>
      <c r="J117">
        <v>2.3333333333333335</v>
      </c>
    </row>
    <row r="118" spans="1:10" x14ac:dyDescent="0.3">
      <c r="A118">
        <v>20.158536585365798</v>
      </c>
      <c r="B118">
        <v>15</v>
      </c>
      <c r="C118">
        <v>25.5</v>
      </c>
      <c r="D118">
        <v>25.5</v>
      </c>
      <c r="E118">
        <v>14.5</v>
      </c>
      <c r="F118">
        <f t="shared" si="8"/>
        <v>1.7586206896551724</v>
      </c>
      <c r="G118">
        <f t="shared" si="9"/>
        <v>1.7</v>
      </c>
      <c r="H118">
        <f t="shared" si="7"/>
        <v>1.2649727767695134</v>
      </c>
      <c r="I118">
        <v>22944.070833333335</v>
      </c>
      <c r="J118">
        <v>5.0541666666666663</v>
      </c>
    </row>
    <row r="119" spans="1:10" x14ac:dyDescent="0.3">
      <c r="A119">
        <v>10.9297872340425</v>
      </c>
      <c r="B119">
        <v>10.5</v>
      </c>
      <c r="C119">
        <v>7.8</v>
      </c>
      <c r="D119">
        <v>11.8</v>
      </c>
      <c r="E119">
        <v>7.8</v>
      </c>
      <c r="F119">
        <f t="shared" si="8"/>
        <v>1.512820512820513</v>
      </c>
      <c r="G119">
        <f t="shared" si="9"/>
        <v>0.74285714285714288</v>
      </c>
      <c r="H119">
        <f t="shared" si="7"/>
        <v>1.0796184543507936</v>
      </c>
      <c r="I119">
        <v>26909.852852852851</v>
      </c>
      <c r="J119">
        <v>17.447447447447448</v>
      </c>
    </row>
    <row r="120" spans="1:10" x14ac:dyDescent="0.3">
      <c r="A120">
        <v>9.4545454545454497</v>
      </c>
      <c r="B120">
        <v>7</v>
      </c>
      <c r="C120">
        <v>10.8</v>
      </c>
      <c r="D120">
        <v>10.8</v>
      </c>
      <c r="E120">
        <v>7</v>
      </c>
      <c r="F120">
        <f t="shared" si="8"/>
        <v>1.5428571428571429</v>
      </c>
      <c r="G120">
        <f t="shared" si="9"/>
        <v>1.5428571428571429</v>
      </c>
      <c r="H120">
        <f t="shared" si="7"/>
        <v>1.1423076923076929</v>
      </c>
      <c r="I120">
        <v>80115.631578947374</v>
      </c>
      <c r="J120">
        <v>38.873684210526314</v>
      </c>
    </row>
    <row r="121" spans="1:10" x14ac:dyDescent="0.3">
      <c r="A121">
        <v>9.1750000000000007</v>
      </c>
      <c r="B121">
        <v>7.7</v>
      </c>
      <c r="C121">
        <v>9</v>
      </c>
      <c r="D121">
        <v>9.9</v>
      </c>
      <c r="E121">
        <v>6.9</v>
      </c>
      <c r="F121">
        <f t="shared" si="8"/>
        <v>1.4347826086956521</v>
      </c>
      <c r="G121">
        <f t="shared" si="9"/>
        <v>1.1688311688311688</v>
      </c>
      <c r="H121">
        <f t="shared" si="7"/>
        <v>1.0790190735694822</v>
      </c>
      <c r="I121">
        <v>69595.875</v>
      </c>
      <c r="J121">
        <v>16.903846153846153</v>
      </c>
    </row>
    <row r="122" spans="1:10" x14ac:dyDescent="0.3">
      <c r="A122">
        <v>16.271999999999998</v>
      </c>
      <c r="B122">
        <v>17.100000000000001</v>
      </c>
      <c r="C122">
        <v>22.4</v>
      </c>
      <c r="D122">
        <v>22.4</v>
      </c>
      <c r="E122">
        <v>11.4</v>
      </c>
      <c r="F122">
        <f t="shared" si="8"/>
        <v>1.9649122807017543</v>
      </c>
      <c r="G122">
        <f t="shared" si="9"/>
        <v>1.309941520467836</v>
      </c>
      <c r="H122">
        <f t="shared" si="7"/>
        <v>1.3765978367748279</v>
      </c>
      <c r="I122">
        <v>23078.223350253807</v>
      </c>
      <c r="J122">
        <v>3.9238578680203045</v>
      </c>
    </row>
    <row r="123" spans="1:10" x14ac:dyDescent="0.3">
      <c r="A123">
        <v>2.5152727272727202</v>
      </c>
      <c r="B123">
        <v>1.6559999999999999</v>
      </c>
      <c r="C123">
        <v>1.5</v>
      </c>
      <c r="D123">
        <v>1.863</v>
      </c>
      <c r="E123">
        <v>1.2549999999999999</v>
      </c>
      <c r="F123">
        <f t="shared" si="8"/>
        <v>1.4844621513944225</v>
      </c>
      <c r="G123">
        <f t="shared" si="9"/>
        <v>0.90579710144927539</v>
      </c>
      <c r="H123">
        <f t="shared" si="7"/>
        <v>0.74067514818563163</v>
      </c>
      <c r="I123">
        <v>52515.217821782178</v>
      </c>
      <c r="J123">
        <v>5.108910891089109</v>
      </c>
    </row>
    <row r="124" spans="1:10" x14ac:dyDescent="0.3">
      <c r="A124">
        <v>26.4136363636363</v>
      </c>
      <c r="B124">
        <v>22.2</v>
      </c>
      <c r="C124">
        <v>35.200000000000003</v>
      </c>
      <c r="D124">
        <v>35.200000000000003</v>
      </c>
      <c r="E124">
        <v>22.1</v>
      </c>
      <c r="F124">
        <f t="shared" si="8"/>
        <v>1.5927601809954752</v>
      </c>
      <c r="G124">
        <f t="shared" si="9"/>
        <v>1.5855855855855858</v>
      </c>
      <c r="H124">
        <f t="shared" si="7"/>
        <v>1.3326449836516985</v>
      </c>
      <c r="I124">
        <v>13831.046632124353</v>
      </c>
      <c r="J124">
        <v>4.9015544041450774</v>
      </c>
    </row>
    <row r="125" spans="1:10" x14ac:dyDescent="0.3">
      <c r="A125">
        <v>24.7163265306122</v>
      </c>
      <c r="B125">
        <v>24.4</v>
      </c>
      <c r="C125">
        <v>27.5</v>
      </c>
      <c r="D125">
        <v>27.5</v>
      </c>
      <c r="E125">
        <v>19.7</v>
      </c>
      <c r="F125">
        <f t="shared" si="8"/>
        <v>1.3959390862944163</v>
      </c>
      <c r="G125">
        <f t="shared" si="9"/>
        <v>1.1270491803278688</v>
      </c>
      <c r="H125">
        <f t="shared" si="7"/>
        <v>1.1126248864668504</v>
      </c>
      <c r="I125">
        <v>1010.5</v>
      </c>
      <c r="J125">
        <v>1.1666666666666667</v>
      </c>
    </row>
    <row r="126" spans="1:10" x14ac:dyDescent="0.3">
      <c r="A126">
        <v>13.0833333333333</v>
      </c>
      <c r="B126">
        <v>9.1</v>
      </c>
      <c r="C126">
        <v>12</v>
      </c>
      <c r="D126">
        <v>13.7</v>
      </c>
      <c r="E126">
        <v>9.1</v>
      </c>
      <c r="F126">
        <f t="shared" si="8"/>
        <v>1.5054945054945055</v>
      </c>
      <c r="G126">
        <f t="shared" si="9"/>
        <v>1.3186813186813187</v>
      </c>
      <c r="H126">
        <f t="shared" si="7"/>
        <v>1.0471337579617861</v>
      </c>
      <c r="I126">
        <v>487.5</v>
      </c>
      <c r="J126">
        <v>1.5</v>
      </c>
    </row>
    <row r="127" spans="1:10" x14ac:dyDescent="0.3">
      <c r="A127">
        <v>3.04905882352941</v>
      </c>
      <c r="B127">
        <v>2.0680000000000001</v>
      </c>
      <c r="C127">
        <v>2.6589999999999998</v>
      </c>
      <c r="D127">
        <v>2.9889999999999999</v>
      </c>
      <c r="E127">
        <v>1.2470000000000001</v>
      </c>
      <c r="F127">
        <f t="shared" si="8"/>
        <v>2.3969526864474737</v>
      </c>
      <c r="G127">
        <f t="shared" si="9"/>
        <v>1.2857833655705995</v>
      </c>
      <c r="H127">
        <f t="shared" si="7"/>
        <v>0.98030250414785713</v>
      </c>
      <c r="I127">
        <v>96455.114093959724</v>
      </c>
      <c r="J127">
        <v>32.449664429530202</v>
      </c>
    </row>
    <row r="128" spans="1:10" x14ac:dyDescent="0.3">
      <c r="A128">
        <v>12.2020408163265</v>
      </c>
      <c r="B128">
        <v>10.5</v>
      </c>
      <c r="C128">
        <v>12.3</v>
      </c>
      <c r="D128">
        <v>13.8</v>
      </c>
      <c r="E128">
        <v>7.7</v>
      </c>
      <c r="F128">
        <f t="shared" si="8"/>
        <v>1.7922077922077924</v>
      </c>
      <c r="G128">
        <f t="shared" si="9"/>
        <v>1.1714285714285715</v>
      </c>
      <c r="H128">
        <f t="shared" si="7"/>
        <v>1.1309583542398423</v>
      </c>
      <c r="I128">
        <v>2186.8333333333335</v>
      </c>
      <c r="J128">
        <v>1.3333333333333333</v>
      </c>
    </row>
    <row r="129" spans="1:10" x14ac:dyDescent="0.3">
      <c r="A129">
        <v>11.520689655172401</v>
      </c>
      <c r="B129">
        <v>8.1</v>
      </c>
      <c r="C129">
        <v>11.7</v>
      </c>
      <c r="D129">
        <v>12.8</v>
      </c>
      <c r="E129">
        <v>8.1</v>
      </c>
      <c r="F129">
        <f t="shared" si="8"/>
        <v>1.580246913580247</v>
      </c>
      <c r="G129">
        <f t="shared" si="9"/>
        <v>1.4444444444444444</v>
      </c>
      <c r="H129">
        <f t="shared" si="7"/>
        <v>1.1110445974259218</v>
      </c>
      <c r="I129">
        <v>142335.95833333334</v>
      </c>
      <c r="J129">
        <v>13.238095238095237</v>
      </c>
    </row>
    <row r="130" spans="1:10" x14ac:dyDescent="0.3">
      <c r="A130">
        <v>12.658333333333299</v>
      </c>
      <c r="B130">
        <v>9.8000000000000007</v>
      </c>
      <c r="C130">
        <v>13</v>
      </c>
      <c r="D130">
        <v>14.3</v>
      </c>
      <c r="E130">
        <v>9.3000000000000007</v>
      </c>
      <c r="F130">
        <f t="shared" ref="F130:F141" si="10">D130/E130</f>
        <v>1.5376344086021505</v>
      </c>
      <c r="G130">
        <f t="shared" ref="G130:G141" si="11">C130/B130</f>
        <v>1.3265306122448979</v>
      </c>
      <c r="H130">
        <f t="shared" si="7"/>
        <v>1.1296905859117872</v>
      </c>
      <c r="I130">
        <v>34105.172413793101</v>
      </c>
      <c r="J130">
        <v>7.2241379310344831</v>
      </c>
    </row>
    <row r="131" spans="1:10" x14ac:dyDescent="0.3">
      <c r="A131">
        <v>12.51</v>
      </c>
      <c r="B131">
        <v>10.9</v>
      </c>
      <c r="C131">
        <v>13</v>
      </c>
      <c r="D131">
        <v>13.3</v>
      </c>
      <c r="E131">
        <v>9.4</v>
      </c>
      <c r="F131">
        <f t="shared" si="10"/>
        <v>1.4148936170212767</v>
      </c>
      <c r="G131">
        <f t="shared" si="11"/>
        <v>1.1926605504587156</v>
      </c>
      <c r="H131">
        <f t="shared" ref="H131:H141" si="12">D131/A131</f>
        <v>1.0631494804156676</v>
      </c>
      <c r="I131">
        <v>3682.9807692307691</v>
      </c>
      <c r="J131">
        <v>1.2692307692307692</v>
      </c>
    </row>
    <row r="132" spans="1:10" x14ac:dyDescent="0.3">
      <c r="A132">
        <v>9.6963636363636301</v>
      </c>
      <c r="B132">
        <v>9.8000000000000007</v>
      </c>
      <c r="C132">
        <v>8.5</v>
      </c>
      <c r="D132">
        <v>11</v>
      </c>
      <c r="E132">
        <v>6.4</v>
      </c>
      <c r="F132">
        <f t="shared" si="10"/>
        <v>1.71875</v>
      </c>
      <c r="G132">
        <f t="shared" si="11"/>
        <v>0.86734693877551017</v>
      </c>
      <c r="H132">
        <f t="shared" si="12"/>
        <v>1.13444590286893</v>
      </c>
      <c r="I132">
        <v>1715.8333333333333</v>
      </c>
      <c r="J132">
        <v>1.1666666666666667</v>
      </c>
    </row>
    <row r="133" spans="1:10" x14ac:dyDescent="0.3">
      <c r="A133">
        <v>11.178947368420999</v>
      </c>
      <c r="B133">
        <v>9.1999999999999993</v>
      </c>
      <c r="C133">
        <v>9.4</v>
      </c>
      <c r="D133">
        <v>11.5</v>
      </c>
      <c r="E133">
        <v>8.9</v>
      </c>
      <c r="F133">
        <f t="shared" si="10"/>
        <v>1.2921348314606742</v>
      </c>
      <c r="G133">
        <f t="shared" si="11"/>
        <v>1.0217391304347827</v>
      </c>
      <c r="H133">
        <f t="shared" si="12"/>
        <v>1.0287193973634701</v>
      </c>
      <c r="I133">
        <v>136037.64912280702</v>
      </c>
      <c r="J133">
        <v>93.44736842105263</v>
      </c>
    </row>
    <row r="134" spans="1:10" x14ac:dyDescent="0.3">
      <c r="A134">
        <v>2.62673333333333</v>
      </c>
      <c r="B134">
        <v>1.2589999999999999</v>
      </c>
      <c r="C134">
        <v>1.421</v>
      </c>
      <c r="D134">
        <v>2.4449999999999998</v>
      </c>
      <c r="E134">
        <v>1.2010000000000001</v>
      </c>
      <c r="F134">
        <f t="shared" si="10"/>
        <v>2.0358034970857615</v>
      </c>
      <c r="G134">
        <f t="shared" si="11"/>
        <v>1.1286735504368548</v>
      </c>
      <c r="H134">
        <f t="shared" si="12"/>
        <v>0.93081393873252061</v>
      </c>
      <c r="I134">
        <v>52240.351851851854</v>
      </c>
      <c r="J134">
        <v>8.0092592592592595</v>
      </c>
    </row>
    <row r="135" spans="1:10" x14ac:dyDescent="0.3">
      <c r="A135">
        <v>11.3547008547008</v>
      </c>
      <c r="B135">
        <v>8.1</v>
      </c>
      <c r="C135">
        <v>13.2</v>
      </c>
      <c r="D135">
        <v>13.2</v>
      </c>
      <c r="E135">
        <v>7</v>
      </c>
      <c r="F135">
        <f t="shared" si="10"/>
        <v>1.8857142857142857</v>
      </c>
      <c r="G135">
        <f t="shared" si="11"/>
        <v>1.6296296296296295</v>
      </c>
      <c r="H135">
        <f t="shared" si="12"/>
        <v>1.1625141136620303</v>
      </c>
      <c r="I135">
        <v>7944.088235294118</v>
      </c>
      <c r="J135">
        <v>1.5147058823529411</v>
      </c>
    </row>
    <row r="136" spans="1:10" x14ac:dyDescent="0.3">
      <c r="A136">
        <v>10.190909090909001</v>
      </c>
      <c r="B136">
        <v>8.6</v>
      </c>
      <c r="C136">
        <v>9</v>
      </c>
      <c r="D136">
        <v>10.3</v>
      </c>
      <c r="E136">
        <v>8.6</v>
      </c>
      <c r="F136">
        <f t="shared" si="10"/>
        <v>1.1976744186046513</v>
      </c>
      <c r="G136">
        <f t="shared" si="11"/>
        <v>1.0465116279069768</v>
      </c>
      <c r="H136">
        <f t="shared" si="12"/>
        <v>1.0107047279215076</v>
      </c>
      <c r="I136">
        <v>13380.466666666667</v>
      </c>
      <c r="J136">
        <v>3.2166666666666668</v>
      </c>
    </row>
    <row r="137" spans="1:10" x14ac:dyDescent="0.3">
      <c r="A137">
        <v>21.344680851063799</v>
      </c>
      <c r="B137">
        <v>13.3</v>
      </c>
      <c r="C137">
        <v>26.4</v>
      </c>
      <c r="D137">
        <v>28.9</v>
      </c>
      <c r="E137">
        <v>13.1</v>
      </c>
      <c r="F137">
        <f t="shared" si="10"/>
        <v>2.2061068702290076</v>
      </c>
      <c r="G137">
        <f t="shared" si="11"/>
        <v>1.9849624060150375</v>
      </c>
      <c r="H137">
        <f t="shared" si="12"/>
        <v>1.3539673046252012</v>
      </c>
      <c r="I137">
        <v>21027.190476190477</v>
      </c>
      <c r="J137">
        <v>3.0396825396825395</v>
      </c>
    </row>
    <row r="138" spans="1:10" x14ac:dyDescent="0.3">
      <c r="A138">
        <v>13.829411764705799</v>
      </c>
      <c r="B138">
        <v>9.9</v>
      </c>
      <c r="C138">
        <v>15.6</v>
      </c>
      <c r="D138">
        <v>16.100000000000001</v>
      </c>
      <c r="E138">
        <v>7.1</v>
      </c>
      <c r="F138">
        <f t="shared" si="10"/>
        <v>2.2676056338028174</v>
      </c>
      <c r="G138">
        <f t="shared" si="11"/>
        <v>1.5757575757575757</v>
      </c>
      <c r="H138">
        <f t="shared" si="12"/>
        <v>1.164185452998731</v>
      </c>
      <c r="I138">
        <v>28134.359447004608</v>
      </c>
      <c r="J138">
        <v>8.0921658986175107</v>
      </c>
    </row>
    <row r="139" spans="1:10" x14ac:dyDescent="0.3">
      <c r="A139">
        <v>3.1099242424242401</v>
      </c>
      <c r="B139">
        <v>1.371</v>
      </c>
      <c r="C139">
        <v>2.1269999999999998</v>
      </c>
      <c r="D139">
        <v>3.1190000000000002</v>
      </c>
      <c r="E139">
        <v>1.173</v>
      </c>
      <c r="F139">
        <f t="shared" si="10"/>
        <v>2.658994032395567</v>
      </c>
      <c r="G139">
        <f t="shared" si="11"/>
        <v>1.5514223194748358</v>
      </c>
      <c r="H139">
        <f t="shared" si="12"/>
        <v>1.002918321112763</v>
      </c>
      <c r="I139">
        <v>5137.1714285714288</v>
      </c>
      <c r="J139">
        <v>1.3428571428571427</v>
      </c>
    </row>
    <row r="140" spans="1:10" x14ac:dyDescent="0.3">
      <c r="A140">
        <v>32.911764705882298</v>
      </c>
      <c r="B140">
        <v>20</v>
      </c>
      <c r="C140">
        <v>43.1</v>
      </c>
      <c r="D140">
        <v>43.3</v>
      </c>
      <c r="E140">
        <v>20</v>
      </c>
      <c r="F140">
        <f t="shared" si="10"/>
        <v>2.165</v>
      </c>
      <c r="G140">
        <f t="shared" si="11"/>
        <v>2.1550000000000002</v>
      </c>
      <c r="H140">
        <f t="shared" si="12"/>
        <v>1.3156389633601451</v>
      </c>
      <c r="I140">
        <v>12128</v>
      </c>
      <c r="J140">
        <v>3</v>
      </c>
    </row>
    <row r="141" spans="1:10" x14ac:dyDescent="0.3">
      <c r="A141">
        <v>4.7539999999999996</v>
      </c>
      <c r="B141">
        <v>2.5739999999999998</v>
      </c>
      <c r="C141">
        <v>5.3719999999999999</v>
      </c>
      <c r="D141">
        <v>5.3719999999999999</v>
      </c>
      <c r="E141">
        <v>2.5739999999999998</v>
      </c>
      <c r="F141">
        <f t="shared" si="10"/>
        <v>2.087024087024087</v>
      </c>
      <c r="G141">
        <f t="shared" si="11"/>
        <v>2.087024087024087</v>
      </c>
      <c r="H141">
        <f t="shared" si="12"/>
        <v>1.1299957930164073</v>
      </c>
      <c r="I141">
        <v>91579.032258064515</v>
      </c>
      <c r="J141">
        <v>12.623655913978494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workbookViewId="0">
      <selection activeCell="V11" sqref="V11"/>
    </sheetView>
  </sheetViews>
  <sheetFormatPr defaultRowHeight="16.5" x14ac:dyDescent="0.3"/>
  <cols>
    <col min="1" max="1" width="11.125" bestFit="1" customWidth="1"/>
  </cols>
  <sheetData>
    <row r="1" spans="1:28" ht="49.5" x14ac:dyDescent="0.3">
      <c r="A1" s="1" t="s">
        <v>0</v>
      </c>
      <c r="B1" s="1" t="s">
        <v>3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23</v>
      </c>
      <c r="P1" s="1" t="s">
        <v>22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</row>
    <row r="2" spans="1:28" x14ac:dyDescent="0.3">
      <c r="A2">
        <v>2.9114374999999999</v>
      </c>
      <c r="B2">
        <v>3.0459999999999998</v>
      </c>
      <c r="C2" s="2">
        <v>515</v>
      </c>
      <c r="D2" s="2">
        <v>957</v>
      </c>
      <c r="E2" s="2">
        <v>438</v>
      </c>
      <c r="F2" s="2">
        <v>72</v>
      </c>
      <c r="G2" s="2">
        <v>29170</v>
      </c>
      <c r="H2" s="2">
        <v>47767</v>
      </c>
      <c r="I2" s="2">
        <v>24920</v>
      </c>
      <c r="J2" s="2">
        <v>2391</v>
      </c>
      <c r="K2" s="2">
        <v>1148574</v>
      </c>
      <c r="L2" s="2">
        <v>857927</v>
      </c>
      <c r="M2" s="2">
        <v>541880</v>
      </c>
      <c r="N2" s="2">
        <v>798344</v>
      </c>
      <c r="O2" s="2">
        <v>239</v>
      </c>
      <c r="P2" s="2">
        <v>2158</v>
      </c>
      <c r="Q2" s="2">
        <v>1855</v>
      </c>
      <c r="R2" s="2">
        <v>207</v>
      </c>
      <c r="S2" s="2">
        <v>164</v>
      </c>
      <c r="T2" s="2">
        <v>122</v>
      </c>
      <c r="U2" s="2">
        <v>104</v>
      </c>
      <c r="V2" s="2">
        <v>73</v>
      </c>
      <c r="W2" s="2">
        <v>780</v>
      </c>
      <c r="X2" s="2">
        <v>420</v>
      </c>
      <c r="Y2" s="2">
        <v>49</v>
      </c>
      <c r="Z2" s="2">
        <v>14</v>
      </c>
      <c r="AA2" s="2">
        <v>52</v>
      </c>
      <c r="AB2" s="2">
        <v>7</v>
      </c>
    </row>
    <row r="3" spans="1:28" x14ac:dyDescent="0.3">
      <c r="A3">
        <v>5.5296666666666603</v>
      </c>
      <c r="B3">
        <v>5.4059999999999997</v>
      </c>
      <c r="C3" s="2">
        <v>181</v>
      </c>
      <c r="D3" s="2">
        <v>552</v>
      </c>
      <c r="E3" s="2">
        <v>380</v>
      </c>
      <c r="F3" s="2">
        <v>105</v>
      </c>
      <c r="G3" s="2">
        <v>3917</v>
      </c>
      <c r="H3" s="2">
        <v>28893</v>
      </c>
      <c r="I3" s="2">
        <v>23926</v>
      </c>
      <c r="J3" s="2">
        <v>3362</v>
      </c>
      <c r="K3" s="2">
        <v>363527</v>
      </c>
      <c r="L3" s="2">
        <v>877159</v>
      </c>
      <c r="M3" s="2">
        <v>737172</v>
      </c>
      <c r="N3" s="2">
        <v>596123</v>
      </c>
      <c r="O3" s="2">
        <v>649</v>
      </c>
      <c r="P3" s="2">
        <v>1216</v>
      </c>
      <c r="Q3" s="2">
        <v>647</v>
      </c>
      <c r="R3" s="2">
        <v>120</v>
      </c>
      <c r="S3" s="2">
        <v>141</v>
      </c>
      <c r="T3" s="2">
        <v>174</v>
      </c>
      <c r="U3" s="2">
        <v>131</v>
      </c>
      <c r="V3" s="2">
        <v>84</v>
      </c>
      <c r="W3" s="2">
        <v>367</v>
      </c>
      <c r="X3" s="2">
        <v>304</v>
      </c>
      <c r="Y3" s="2">
        <v>52</v>
      </c>
      <c r="Z3" s="2">
        <v>61</v>
      </c>
      <c r="AA3" s="2">
        <v>40</v>
      </c>
      <c r="AB3" s="2">
        <v>24</v>
      </c>
    </row>
    <row r="4" spans="1:28" x14ac:dyDescent="0.3">
      <c r="A4">
        <v>13.160518518518501</v>
      </c>
      <c r="B4">
        <v>18.68</v>
      </c>
      <c r="C4" s="2">
        <v>2321</v>
      </c>
      <c r="D4" s="2">
        <v>5568</v>
      </c>
      <c r="E4" s="2">
        <v>6799</v>
      </c>
      <c r="F4" s="2">
        <v>6302</v>
      </c>
      <c r="G4" s="2">
        <v>191613</v>
      </c>
      <c r="H4" s="2">
        <v>738145</v>
      </c>
      <c r="I4" s="2">
        <v>900964</v>
      </c>
      <c r="J4" s="2">
        <v>702010</v>
      </c>
      <c r="K4" s="2">
        <v>7227787</v>
      </c>
      <c r="L4" s="2">
        <v>10212190</v>
      </c>
      <c r="M4" s="2">
        <v>10921506</v>
      </c>
      <c r="N4" s="2">
        <v>11083054</v>
      </c>
      <c r="O4" s="2">
        <v>18565</v>
      </c>
      <c r="P4" s="2">
        <v>26544</v>
      </c>
      <c r="Q4" s="2">
        <v>11673</v>
      </c>
      <c r="R4" s="2">
        <v>2688</v>
      </c>
      <c r="S4" s="2">
        <v>2518</v>
      </c>
      <c r="T4" s="2">
        <v>2681</v>
      </c>
      <c r="U4" s="2">
        <v>2130</v>
      </c>
      <c r="V4" s="2">
        <v>2285</v>
      </c>
      <c r="W4" s="2">
        <v>5383</v>
      </c>
      <c r="X4" s="2">
        <v>2909</v>
      </c>
      <c r="Y4" s="2">
        <v>689</v>
      </c>
      <c r="Z4" s="2">
        <v>365</v>
      </c>
      <c r="AA4" s="2">
        <v>440</v>
      </c>
      <c r="AB4" s="2">
        <v>296</v>
      </c>
    </row>
    <row r="5" spans="1:28" x14ac:dyDescent="0.3">
      <c r="A5">
        <v>3.71852380952381</v>
      </c>
      <c r="B5">
        <v>3.6349999999999998</v>
      </c>
      <c r="C5" s="2">
        <v>263</v>
      </c>
      <c r="D5" s="2">
        <v>306</v>
      </c>
      <c r="E5" s="2">
        <v>184</v>
      </c>
      <c r="F5" s="2">
        <v>212</v>
      </c>
      <c r="G5" s="2">
        <v>5823</v>
      </c>
      <c r="H5" s="2">
        <v>13280</v>
      </c>
      <c r="I5" s="2">
        <v>6967</v>
      </c>
      <c r="J5" s="2">
        <v>8614</v>
      </c>
      <c r="K5" s="2">
        <v>305435</v>
      </c>
      <c r="L5" s="2">
        <v>616814</v>
      </c>
      <c r="M5" s="2">
        <v>314442</v>
      </c>
      <c r="N5" s="2">
        <v>410115</v>
      </c>
      <c r="O5" s="2">
        <v>84</v>
      </c>
      <c r="P5" s="2">
        <v>913</v>
      </c>
      <c r="Q5" s="2">
        <v>816</v>
      </c>
      <c r="R5" s="2">
        <v>46</v>
      </c>
      <c r="S5" s="2">
        <v>18</v>
      </c>
      <c r="T5" s="2">
        <v>17</v>
      </c>
      <c r="U5" s="2">
        <v>12</v>
      </c>
      <c r="V5" s="2">
        <v>39</v>
      </c>
      <c r="W5" s="2">
        <v>310</v>
      </c>
      <c r="X5" s="2">
        <v>121</v>
      </c>
      <c r="Y5" s="2">
        <v>13</v>
      </c>
      <c r="Z5" s="2">
        <v>3</v>
      </c>
      <c r="AA5" s="2">
        <v>4</v>
      </c>
      <c r="AB5" s="2">
        <v>16</v>
      </c>
    </row>
    <row r="6" spans="1:28" x14ac:dyDescent="0.3">
      <c r="A6">
        <v>4.4519374999999997</v>
      </c>
      <c r="B6">
        <v>5.0199999999999996</v>
      </c>
      <c r="C6" s="2">
        <v>569</v>
      </c>
      <c r="D6" s="2">
        <v>1428</v>
      </c>
      <c r="E6" s="2">
        <v>827</v>
      </c>
      <c r="F6" s="2">
        <v>1084</v>
      </c>
      <c r="G6" s="2">
        <v>18687</v>
      </c>
      <c r="H6" s="2">
        <v>91774</v>
      </c>
      <c r="I6" s="2">
        <v>62083</v>
      </c>
      <c r="J6" s="2">
        <v>76155</v>
      </c>
      <c r="K6" s="2">
        <v>668664</v>
      </c>
      <c r="L6" s="2">
        <v>2571730</v>
      </c>
      <c r="M6" s="2">
        <v>1179143</v>
      </c>
      <c r="N6" s="2">
        <v>1749476</v>
      </c>
      <c r="O6" s="2">
        <v>446</v>
      </c>
      <c r="P6" s="2">
        <v>3679</v>
      </c>
      <c r="Q6" s="2">
        <v>4845</v>
      </c>
      <c r="R6" s="2">
        <v>268</v>
      </c>
      <c r="S6" s="2">
        <v>120</v>
      </c>
      <c r="T6" s="2">
        <v>131</v>
      </c>
      <c r="U6" s="2">
        <v>78</v>
      </c>
      <c r="V6" s="2">
        <v>90</v>
      </c>
      <c r="W6" s="2">
        <v>885</v>
      </c>
      <c r="X6" s="2">
        <v>1146</v>
      </c>
      <c r="Y6" s="2">
        <v>61</v>
      </c>
      <c r="Z6" s="2">
        <v>24</v>
      </c>
      <c r="AA6" s="2">
        <v>33</v>
      </c>
      <c r="AB6" s="2">
        <v>32</v>
      </c>
    </row>
    <row r="7" spans="1:28" x14ac:dyDescent="0.3">
      <c r="A7">
        <v>3.7938333333333301</v>
      </c>
      <c r="B7">
        <v>3.903</v>
      </c>
      <c r="C7" s="2">
        <v>586</v>
      </c>
      <c r="D7" s="2">
        <v>1439</v>
      </c>
      <c r="E7" s="2">
        <v>1283</v>
      </c>
      <c r="F7" s="2">
        <v>1097</v>
      </c>
      <c r="G7" s="2">
        <v>32119</v>
      </c>
      <c r="H7" s="2">
        <v>99477</v>
      </c>
      <c r="I7" s="2">
        <v>96714</v>
      </c>
      <c r="J7" s="2">
        <v>93593</v>
      </c>
      <c r="K7" s="2">
        <v>1179139</v>
      </c>
      <c r="L7" s="2">
        <v>1659166</v>
      </c>
      <c r="M7" s="2">
        <v>1699775</v>
      </c>
      <c r="N7" s="2">
        <v>1930960</v>
      </c>
      <c r="O7" s="2">
        <v>784</v>
      </c>
      <c r="P7" s="2">
        <v>3187</v>
      </c>
      <c r="Q7" s="2">
        <v>4249</v>
      </c>
      <c r="R7" s="2">
        <v>289</v>
      </c>
      <c r="S7" s="2">
        <v>147</v>
      </c>
      <c r="T7" s="2">
        <v>136</v>
      </c>
      <c r="U7" s="2">
        <v>108</v>
      </c>
      <c r="V7" s="2">
        <v>185</v>
      </c>
      <c r="W7" s="2">
        <v>1061</v>
      </c>
      <c r="X7" s="2">
        <v>1181</v>
      </c>
      <c r="Y7" s="2">
        <v>110</v>
      </c>
      <c r="Z7" s="2">
        <v>63</v>
      </c>
      <c r="AA7" s="2">
        <v>90</v>
      </c>
      <c r="AB7" s="2">
        <v>33</v>
      </c>
    </row>
    <row r="8" spans="1:28" x14ac:dyDescent="0.3">
      <c r="A8">
        <v>4.4791875000000001</v>
      </c>
      <c r="B8">
        <v>4.3109999999999999</v>
      </c>
      <c r="C8" s="2">
        <v>443</v>
      </c>
      <c r="D8" s="2">
        <v>741</v>
      </c>
      <c r="E8" s="2">
        <v>668</v>
      </c>
      <c r="F8" s="2">
        <v>297</v>
      </c>
      <c r="G8" s="2">
        <v>14350</v>
      </c>
      <c r="H8" s="2">
        <v>25429</v>
      </c>
      <c r="I8" s="2">
        <v>29871</v>
      </c>
      <c r="J8" s="2">
        <v>13905</v>
      </c>
      <c r="K8" s="2">
        <v>944825</v>
      </c>
      <c r="L8" s="2">
        <v>1225015</v>
      </c>
      <c r="M8" s="2">
        <v>1336131</v>
      </c>
      <c r="N8" s="2">
        <v>1147820</v>
      </c>
      <c r="O8" s="2">
        <v>234</v>
      </c>
      <c r="P8" s="2">
        <v>1888</v>
      </c>
      <c r="Q8" s="2">
        <v>1920</v>
      </c>
      <c r="R8" s="2">
        <v>101</v>
      </c>
      <c r="S8" s="2">
        <v>67</v>
      </c>
      <c r="T8" s="2">
        <v>60</v>
      </c>
      <c r="U8" s="2">
        <v>117</v>
      </c>
      <c r="V8" s="2">
        <v>56</v>
      </c>
      <c r="W8" s="2">
        <v>569</v>
      </c>
      <c r="X8" s="2">
        <v>665</v>
      </c>
      <c r="Y8" s="2">
        <v>32</v>
      </c>
      <c r="Z8" s="2">
        <v>34</v>
      </c>
      <c r="AA8" s="2">
        <v>20</v>
      </c>
      <c r="AB8" s="2">
        <v>56</v>
      </c>
    </row>
    <row r="9" spans="1:28" x14ac:dyDescent="0.3">
      <c r="A9">
        <v>5.5711764705882301</v>
      </c>
      <c r="B9">
        <v>6.2320000000000002</v>
      </c>
      <c r="C9" s="2">
        <v>699</v>
      </c>
      <c r="D9" s="2">
        <v>1483</v>
      </c>
      <c r="E9" s="2">
        <v>614</v>
      </c>
      <c r="F9" s="2">
        <v>1128</v>
      </c>
      <c r="G9" s="2">
        <v>8102</v>
      </c>
      <c r="H9" s="2">
        <v>76462</v>
      </c>
      <c r="I9" s="2">
        <v>69601</v>
      </c>
      <c r="J9" s="2">
        <v>127894</v>
      </c>
      <c r="K9" s="2">
        <v>655190</v>
      </c>
      <c r="L9" s="2">
        <v>2153784</v>
      </c>
      <c r="M9" s="2">
        <v>1527573</v>
      </c>
      <c r="N9" s="2">
        <v>2277997</v>
      </c>
      <c r="O9" s="2">
        <v>1440</v>
      </c>
      <c r="P9" s="2">
        <v>3006</v>
      </c>
      <c r="Q9" s="2">
        <v>1794</v>
      </c>
      <c r="R9" s="2">
        <v>144</v>
      </c>
      <c r="S9" s="2">
        <v>63</v>
      </c>
      <c r="T9" s="2">
        <v>47</v>
      </c>
      <c r="U9" s="2">
        <v>137</v>
      </c>
      <c r="V9" s="2">
        <v>661</v>
      </c>
      <c r="W9" s="2">
        <v>933</v>
      </c>
      <c r="X9" s="2">
        <v>391</v>
      </c>
      <c r="Y9" s="2">
        <v>32</v>
      </c>
      <c r="Z9" s="2">
        <v>11</v>
      </c>
      <c r="AA9" s="2">
        <v>13</v>
      </c>
      <c r="AB9" s="2">
        <v>4</v>
      </c>
    </row>
    <row r="10" spans="1:28" x14ac:dyDescent="0.3">
      <c r="A10">
        <v>4.4000624999999998</v>
      </c>
      <c r="B10">
        <v>4.5590000000000002</v>
      </c>
      <c r="C10" s="2">
        <v>324</v>
      </c>
      <c r="D10" s="2">
        <v>328</v>
      </c>
      <c r="E10" s="2">
        <v>132</v>
      </c>
      <c r="F10" s="2">
        <v>359</v>
      </c>
      <c r="G10" s="2">
        <v>8773</v>
      </c>
      <c r="H10" s="2">
        <v>15298</v>
      </c>
      <c r="I10" s="2">
        <v>4785</v>
      </c>
      <c r="J10" s="2">
        <v>21322</v>
      </c>
      <c r="K10" s="2">
        <v>288466</v>
      </c>
      <c r="L10" s="2">
        <v>392274</v>
      </c>
      <c r="M10" s="2">
        <v>262906</v>
      </c>
      <c r="N10" s="2">
        <v>442480</v>
      </c>
      <c r="O10" s="2">
        <v>238</v>
      </c>
      <c r="P10" s="2">
        <v>1183</v>
      </c>
      <c r="Q10" s="2">
        <v>947</v>
      </c>
      <c r="R10" s="2">
        <v>120</v>
      </c>
      <c r="S10" s="2">
        <v>162</v>
      </c>
      <c r="T10" s="2">
        <v>140</v>
      </c>
      <c r="U10" s="2">
        <v>140</v>
      </c>
      <c r="V10" s="2">
        <v>20</v>
      </c>
      <c r="W10" s="2">
        <v>190</v>
      </c>
      <c r="X10" s="2">
        <v>198</v>
      </c>
      <c r="Y10" s="2">
        <v>26</v>
      </c>
      <c r="Z10" s="2">
        <v>10</v>
      </c>
      <c r="AA10" s="2">
        <v>12</v>
      </c>
      <c r="AB10" s="2">
        <v>24</v>
      </c>
    </row>
    <row r="11" spans="1:28" x14ac:dyDescent="0.3">
      <c r="A11">
        <v>3.60391666666666</v>
      </c>
      <c r="B11">
        <v>2.9860000000000002</v>
      </c>
      <c r="C11" s="2">
        <v>269</v>
      </c>
      <c r="D11" s="2">
        <v>624</v>
      </c>
      <c r="E11" s="2">
        <v>426</v>
      </c>
      <c r="F11" s="2">
        <v>478</v>
      </c>
      <c r="G11" s="2">
        <v>9155</v>
      </c>
      <c r="H11" s="2">
        <v>37784</v>
      </c>
      <c r="I11" s="2">
        <v>22458</v>
      </c>
      <c r="J11" s="2">
        <v>19778</v>
      </c>
      <c r="K11" s="2">
        <v>539137</v>
      </c>
      <c r="L11" s="2">
        <v>1754632</v>
      </c>
      <c r="M11" s="2">
        <v>706852</v>
      </c>
      <c r="N11" s="2">
        <v>597662</v>
      </c>
      <c r="O11" s="2">
        <v>1346</v>
      </c>
      <c r="P11" s="2">
        <v>2148</v>
      </c>
      <c r="Q11" s="2">
        <v>834</v>
      </c>
      <c r="R11" s="2">
        <v>91</v>
      </c>
      <c r="S11" s="2">
        <v>76</v>
      </c>
      <c r="T11" s="2">
        <v>127</v>
      </c>
      <c r="U11" s="2">
        <v>117</v>
      </c>
      <c r="V11" s="2">
        <v>270</v>
      </c>
      <c r="W11" s="2">
        <v>539</v>
      </c>
      <c r="X11" s="2">
        <v>155</v>
      </c>
      <c r="Y11" s="2">
        <v>23</v>
      </c>
      <c r="Z11" s="2">
        <v>20</v>
      </c>
      <c r="AA11" s="2">
        <v>19</v>
      </c>
      <c r="AB11" s="2">
        <v>176</v>
      </c>
    </row>
    <row r="12" spans="1:28" x14ac:dyDescent="0.3">
      <c r="A12">
        <v>7.8685263157894703</v>
      </c>
      <c r="B12">
        <v>9.9909999999999997</v>
      </c>
      <c r="C12" s="2">
        <v>917</v>
      </c>
      <c r="D12" s="2">
        <v>888</v>
      </c>
      <c r="E12" s="2">
        <v>2109</v>
      </c>
      <c r="F12" s="2">
        <v>2912</v>
      </c>
      <c r="G12" s="2">
        <v>66185</v>
      </c>
      <c r="H12" s="2">
        <v>76534</v>
      </c>
      <c r="I12" s="2">
        <v>213137</v>
      </c>
      <c r="J12" s="2">
        <v>273162</v>
      </c>
      <c r="K12" s="2">
        <v>2413859</v>
      </c>
      <c r="L12" s="2">
        <v>2872308</v>
      </c>
      <c r="M12" s="2">
        <v>5378475</v>
      </c>
      <c r="N12" s="2">
        <v>5280352</v>
      </c>
      <c r="O12" s="2">
        <v>2698</v>
      </c>
      <c r="P12" s="2">
        <v>14421</v>
      </c>
      <c r="Q12" s="2">
        <v>10701</v>
      </c>
      <c r="R12" s="2">
        <v>1808</v>
      </c>
      <c r="S12" s="2">
        <v>1214</v>
      </c>
      <c r="T12" s="2">
        <v>1815</v>
      </c>
      <c r="U12" s="2">
        <v>1775</v>
      </c>
      <c r="V12" s="2">
        <v>181</v>
      </c>
      <c r="W12" s="2">
        <v>1011</v>
      </c>
      <c r="X12" s="2">
        <v>1192</v>
      </c>
      <c r="Y12" s="2">
        <v>287</v>
      </c>
      <c r="Z12" s="2">
        <v>90</v>
      </c>
      <c r="AA12" s="2">
        <v>60</v>
      </c>
      <c r="AB12" s="2">
        <v>12</v>
      </c>
    </row>
    <row r="13" spans="1:28" x14ac:dyDescent="0.3">
      <c r="A13">
        <v>6.10446666666666</v>
      </c>
      <c r="B13">
        <v>8.0869999999999997</v>
      </c>
      <c r="C13" s="2">
        <v>822</v>
      </c>
      <c r="D13" s="2">
        <v>1534</v>
      </c>
      <c r="E13" s="2">
        <v>650</v>
      </c>
      <c r="F13" s="2">
        <v>999</v>
      </c>
      <c r="G13" s="2">
        <v>45780</v>
      </c>
      <c r="H13" s="2">
        <v>91511</v>
      </c>
      <c r="I13" s="2">
        <v>38798</v>
      </c>
      <c r="J13" s="2">
        <v>82437</v>
      </c>
      <c r="K13" s="2">
        <v>3080261</v>
      </c>
      <c r="L13" s="2">
        <v>2485428</v>
      </c>
      <c r="M13" s="2">
        <v>1416824</v>
      </c>
      <c r="N13" s="2">
        <v>864910</v>
      </c>
      <c r="O13" s="2">
        <v>1488</v>
      </c>
      <c r="P13" s="2">
        <v>2742</v>
      </c>
      <c r="Q13" s="2">
        <v>2008</v>
      </c>
      <c r="R13" s="2">
        <v>197</v>
      </c>
      <c r="S13" s="2">
        <v>85</v>
      </c>
      <c r="T13" s="2">
        <v>81</v>
      </c>
      <c r="U13" s="2">
        <v>58</v>
      </c>
      <c r="V13" s="2">
        <v>492</v>
      </c>
      <c r="W13" s="2">
        <v>983</v>
      </c>
      <c r="X13" s="2">
        <v>602</v>
      </c>
      <c r="Y13" s="2">
        <v>48</v>
      </c>
      <c r="Z13" s="2">
        <v>23</v>
      </c>
      <c r="AA13" s="2">
        <v>24</v>
      </c>
      <c r="AB13" s="2">
        <v>5</v>
      </c>
    </row>
    <row r="14" spans="1:28" x14ac:dyDescent="0.3">
      <c r="A14">
        <v>3.4615833333333299</v>
      </c>
      <c r="B14">
        <v>3.1909999999999998</v>
      </c>
      <c r="C14" s="2">
        <v>519</v>
      </c>
      <c r="D14" s="2">
        <v>437</v>
      </c>
      <c r="E14" s="2">
        <v>429</v>
      </c>
      <c r="F14" s="2">
        <v>624</v>
      </c>
      <c r="G14" s="2">
        <v>15267</v>
      </c>
      <c r="H14" s="2">
        <v>20983</v>
      </c>
      <c r="I14" s="2">
        <v>22951</v>
      </c>
      <c r="J14" s="2">
        <v>39757</v>
      </c>
      <c r="K14" s="2">
        <v>982864</v>
      </c>
      <c r="L14" s="2">
        <v>502056</v>
      </c>
      <c r="M14" s="2">
        <v>756822</v>
      </c>
      <c r="N14" s="2">
        <v>413236</v>
      </c>
      <c r="O14" s="2">
        <v>1026</v>
      </c>
      <c r="P14" s="2">
        <v>1527</v>
      </c>
      <c r="Q14" s="2">
        <v>705</v>
      </c>
      <c r="R14" s="2">
        <v>99</v>
      </c>
      <c r="S14" s="2">
        <v>51</v>
      </c>
      <c r="T14" s="2">
        <v>44</v>
      </c>
      <c r="U14" s="2">
        <v>45</v>
      </c>
      <c r="V14" s="2">
        <v>322</v>
      </c>
      <c r="W14" s="2">
        <v>324</v>
      </c>
      <c r="X14" s="2">
        <v>184</v>
      </c>
      <c r="Y14" s="2">
        <v>19</v>
      </c>
      <c r="Z14" s="2">
        <v>7</v>
      </c>
      <c r="AA14" s="2">
        <v>5</v>
      </c>
      <c r="AB14" s="2">
        <v>66</v>
      </c>
    </row>
    <row r="15" spans="1:28" x14ac:dyDescent="0.3">
      <c r="A15">
        <v>3.9608124999999998</v>
      </c>
      <c r="B15">
        <v>3.806</v>
      </c>
      <c r="C15" s="2">
        <v>263</v>
      </c>
      <c r="D15" s="2">
        <v>415</v>
      </c>
      <c r="E15" s="2">
        <v>339</v>
      </c>
      <c r="F15" s="2">
        <v>488</v>
      </c>
      <c r="G15" s="2">
        <v>5009</v>
      </c>
      <c r="H15" s="2">
        <v>16928</v>
      </c>
      <c r="I15" s="2">
        <v>13388</v>
      </c>
      <c r="J15" s="2">
        <v>13338</v>
      </c>
      <c r="K15" s="2">
        <v>270507</v>
      </c>
      <c r="L15" s="2">
        <v>342457</v>
      </c>
      <c r="M15" s="2">
        <v>458536</v>
      </c>
      <c r="N15" s="2">
        <v>508264</v>
      </c>
      <c r="O15" s="2">
        <v>1050</v>
      </c>
      <c r="P15" s="2">
        <v>1494</v>
      </c>
      <c r="Q15" s="2">
        <v>524</v>
      </c>
      <c r="R15" s="2">
        <v>89</v>
      </c>
      <c r="S15" s="2">
        <v>47</v>
      </c>
      <c r="T15" s="2">
        <v>48</v>
      </c>
      <c r="U15" s="2">
        <v>85</v>
      </c>
      <c r="V15" s="2">
        <v>251</v>
      </c>
      <c r="W15" s="2">
        <v>285</v>
      </c>
      <c r="X15" s="2">
        <v>102</v>
      </c>
      <c r="Y15" s="2">
        <v>15</v>
      </c>
      <c r="Z15" s="2">
        <v>10</v>
      </c>
      <c r="AA15" s="2">
        <v>25</v>
      </c>
      <c r="AB15" s="2">
        <v>1</v>
      </c>
    </row>
    <row r="16" spans="1:28" x14ac:dyDescent="0.3">
      <c r="A16">
        <v>3.2125333333333299</v>
      </c>
      <c r="B16">
        <v>3.625</v>
      </c>
      <c r="C16" s="2">
        <v>185</v>
      </c>
      <c r="D16" s="2">
        <v>333</v>
      </c>
      <c r="E16" s="2">
        <v>68</v>
      </c>
      <c r="F16" s="2">
        <v>81</v>
      </c>
      <c r="G16" s="2">
        <v>3007</v>
      </c>
      <c r="H16" s="2">
        <v>5352</v>
      </c>
      <c r="I16" s="2">
        <v>436</v>
      </c>
      <c r="J16" s="2">
        <v>907</v>
      </c>
      <c r="K16" s="2">
        <v>226321</v>
      </c>
      <c r="L16" s="2">
        <v>304154</v>
      </c>
      <c r="M16" s="2">
        <v>71071</v>
      </c>
      <c r="N16" s="2">
        <v>52960</v>
      </c>
      <c r="O16" s="2">
        <v>60</v>
      </c>
      <c r="P16" s="2">
        <v>356</v>
      </c>
      <c r="Q16" s="2">
        <v>241</v>
      </c>
      <c r="R16" s="2">
        <v>17</v>
      </c>
      <c r="S16" s="2">
        <v>5</v>
      </c>
      <c r="T16" s="2">
        <v>6</v>
      </c>
      <c r="U16" s="2">
        <v>21</v>
      </c>
      <c r="V16" s="2">
        <v>49</v>
      </c>
      <c r="W16" s="2">
        <v>229</v>
      </c>
      <c r="X16" s="2">
        <v>112</v>
      </c>
      <c r="Y16" s="2">
        <v>6</v>
      </c>
      <c r="Z16" s="2">
        <v>3</v>
      </c>
      <c r="AA16" s="2">
        <v>1</v>
      </c>
      <c r="AB16" s="2">
        <v>17</v>
      </c>
    </row>
    <row r="17" spans="1:28" x14ac:dyDescent="0.3">
      <c r="A17">
        <v>3.9489230769230699</v>
      </c>
      <c r="B17">
        <v>3.7530000000000001</v>
      </c>
      <c r="C17" s="2">
        <v>120</v>
      </c>
      <c r="D17" s="2">
        <v>923</v>
      </c>
      <c r="E17" s="2">
        <v>1064</v>
      </c>
      <c r="F17" s="2">
        <v>635</v>
      </c>
      <c r="G17" s="2">
        <v>6846</v>
      </c>
      <c r="H17" s="2">
        <v>63368</v>
      </c>
      <c r="I17" s="2">
        <v>78540</v>
      </c>
      <c r="J17" s="2">
        <v>58483</v>
      </c>
      <c r="K17" s="2">
        <v>316802</v>
      </c>
      <c r="L17" s="2">
        <v>2073118</v>
      </c>
      <c r="M17" s="2">
        <v>1550090</v>
      </c>
      <c r="N17" s="2">
        <v>876685</v>
      </c>
      <c r="O17" s="2">
        <v>643</v>
      </c>
      <c r="P17" s="2">
        <v>2994</v>
      </c>
      <c r="Q17" s="2">
        <v>1714</v>
      </c>
      <c r="R17" s="2">
        <v>236</v>
      </c>
      <c r="S17" s="2">
        <v>113</v>
      </c>
      <c r="T17" s="2">
        <v>71</v>
      </c>
      <c r="U17" s="2">
        <v>41</v>
      </c>
      <c r="V17" s="2">
        <v>230</v>
      </c>
      <c r="W17" s="2">
        <v>1048</v>
      </c>
      <c r="X17" s="2">
        <v>538</v>
      </c>
      <c r="Y17" s="2">
        <v>83</v>
      </c>
      <c r="Z17" s="2">
        <v>51</v>
      </c>
      <c r="AA17" s="2">
        <v>20</v>
      </c>
      <c r="AB17" s="2">
        <v>22</v>
      </c>
    </row>
    <row r="18" spans="1:28" x14ac:dyDescent="0.3">
      <c r="A18">
        <v>10.012222222222199</v>
      </c>
      <c r="B18">
        <v>12.544</v>
      </c>
      <c r="C18" s="2">
        <v>551</v>
      </c>
      <c r="D18" s="2">
        <v>933</v>
      </c>
      <c r="E18" s="2">
        <v>1608</v>
      </c>
      <c r="F18" s="2">
        <v>858</v>
      </c>
      <c r="G18" s="2">
        <v>20224</v>
      </c>
      <c r="H18" s="2">
        <v>89816</v>
      </c>
      <c r="I18" s="2">
        <v>141482</v>
      </c>
      <c r="J18" s="2">
        <v>82457</v>
      </c>
      <c r="K18" s="2">
        <v>960749</v>
      </c>
      <c r="L18" s="2">
        <v>1150485</v>
      </c>
      <c r="M18" s="2">
        <v>1358643</v>
      </c>
      <c r="N18" s="2">
        <v>1281985</v>
      </c>
      <c r="O18" s="2">
        <v>2745</v>
      </c>
      <c r="P18" s="2">
        <v>5518</v>
      </c>
      <c r="Q18" s="2">
        <v>4202</v>
      </c>
      <c r="R18" s="2">
        <v>495</v>
      </c>
      <c r="S18" s="2">
        <v>263</v>
      </c>
      <c r="T18" s="2">
        <v>172</v>
      </c>
      <c r="U18" s="2">
        <v>127</v>
      </c>
      <c r="V18" s="2">
        <v>683</v>
      </c>
      <c r="W18" s="2">
        <v>940</v>
      </c>
      <c r="X18" s="2">
        <v>719</v>
      </c>
      <c r="Y18" s="2">
        <v>103</v>
      </c>
      <c r="Z18" s="2">
        <v>52</v>
      </c>
      <c r="AA18" s="2">
        <v>22</v>
      </c>
      <c r="AB18" s="2">
        <v>300</v>
      </c>
    </row>
    <row r="19" spans="1:28" x14ac:dyDescent="0.3">
      <c r="A19">
        <v>7.0201999999999902</v>
      </c>
      <c r="B19">
        <v>7.1020000000000003</v>
      </c>
      <c r="C19" s="2">
        <v>2745</v>
      </c>
      <c r="D19" s="2">
        <v>2529</v>
      </c>
      <c r="E19" s="2">
        <v>2915</v>
      </c>
      <c r="F19" s="2">
        <v>3210</v>
      </c>
      <c r="G19" s="2">
        <v>146057</v>
      </c>
      <c r="H19" s="2">
        <v>216854</v>
      </c>
      <c r="I19" s="2">
        <v>343041</v>
      </c>
      <c r="J19" s="2">
        <v>335180</v>
      </c>
      <c r="K19" s="2">
        <v>6092015</v>
      </c>
      <c r="L19" s="2">
        <v>4736212</v>
      </c>
      <c r="M19" s="2">
        <v>6299699</v>
      </c>
      <c r="N19" s="2">
        <v>7289255</v>
      </c>
      <c r="O19" s="2">
        <v>1985</v>
      </c>
      <c r="P19" s="2">
        <v>12286</v>
      </c>
      <c r="Q19" s="2">
        <v>11698</v>
      </c>
      <c r="R19" s="2">
        <v>1522</v>
      </c>
      <c r="S19" s="2">
        <v>671</v>
      </c>
      <c r="T19" s="2">
        <v>505</v>
      </c>
      <c r="U19" s="2">
        <v>733</v>
      </c>
      <c r="V19" s="2">
        <v>307</v>
      </c>
      <c r="W19" s="2">
        <v>2445</v>
      </c>
      <c r="X19" s="2">
        <v>1955</v>
      </c>
      <c r="Y19" s="2">
        <v>182</v>
      </c>
      <c r="Z19" s="2">
        <v>142</v>
      </c>
      <c r="AA19" s="2">
        <v>113</v>
      </c>
      <c r="AB19" s="2">
        <v>116</v>
      </c>
    </row>
    <row r="20" spans="1:28" x14ac:dyDescent="0.3">
      <c r="A20">
        <v>15.413449999999999</v>
      </c>
      <c r="B20">
        <v>18.803000000000001</v>
      </c>
      <c r="C20" s="2">
        <v>1861</v>
      </c>
      <c r="D20" s="2">
        <v>2792</v>
      </c>
      <c r="E20" s="2">
        <v>4934</v>
      </c>
      <c r="F20" s="2">
        <v>4609</v>
      </c>
      <c r="G20" s="2">
        <v>89872</v>
      </c>
      <c r="H20" s="2">
        <v>232996</v>
      </c>
      <c r="I20" s="2">
        <v>553584</v>
      </c>
      <c r="J20" s="2">
        <v>455990</v>
      </c>
      <c r="K20" s="2">
        <v>8087864</v>
      </c>
      <c r="L20" s="2">
        <v>6762420</v>
      </c>
      <c r="M20" s="2">
        <v>10911454</v>
      </c>
      <c r="N20" s="2">
        <v>11693179</v>
      </c>
      <c r="O20" s="2">
        <v>13428</v>
      </c>
      <c r="P20" s="2">
        <v>39546</v>
      </c>
      <c r="Q20" s="2">
        <v>22130</v>
      </c>
      <c r="R20" s="2">
        <v>6580</v>
      </c>
      <c r="S20" s="2">
        <v>4687</v>
      </c>
      <c r="T20" s="2">
        <v>3273</v>
      </c>
      <c r="U20" s="2">
        <v>2941</v>
      </c>
      <c r="V20" s="2">
        <v>1241</v>
      </c>
      <c r="W20" s="2">
        <v>3653</v>
      </c>
      <c r="X20" s="2">
        <v>1885</v>
      </c>
      <c r="Y20" s="2">
        <v>345</v>
      </c>
      <c r="Z20" s="2">
        <v>336</v>
      </c>
      <c r="AA20" s="2">
        <v>150</v>
      </c>
      <c r="AB20" s="2">
        <v>1</v>
      </c>
    </row>
    <row r="21" spans="1:28" x14ac:dyDescent="0.3">
      <c r="A21">
        <v>2.7541666666666602</v>
      </c>
      <c r="B21">
        <v>2.3959999999999999</v>
      </c>
      <c r="C21" s="2">
        <v>14</v>
      </c>
      <c r="D21" s="2">
        <v>16</v>
      </c>
      <c r="E21" s="2">
        <v>8</v>
      </c>
      <c r="F21" s="2">
        <v>8</v>
      </c>
      <c r="G21" s="2">
        <v>89</v>
      </c>
      <c r="H21" s="2">
        <v>59</v>
      </c>
      <c r="I21" s="2">
        <v>37</v>
      </c>
      <c r="J21" s="2">
        <v>26</v>
      </c>
      <c r="K21" s="2">
        <v>32461</v>
      </c>
      <c r="L21" s="2">
        <v>59866</v>
      </c>
      <c r="M21" s="2">
        <v>16393</v>
      </c>
      <c r="N21" s="2">
        <v>17921</v>
      </c>
      <c r="O21" s="2">
        <v>37</v>
      </c>
      <c r="P21" s="2">
        <v>20</v>
      </c>
      <c r="Q21" s="2">
        <v>20</v>
      </c>
      <c r="R21" s="2">
        <v>85</v>
      </c>
      <c r="S21" s="2">
        <v>214</v>
      </c>
      <c r="T21" s="2">
        <v>141</v>
      </c>
      <c r="U21" s="2">
        <v>28</v>
      </c>
      <c r="V21" s="2">
        <v>4</v>
      </c>
      <c r="W21" s="2">
        <v>2</v>
      </c>
      <c r="X21" s="2">
        <v>308</v>
      </c>
      <c r="Y21" s="2">
        <v>6</v>
      </c>
      <c r="Z21" s="2">
        <v>5</v>
      </c>
      <c r="AA21" s="2">
        <v>6</v>
      </c>
      <c r="AB21" s="2">
        <v>12</v>
      </c>
    </row>
    <row r="22" spans="1:28" x14ac:dyDescent="0.3">
      <c r="A22">
        <v>6.4624375000000001</v>
      </c>
      <c r="B22">
        <v>7.2329999999999997</v>
      </c>
      <c r="C22" s="2">
        <v>3540</v>
      </c>
      <c r="D22" s="2">
        <v>593</v>
      </c>
      <c r="E22" s="2">
        <v>578</v>
      </c>
      <c r="F22" s="2">
        <v>443</v>
      </c>
      <c r="G22" s="2">
        <v>23901</v>
      </c>
      <c r="H22" s="2">
        <v>25900</v>
      </c>
      <c r="I22" s="2">
        <v>31725</v>
      </c>
      <c r="J22" s="2">
        <v>26296</v>
      </c>
      <c r="K22" s="2">
        <v>1950871</v>
      </c>
      <c r="L22" s="2">
        <v>1203098</v>
      </c>
      <c r="M22" s="2">
        <v>1111040</v>
      </c>
      <c r="N22" s="2">
        <v>1429955</v>
      </c>
      <c r="O22" s="2">
        <v>762</v>
      </c>
      <c r="P22" s="2">
        <v>1814</v>
      </c>
      <c r="Q22" s="2">
        <v>1595</v>
      </c>
      <c r="R22" s="2">
        <v>164</v>
      </c>
      <c r="S22" s="2">
        <v>104</v>
      </c>
      <c r="T22" s="2">
        <v>136</v>
      </c>
      <c r="U22" s="2">
        <v>171</v>
      </c>
      <c r="V22" s="2">
        <v>168</v>
      </c>
      <c r="W22" s="2">
        <v>596</v>
      </c>
      <c r="X22" s="2">
        <v>257</v>
      </c>
      <c r="Y22" s="2">
        <v>23</v>
      </c>
      <c r="Z22" s="2">
        <v>26</v>
      </c>
      <c r="AA22" s="2">
        <v>38</v>
      </c>
      <c r="AB22" s="2">
        <v>10</v>
      </c>
    </row>
    <row r="23" spans="1:28" x14ac:dyDescent="0.3">
      <c r="A23">
        <v>4.9022142857142796</v>
      </c>
      <c r="B23">
        <v>5.45</v>
      </c>
      <c r="C23" s="2">
        <v>362</v>
      </c>
      <c r="D23" s="2">
        <v>609</v>
      </c>
      <c r="E23" s="2">
        <v>529</v>
      </c>
      <c r="F23" s="2">
        <v>850</v>
      </c>
      <c r="G23" s="2">
        <v>22373</v>
      </c>
      <c r="H23" s="2">
        <v>38030</v>
      </c>
      <c r="I23" s="2">
        <v>37261</v>
      </c>
      <c r="J23" s="2">
        <v>84871</v>
      </c>
      <c r="K23" s="2">
        <v>2430877</v>
      </c>
      <c r="L23" s="2">
        <v>2317379</v>
      </c>
      <c r="M23" s="2">
        <v>2850437</v>
      </c>
      <c r="N23" s="2">
        <v>3650502</v>
      </c>
      <c r="O23" s="2">
        <v>2312</v>
      </c>
      <c r="P23" s="2">
        <v>3702</v>
      </c>
      <c r="Q23" s="2">
        <v>2185</v>
      </c>
      <c r="R23" s="2">
        <v>575</v>
      </c>
      <c r="S23" s="2">
        <v>503</v>
      </c>
      <c r="T23" s="2">
        <v>521</v>
      </c>
      <c r="U23" s="2">
        <v>296</v>
      </c>
      <c r="V23" s="2">
        <v>328</v>
      </c>
      <c r="W23" s="2">
        <v>471</v>
      </c>
      <c r="X23" s="2">
        <v>13</v>
      </c>
      <c r="Y23" s="2">
        <v>32</v>
      </c>
      <c r="Z23" s="2">
        <v>32</v>
      </c>
      <c r="AA23" s="2">
        <v>8</v>
      </c>
      <c r="AB23" s="2">
        <v>7</v>
      </c>
    </row>
    <row r="24" spans="1:28" x14ac:dyDescent="0.3">
      <c r="A24">
        <v>3.0447500000000001</v>
      </c>
      <c r="B24">
        <v>2.4609999999999999</v>
      </c>
      <c r="C24" s="2">
        <v>114</v>
      </c>
      <c r="D24" s="2">
        <v>154</v>
      </c>
      <c r="E24" s="2">
        <v>49</v>
      </c>
      <c r="F24" s="2">
        <v>40</v>
      </c>
      <c r="G24" s="2">
        <v>1828</v>
      </c>
      <c r="H24" s="2">
        <v>1635</v>
      </c>
      <c r="I24" s="2">
        <v>198</v>
      </c>
      <c r="J24" s="2">
        <v>204</v>
      </c>
      <c r="K24" s="2">
        <v>204401</v>
      </c>
      <c r="L24" s="2">
        <v>206975</v>
      </c>
      <c r="M24" s="2">
        <v>125465</v>
      </c>
      <c r="N24" s="2">
        <v>64157</v>
      </c>
      <c r="O24" s="2">
        <v>180</v>
      </c>
      <c r="P24" s="2">
        <v>112</v>
      </c>
      <c r="Q24" s="2">
        <v>21</v>
      </c>
      <c r="R24" s="2">
        <v>12</v>
      </c>
      <c r="S24" s="2">
        <v>6</v>
      </c>
      <c r="T24" s="2">
        <v>72</v>
      </c>
      <c r="U24" s="2">
        <v>19</v>
      </c>
      <c r="V24" s="2">
        <v>116</v>
      </c>
      <c r="W24" s="2">
        <v>59</v>
      </c>
      <c r="X24" s="2">
        <v>41</v>
      </c>
      <c r="Y24" s="2">
        <v>3</v>
      </c>
      <c r="Z24" s="2">
        <v>2</v>
      </c>
      <c r="AA24" s="2">
        <v>3</v>
      </c>
      <c r="AB24" s="2">
        <v>2</v>
      </c>
    </row>
    <row r="25" spans="1:28" x14ac:dyDescent="0.3">
      <c r="A25">
        <v>2.5152727272727202</v>
      </c>
      <c r="B25">
        <v>1.863</v>
      </c>
      <c r="C25" s="2">
        <v>44</v>
      </c>
      <c r="D25" s="2">
        <v>92</v>
      </c>
      <c r="E25" s="2">
        <v>37</v>
      </c>
      <c r="F25" s="2">
        <v>101</v>
      </c>
      <c r="G25" s="2">
        <v>1021</v>
      </c>
      <c r="H25" s="2">
        <v>3587</v>
      </c>
      <c r="I25" s="2">
        <v>749</v>
      </c>
      <c r="J25" s="2">
        <v>3690</v>
      </c>
      <c r="K25" s="2">
        <v>242090</v>
      </c>
      <c r="L25" s="2">
        <v>1069164</v>
      </c>
      <c r="M25" s="2">
        <v>600183</v>
      </c>
      <c r="N25" s="2">
        <v>841517</v>
      </c>
      <c r="O25" s="2">
        <v>75</v>
      </c>
      <c r="P25" s="2">
        <v>174</v>
      </c>
      <c r="Q25" s="2">
        <v>112</v>
      </c>
      <c r="R25" s="2">
        <v>53</v>
      </c>
      <c r="S25" s="2">
        <v>30</v>
      </c>
      <c r="T25" s="2">
        <v>17</v>
      </c>
      <c r="U25" s="2">
        <v>11</v>
      </c>
      <c r="V25" s="2">
        <v>16</v>
      </c>
      <c r="W25" s="2">
        <v>53</v>
      </c>
      <c r="X25" s="2">
        <v>55</v>
      </c>
      <c r="Y25" s="2">
        <v>12</v>
      </c>
      <c r="Z25" s="2">
        <v>3</v>
      </c>
      <c r="AA25" s="2">
        <v>2</v>
      </c>
      <c r="AB25" s="2">
        <v>28</v>
      </c>
    </row>
    <row r="26" spans="1:28" x14ac:dyDescent="0.3">
      <c r="A26">
        <v>3.04905882352941</v>
      </c>
      <c r="B26">
        <v>2.9889999999999999</v>
      </c>
      <c r="C26" s="2">
        <v>345</v>
      </c>
      <c r="D26" s="2">
        <v>495</v>
      </c>
      <c r="E26" s="2">
        <v>239</v>
      </c>
      <c r="F26" s="2">
        <v>382</v>
      </c>
      <c r="G26" s="2">
        <v>9789</v>
      </c>
      <c r="H26" s="2">
        <v>9691</v>
      </c>
      <c r="I26" s="2">
        <v>11719</v>
      </c>
      <c r="J26" s="2">
        <v>14484</v>
      </c>
      <c r="K26" s="2">
        <v>1077434</v>
      </c>
      <c r="L26" s="2">
        <v>1657060</v>
      </c>
      <c r="M26" s="2">
        <v>1297912</v>
      </c>
      <c r="N26" s="2">
        <v>1518519</v>
      </c>
      <c r="O26" s="2">
        <v>1466</v>
      </c>
      <c r="P26" s="2">
        <v>1710</v>
      </c>
      <c r="Q26" s="2">
        <v>389</v>
      </c>
      <c r="R26" s="2">
        <v>252</v>
      </c>
      <c r="S26" s="2">
        <v>205</v>
      </c>
      <c r="T26" s="2">
        <v>259</v>
      </c>
      <c r="U26" s="2">
        <v>209</v>
      </c>
      <c r="V26" s="2">
        <v>321</v>
      </c>
      <c r="W26" s="2">
        <v>216</v>
      </c>
      <c r="X26" s="2">
        <v>65</v>
      </c>
      <c r="Y26" s="2">
        <v>28</v>
      </c>
      <c r="Z26" s="2">
        <v>26</v>
      </c>
      <c r="AA26" s="2">
        <v>60</v>
      </c>
      <c r="AB26" s="2">
        <v>5</v>
      </c>
    </row>
    <row r="27" spans="1:28" x14ac:dyDescent="0.3">
      <c r="A27">
        <v>2.62673333333333</v>
      </c>
      <c r="B27">
        <v>2.4449999999999998</v>
      </c>
      <c r="C27" s="2">
        <v>41</v>
      </c>
      <c r="D27" s="2">
        <v>64</v>
      </c>
      <c r="E27" s="2">
        <v>123</v>
      </c>
      <c r="F27" s="2">
        <v>97</v>
      </c>
      <c r="G27" s="2">
        <v>506</v>
      </c>
      <c r="H27" s="2">
        <v>2724</v>
      </c>
      <c r="I27" s="2">
        <v>5110</v>
      </c>
      <c r="J27" s="2">
        <v>3661</v>
      </c>
      <c r="K27" s="2">
        <v>103010</v>
      </c>
      <c r="L27" s="2">
        <v>1077740</v>
      </c>
      <c r="M27" s="2">
        <v>1128806</v>
      </c>
      <c r="N27" s="2">
        <v>527340</v>
      </c>
      <c r="O27" s="2">
        <v>134</v>
      </c>
      <c r="P27" s="2">
        <v>256</v>
      </c>
      <c r="Q27" s="2">
        <v>233</v>
      </c>
      <c r="R27" s="2">
        <v>67</v>
      </c>
      <c r="S27" s="2">
        <v>37</v>
      </c>
      <c r="T27" s="2">
        <v>41</v>
      </c>
      <c r="U27" s="2">
        <v>56</v>
      </c>
      <c r="V27" s="2">
        <v>10</v>
      </c>
      <c r="W27" s="2">
        <v>72</v>
      </c>
      <c r="X27" s="2">
        <v>93</v>
      </c>
      <c r="Y27" s="2">
        <v>17</v>
      </c>
      <c r="Z27" s="2">
        <v>10</v>
      </c>
      <c r="AA27" s="2">
        <v>8</v>
      </c>
      <c r="AB27" s="2">
        <v>8</v>
      </c>
    </row>
    <row r="28" spans="1:28" x14ac:dyDescent="0.3">
      <c r="A28">
        <v>4.7539999999999996</v>
      </c>
      <c r="B28">
        <v>5.3719999999999999</v>
      </c>
      <c r="C28" s="2">
        <v>187</v>
      </c>
      <c r="D28" s="2">
        <v>177</v>
      </c>
      <c r="E28" s="2">
        <v>135</v>
      </c>
      <c r="F28" s="2">
        <v>102</v>
      </c>
      <c r="G28" s="2">
        <v>6995</v>
      </c>
      <c r="H28" s="2">
        <v>4097</v>
      </c>
      <c r="I28" s="2">
        <v>5298</v>
      </c>
      <c r="J28" s="2">
        <v>4080</v>
      </c>
      <c r="K28" s="2">
        <v>686610</v>
      </c>
      <c r="L28" s="2">
        <v>952700</v>
      </c>
      <c r="M28" s="2">
        <v>1187150</v>
      </c>
      <c r="N28" s="2">
        <v>932790</v>
      </c>
      <c r="O28" s="2">
        <v>105</v>
      </c>
      <c r="P28" s="2">
        <v>309</v>
      </c>
      <c r="Q28" s="2">
        <v>311</v>
      </c>
      <c r="R28" s="2">
        <v>103</v>
      </c>
      <c r="S28" s="2">
        <v>51</v>
      </c>
      <c r="T28" s="2">
        <v>57</v>
      </c>
      <c r="U28" s="2">
        <v>51</v>
      </c>
      <c r="V28" s="2">
        <v>33</v>
      </c>
      <c r="W28" s="2">
        <v>140</v>
      </c>
      <c r="Y28" s="2">
        <v>19</v>
      </c>
      <c r="Z28" s="2">
        <v>8</v>
      </c>
      <c r="AA28" s="2">
        <v>11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B2" sqref="B2:B17"/>
    </sheetView>
  </sheetViews>
  <sheetFormatPr defaultRowHeight="16.5" x14ac:dyDescent="0.3"/>
  <sheetData>
    <row r="1" spans="1:28" x14ac:dyDescent="0.3">
      <c r="A1" t="s">
        <v>203</v>
      </c>
      <c r="B1" s="2">
        <v>12</v>
      </c>
      <c r="C1" s="2">
        <v>17</v>
      </c>
      <c r="D1" s="2">
        <v>24</v>
      </c>
      <c r="E1" s="2">
        <v>27</v>
      </c>
      <c r="F1" s="2">
        <v>41</v>
      </c>
      <c r="G1" s="2">
        <v>43</v>
      </c>
      <c r="H1" s="2">
        <v>51</v>
      </c>
      <c r="I1" s="2">
        <v>55</v>
      </c>
      <c r="J1" s="2">
        <v>68</v>
      </c>
      <c r="K1" s="2">
        <v>69</v>
      </c>
      <c r="L1" s="2">
        <v>74</v>
      </c>
      <c r="M1" s="2">
        <v>76</v>
      </c>
      <c r="N1" s="2">
        <v>84</v>
      </c>
      <c r="O1" s="2">
        <v>87</v>
      </c>
      <c r="P1" s="2">
        <v>91</v>
      </c>
      <c r="Q1" s="2">
        <v>93</v>
      </c>
      <c r="R1" s="2">
        <v>101</v>
      </c>
      <c r="S1" s="2">
        <v>104</v>
      </c>
      <c r="T1" s="2">
        <v>108</v>
      </c>
      <c r="U1" s="2">
        <v>113</v>
      </c>
      <c r="V1" s="2">
        <v>122</v>
      </c>
      <c r="W1" s="2">
        <v>131</v>
      </c>
      <c r="X1" s="2">
        <v>140</v>
      </c>
      <c r="Y1" s="2">
        <v>152</v>
      </c>
      <c r="Z1" s="2">
        <v>157</v>
      </c>
      <c r="AA1" s="2">
        <v>166</v>
      </c>
      <c r="AB1" s="2">
        <v>178</v>
      </c>
    </row>
    <row r="2" spans="1:28" x14ac:dyDescent="0.3">
      <c r="A2" t="s">
        <v>202</v>
      </c>
      <c r="B2">
        <v>2.9670000000000001</v>
      </c>
      <c r="C2">
        <v>2.3460000000000001</v>
      </c>
      <c r="D2">
        <v>6.3220000000000001</v>
      </c>
      <c r="E2">
        <v>2.532</v>
      </c>
      <c r="F2">
        <v>2.9220000000000002</v>
      </c>
      <c r="G2">
        <v>3.5489999999999999</v>
      </c>
      <c r="H2">
        <v>4.0629999999999997</v>
      </c>
      <c r="I2">
        <v>3.9660000000000002</v>
      </c>
      <c r="J2">
        <v>1.577</v>
      </c>
      <c r="K2">
        <v>2.6059999999999999</v>
      </c>
      <c r="L2">
        <v>2.0590000000000002</v>
      </c>
      <c r="M2">
        <v>4.8949999999999996</v>
      </c>
      <c r="N2">
        <v>2.3079999999999998</v>
      </c>
      <c r="O2">
        <v>3.806</v>
      </c>
      <c r="P2">
        <v>3.3069999999999999</v>
      </c>
      <c r="Q2">
        <v>3.3109999999999999</v>
      </c>
      <c r="R2">
        <v>6.9260000000000002</v>
      </c>
      <c r="S2">
        <v>3.597</v>
      </c>
      <c r="T2">
        <v>11.563000000000001</v>
      </c>
      <c r="U2">
        <v>1.3480000000000001</v>
      </c>
      <c r="V2">
        <v>3.57</v>
      </c>
      <c r="W2">
        <v>2.6539999999999999</v>
      </c>
      <c r="X2">
        <v>2.3420000000000001</v>
      </c>
      <c r="Y2">
        <v>1.6559999999999999</v>
      </c>
      <c r="Z2">
        <v>2.0680000000000001</v>
      </c>
      <c r="AA2">
        <v>1.2589999999999999</v>
      </c>
      <c r="AB2">
        <v>2.5739999999999998</v>
      </c>
    </row>
    <row r="3" spans="1:28" x14ac:dyDescent="0.3">
      <c r="B3">
        <v>3.0459999999999998</v>
      </c>
      <c r="C3">
        <v>2.9860000000000002</v>
      </c>
      <c r="D3">
        <v>7.9039999999999999</v>
      </c>
      <c r="E3">
        <v>2.7679999999999998</v>
      </c>
      <c r="F3">
        <v>3.1869999999999998</v>
      </c>
      <c r="G3">
        <v>3.5489999999999999</v>
      </c>
      <c r="H3">
        <v>4.0629999999999997</v>
      </c>
      <c r="I3">
        <v>3.7650000000000001</v>
      </c>
      <c r="J3">
        <v>1.92</v>
      </c>
      <c r="K3">
        <v>2.4220000000000002</v>
      </c>
      <c r="L3">
        <v>2.9809999999999999</v>
      </c>
      <c r="M3">
        <v>4</v>
      </c>
      <c r="N3">
        <v>2.1040000000000001</v>
      </c>
      <c r="O3">
        <v>3.359</v>
      </c>
      <c r="P3">
        <v>3.625</v>
      </c>
      <c r="Q3">
        <v>2.8530000000000002</v>
      </c>
      <c r="R3">
        <v>6.9260000000000002</v>
      </c>
      <c r="S3">
        <v>4.8390000000000004</v>
      </c>
      <c r="T3">
        <v>13.365</v>
      </c>
      <c r="U3">
        <v>1.514</v>
      </c>
      <c r="V3">
        <v>3.1640000000000001</v>
      </c>
      <c r="W3">
        <v>2.6549999999999998</v>
      </c>
      <c r="X3">
        <v>1.8919999999999999</v>
      </c>
      <c r="Y3">
        <v>1.5580000000000001</v>
      </c>
      <c r="Z3">
        <v>1.2470000000000001</v>
      </c>
      <c r="AA3">
        <v>1.4510000000000001</v>
      </c>
      <c r="AB3">
        <v>3.1040000000000001</v>
      </c>
    </row>
    <row r="4" spans="1:28" x14ac:dyDescent="0.3">
      <c r="B4">
        <v>1.907</v>
      </c>
      <c r="C4">
        <v>5.4059999999999997</v>
      </c>
      <c r="D4">
        <v>12.471</v>
      </c>
      <c r="E4">
        <v>2.5880000000000001</v>
      </c>
      <c r="F4">
        <v>2.4529999999999998</v>
      </c>
      <c r="G4">
        <v>1.796</v>
      </c>
      <c r="H4">
        <v>3.5150000000000001</v>
      </c>
      <c r="I4">
        <v>4.7709999999999999</v>
      </c>
      <c r="J4">
        <v>2.2509999999999999</v>
      </c>
      <c r="K4">
        <v>2.5449999999999999</v>
      </c>
      <c r="L4">
        <v>2.996</v>
      </c>
      <c r="M4">
        <v>4.6760000000000002</v>
      </c>
      <c r="N4">
        <v>2.4020000000000001</v>
      </c>
      <c r="O4">
        <v>2.423</v>
      </c>
      <c r="P4">
        <v>2.347</v>
      </c>
      <c r="Q4">
        <v>2.8530000000000002</v>
      </c>
      <c r="R4">
        <v>8.2390000000000008</v>
      </c>
      <c r="S4">
        <v>5.6870000000000003</v>
      </c>
      <c r="T4">
        <v>13.06</v>
      </c>
      <c r="U4">
        <v>1.591</v>
      </c>
      <c r="V4">
        <v>4.66</v>
      </c>
      <c r="W4">
        <v>3.3650000000000002</v>
      </c>
      <c r="X4">
        <v>2.4609999999999999</v>
      </c>
      <c r="Y4">
        <v>1.863</v>
      </c>
      <c r="Z4">
        <v>1.8169999999999999</v>
      </c>
      <c r="AA4">
        <v>1.341</v>
      </c>
      <c r="AB4">
        <v>3.1880000000000002</v>
      </c>
    </row>
    <row r="5" spans="1:28" x14ac:dyDescent="0.3">
      <c r="B5">
        <v>1.907</v>
      </c>
      <c r="C5">
        <v>5.3390000000000004</v>
      </c>
      <c r="D5">
        <v>11.372999999999999</v>
      </c>
      <c r="E5">
        <v>2.427</v>
      </c>
      <c r="F5">
        <v>2.4529999999999998</v>
      </c>
      <c r="G5">
        <v>2.68</v>
      </c>
      <c r="H5">
        <v>3.8660000000000001</v>
      </c>
      <c r="I5">
        <v>4.5030000000000001</v>
      </c>
      <c r="J5">
        <v>3.3380000000000001</v>
      </c>
      <c r="K5">
        <v>2.7050000000000001</v>
      </c>
      <c r="L5">
        <v>4.2530000000000001</v>
      </c>
      <c r="M5">
        <v>3.42</v>
      </c>
      <c r="N5">
        <v>2.4060000000000001</v>
      </c>
      <c r="O5">
        <v>2.9369999999999998</v>
      </c>
      <c r="P5">
        <v>2.516</v>
      </c>
      <c r="Q5">
        <v>3.3109999999999999</v>
      </c>
      <c r="R5">
        <v>7.6660000000000004</v>
      </c>
      <c r="S5">
        <v>5.6870000000000003</v>
      </c>
      <c r="T5">
        <v>13.06</v>
      </c>
      <c r="U5">
        <v>1.591</v>
      </c>
      <c r="V5">
        <v>4.6189999999999998</v>
      </c>
      <c r="W5">
        <v>3.5920000000000001</v>
      </c>
      <c r="X5">
        <v>2.4609999999999999</v>
      </c>
      <c r="Y5">
        <v>1.298</v>
      </c>
      <c r="Z5">
        <v>1.76</v>
      </c>
      <c r="AA5">
        <v>1.9419999999999999</v>
      </c>
      <c r="AB5">
        <v>4.0620000000000003</v>
      </c>
    </row>
    <row r="6" spans="1:28" x14ac:dyDescent="0.3">
      <c r="B6">
        <v>1.7969999999999999</v>
      </c>
      <c r="C6">
        <v>4.2359999999999998</v>
      </c>
      <c r="D6">
        <v>11.507</v>
      </c>
      <c r="E6">
        <v>2.427</v>
      </c>
      <c r="F6">
        <v>3.3090000000000002</v>
      </c>
      <c r="G6">
        <v>2.23</v>
      </c>
      <c r="H6">
        <v>3.4929999999999999</v>
      </c>
      <c r="I6">
        <v>3.9540000000000002</v>
      </c>
      <c r="J6">
        <v>1.867</v>
      </c>
      <c r="K6">
        <v>2.9860000000000002</v>
      </c>
      <c r="L6">
        <v>5.0309999999999997</v>
      </c>
      <c r="M6">
        <v>4.4889999999999999</v>
      </c>
      <c r="N6">
        <v>2.2549999999999999</v>
      </c>
      <c r="O6">
        <v>2.8690000000000002</v>
      </c>
      <c r="P6">
        <v>2.0659999999999998</v>
      </c>
      <c r="Q6">
        <v>2.8530000000000002</v>
      </c>
      <c r="R6">
        <v>7.7889999999999997</v>
      </c>
      <c r="S6">
        <v>6.49</v>
      </c>
      <c r="T6">
        <v>12.858000000000001</v>
      </c>
      <c r="U6">
        <v>1.554</v>
      </c>
      <c r="V6">
        <v>4.899</v>
      </c>
      <c r="W6">
        <v>3.3479999999999999</v>
      </c>
      <c r="X6">
        <v>1.9690000000000001</v>
      </c>
      <c r="Y6">
        <v>1.512</v>
      </c>
      <c r="Z6">
        <v>1.6950000000000001</v>
      </c>
      <c r="AA6">
        <v>1.9419999999999999</v>
      </c>
      <c r="AB6">
        <v>3.4180000000000001</v>
      </c>
    </row>
    <row r="7" spans="1:28" x14ac:dyDescent="0.3">
      <c r="B7">
        <v>1.639</v>
      </c>
      <c r="C7">
        <v>4.6630000000000003</v>
      </c>
      <c r="D7">
        <v>11.618</v>
      </c>
      <c r="E7">
        <v>2.57</v>
      </c>
      <c r="F7">
        <v>2.556</v>
      </c>
      <c r="G7">
        <v>2.9670000000000001</v>
      </c>
      <c r="H7">
        <v>3.379</v>
      </c>
      <c r="I7">
        <v>3.9540000000000002</v>
      </c>
      <c r="J7">
        <v>3.0880000000000001</v>
      </c>
      <c r="K7">
        <v>2.38</v>
      </c>
      <c r="L7">
        <v>6.0679999999999996</v>
      </c>
      <c r="M7">
        <v>3.8740000000000001</v>
      </c>
      <c r="N7">
        <v>2.41</v>
      </c>
      <c r="O7">
        <v>2.1619999999999999</v>
      </c>
      <c r="P7">
        <v>1.869</v>
      </c>
      <c r="Q7">
        <v>2.8530000000000002</v>
      </c>
      <c r="R7">
        <v>7.077</v>
      </c>
      <c r="S7">
        <v>6.2709999999999999</v>
      </c>
      <c r="T7">
        <v>15.132999999999999</v>
      </c>
      <c r="U7">
        <v>1.649</v>
      </c>
      <c r="V7">
        <v>4.899</v>
      </c>
      <c r="W7">
        <v>3.802</v>
      </c>
      <c r="X7">
        <v>2.12</v>
      </c>
      <c r="Y7">
        <v>1.655</v>
      </c>
      <c r="Z7">
        <v>1.6040000000000001</v>
      </c>
      <c r="AA7">
        <v>1.585</v>
      </c>
      <c r="AB7">
        <v>3.89</v>
      </c>
    </row>
    <row r="8" spans="1:28" x14ac:dyDescent="0.3">
      <c r="B8">
        <v>2.1309999999999998</v>
      </c>
      <c r="C8">
        <v>4.6630000000000003</v>
      </c>
      <c r="D8">
        <v>12.297000000000001</v>
      </c>
      <c r="E8">
        <v>3.2669999999999999</v>
      </c>
      <c r="F8">
        <v>2.1989999999999998</v>
      </c>
      <c r="G8">
        <v>3.903</v>
      </c>
      <c r="H8">
        <v>2.3929999999999998</v>
      </c>
      <c r="I8">
        <v>5.1829999999999998</v>
      </c>
      <c r="J8">
        <v>3.1850000000000001</v>
      </c>
      <c r="K8">
        <v>2.2599999999999998</v>
      </c>
      <c r="L8">
        <v>6.6040000000000001</v>
      </c>
      <c r="M8">
        <v>4.9889999999999999</v>
      </c>
      <c r="N8">
        <v>2.3540000000000001</v>
      </c>
      <c r="O8">
        <v>2.5649999999999999</v>
      </c>
      <c r="P8">
        <v>2.036</v>
      </c>
      <c r="Q8">
        <v>3.7530000000000001</v>
      </c>
      <c r="R8">
        <v>8.6120000000000001</v>
      </c>
      <c r="S8">
        <v>6.03</v>
      </c>
      <c r="T8">
        <v>15.192</v>
      </c>
      <c r="U8">
        <v>2.3940000000000001</v>
      </c>
      <c r="V8">
        <v>4.96</v>
      </c>
      <c r="W8">
        <v>3.6</v>
      </c>
      <c r="X8">
        <v>2.0190000000000001</v>
      </c>
      <c r="Y8">
        <v>1.3149999999999999</v>
      </c>
      <c r="Z8">
        <v>2.1949999999999998</v>
      </c>
      <c r="AA8">
        <v>2.4449999999999998</v>
      </c>
      <c r="AB8">
        <v>3.6709999999999998</v>
      </c>
    </row>
    <row r="9" spans="1:28" x14ac:dyDescent="0.3">
      <c r="B9">
        <v>1.98</v>
      </c>
      <c r="C9">
        <v>4.9740000000000002</v>
      </c>
      <c r="D9">
        <v>12.297000000000001</v>
      </c>
      <c r="E9">
        <v>2.5419999999999998</v>
      </c>
      <c r="F9">
        <v>3.2709999999999999</v>
      </c>
      <c r="G9">
        <v>3.2160000000000002</v>
      </c>
      <c r="H9">
        <v>3.6680000000000001</v>
      </c>
      <c r="I9">
        <v>3.887</v>
      </c>
      <c r="J9">
        <v>4.0629999999999997</v>
      </c>
      <c r="K9">
        <v>2.7970000000000002</v>
      </c>
      <c r="L9">
        <v>6.6040000000000001</v>
      </c>
      <c r="M9">
        <v>3.97</v>
      </c>
      <c r="N9">
        <v>2.3540000000000001</v>
      </c>
      <c r="O9">
        <v>2.9649999999999999</v>
      </c>
      <c r="P9">
        <v>2.17</v>
      </c>
      <c r="Q9">
        <v>2.7280000000000002</v>
      </c>
      <c r="R9">
        <v>8.6120000000000001</v>
      </c>
      <c r="S9">
        <v>6.75</v>
      </c>
      <c r="T9">
        <v>15.372</v>
      </c>
      <c r="U9">
        <v>2.3940000000000001</v>
      </c>
      <c r="V9">
        <v>6.2670000000000003</v>
      </c>
      <c r="W9">
        <v>3.6619999999999999</v>
      </c>
      <c r="X9">
        <v>2.093</v>
      </c>
      <c r="Y9">
        <v>1.5840000000000001</v>
      </c>
      <c r="Z9">
        <v>1.413</v>
      </c>
      <c r="AA9">
        <v>1.639</v>
      </c>
      <c r="AB9">
        <v>3.3170000000000002</v>
      </c>
    </row>
    <row r="10" spans="1:28" x14ac:dyDescent="0.3">
      <c r="B10">
        <v>1.609</v>
      </c>
      <c r="C10">
        <v>5.3579999999999997</v>
      </c>
      <c r="D10">
        <v>12.343999999999999</v>
      </c>
      <c r="E10">
        <v>2.5539999999999998</v>
      </c>
      <c r="F10">
        <v>3.9790000000000001</v>
      </c>
      <c r="G10">
        <v>3.0310000000000001</v>
      </c>
      <c r="H10">
        <v>2.8479999999999999</v>
      </c>
      <c r="I10">
        <v>4.8179999999999996</v>
      </c>
      <c r="J10">
        <v>3.383</v>
      </c>
      <c r="K10">
        <v>2.742</v>
      </c>
      <c r="L10">
        <v>7.798</v>
      </c>
      <c r="M10">
        <v>5.2110000000000003</v>
      </c>
      <c r="N10">
        <v>2.3079999999999998</v>
      </c>
      <c r="O10">
        <v>2.9</v>
      </c>
      <c r="P10">
        <v>2.4209999999999998</v>
      </c>
      <c r="Q10">
        <v>2.8050000000000002</v>
      </c>
      <c r="R10">
        <v>7.7839999999999998</v>
      </c>
      <c r="S10">
        <v>7.1020000000000003</v>
      </c>
      <c r="T10">
        <v>11.563000000000001</v>
      </c>
      <c r="U10">
        <v>1.5349999999999999</v>
      </c>
      <c r="V10">
        <v>5.907</v>
      </c>
      <c r="W10">
        <v>3.488</v>
      </c>
      <c r="X10">
        <v>1.998</v>
      </c>
      <c r="Y10">
        <v>1.472</v>
      </c>
      <c r="Z10">
        <v>2.9889999999999999</v>
      </c>
      <c r="AA10">
        <v>1.8160000000000001</v>
      </c>
      <c r="AB10">
        <v>3.19</v>
      </c>
    </row>
    <row r="11" spans="1:28" x14ac:dyDescent="0.3">
      <c r="B11">
        <v>1.677</v>
      </c>
      <c r="C11">
        <v>4.1920000000000002</v>
      </c>
      <c r="D11">
        <v>12.933</v>
      </c>
      <c r="E11">
        <v>2.7149999999999999</v>
      </c>
      <c r="F11">
        <v>3.6240000000000001</v>
      </c>
      <c r="G11">
        <v>3.036</v>
      </c>
      <c r="H11">
        <v>3.63</v>
      </c>
      <c r="I11">
        <v>4.3129999999999997</v>
      </c>
      <c r="J11">
        <v>3.9550000000000001</v>
      </c>
      <c r="K11">
        <v>2.3220000000000001</v>
      </c>
      <c r="L11">
        <v>7.99</v>
      </c>
      <c r="M11">
        <v>5.4669999999999996</v>
      </c>
      <c r="N11">
        <v>2.673</v>
      </c>
      <c r="O11">
        <v>3.004</v>
      </c>
      <c r="P11">
        <v>1.9</v>
      </c>
      <c r="Q11">
        <v>2.7250000000000001</v>
      </c>
      <c r="R11">
        <v>7.8029999999999999</v>
      </c>
      <c r="S11">
        <v>6.5449999999999999</v>
      </c>
      <c r="T11">
        <v>13.365</v>
      </c>
      <c r="U11">
        <v>2.3959999999999999</v>
      </c>
      <c r="V11">
        <v>5.532</v>
      </c>
      <c r="W11">
        <v>4.21</v>
      </c>
      <c r="X11">
        <v>1.8140000000000001</v>
      </c>
      <c r="Y11">
        <v>1.2549999999999999</v>
      </c>
      <c r="Z11">
        <v>2.4409999999999998</v>
      </c>
      <c r="AA11">
        <v>1.2010000000000001</v>
      </c>
      <c r="AB11">
        <v>3.4929999999999999</v>
      </c>
    </row>
    <row r="12" spans="1:28" x14ac:dyDescent="0.3">
      <c r="B12">
        <v>1.502</v>
      </c>
      <c r="C12">
        <v>4.6539999999999999</v>
      </c>
      <c r="D12">
        <v>12.702</v>
      </c>
      <c r="E12">
        <v>2.7679999999999998</v>
      </c>
      <c r="F12">
        <v>4.4269999999999996</v>
      </c>
      <c r="G12">
        <v>2.7480000000000002</v>
      </c>
      <c r="H12">
        <v>3.0289999999999999</v>
      </c>
      <c r="I12">
        <v>4.4550000000000001</v>
      </c>
      <c r="J12">
        <v>4.468</v>
      </c>
      <c r="K12">
        <v>2.7090000000000001</v>
      </c>
      <c r="L12">
        <v>8.4250000000000007</v>
      </c>
      <c r="M12">
        <v>5.2939999999999996</v>
      </c>
      <c r="N12">
        <v>3.1909999999999998</v>
      </c>
      <c r="O12">
        <v>3.0760000000000001</v>
      </c>
      <c r="P12">
        <v>1.9</v>
      </c>
      <c r="Q12">
        <v>2.573</v>
      </c>
      <c r="R12">
        <v>9.1950000000000003</v>
      </c>
      <c r="S12">
        <v>5.5979999999999999</v>
      </c>
      <c r="T12">
        <v>13.06</v>
      </c>
      <c r="U12">
        <v>1.375</v>
      </c>
      <c r="V12">
        <v>5.085</v>
      </c>
      <c r="W12">
        <v>4.3890000000000002</v>
      </c>
      <c r="X12">
        <v>1.855</v>
      </c>
      <c r="Y12">
        <v>1.5</v>
      </c>
      <c r="Z12">
        <v>2.4409999999999998</v>
      </c>
      <c r="AA12">
        <v>2.1019999999999999</v>
      </c>
      <c r="AB12">
        <v>3.4529999999999998</v>
      </c>
    </row>
    <row r="13" spans="1:28" x14ac:dyDescent="0.3">
      <c r="B13">
        <v>1.762</v>
      </c>
      <c r="C13">
        <v>3.8860000000000001</v>
      </c>
      <c r="D13">
        <v>13.894</v>
      </c>
      <c r="E13">
        <v>2.5880000000000001</v>
      </c>
      <c r="F13">
        <v>3.6859999999999999</v>
      </c>
      <c r="G13">
        <v>2.3919999999999999</v>
      </c>
      <c r="H13">
        <v>3.1779999999999999</v>
      </c>
      <c r="I13">
        <v>4.4550000000000001</v>
      </c>
      <c r="J13">
        <v>4.468</v>
      </c>
      <c r="K13">
        <v>2.7730000000000001</v>
      </c>
      <c r="L13">
        <v>9.0220000000000002</v>
      </c>
      <c r="M13">
        <v>5.9420000000000002</v>
      </c>
      <c r="N13">
        <v>2.774</v>
      </c>
      <c r="O13">
        <v>3.0760000000000001</v>
      </c>
      <c r="P13">
        <v>1.464</v>
      </c>
      <c r="Q13">
        <v>2.339</v>
      </c>
      <c r="R13">
        <v>10.456</v>
      </c>
      <c r="S13">
        <v>5.8440000000000003</v>
      </c>
      <c r="T13">
        <v>13.06</v>
      </c>
      <c r="U13">
        <v>1.7090000000000001</v>
      </c>
      <c r="V13">
        <v>6.9649999999999999</v>
      </c>
      <c r="W13">
        <v>5.077</v>
      </c>
      <c r="X13">
        <v>1.9339999999999999</v>
      </c>
      <c r="Z13">
        <v>1.885</v>
      </c>
      <c r="AA13">
        <v>1.502</v>
      </c>
      <c r="AB13">
        <v>3.9279999999999999</v>
      </c>
    </row>
    <row r="14" spans="1:28" x14ac:dyDescent="0.3">
      <c r="B14">
        <v>1.5780000000000001</v>
      </c>
      <c r="C14">
        <v>5.1319999999999997</v>
      </c>
      <c r="D14">
        <v>13.712</v>
      </c>
      <c r="E14">
        <v>2.427</v>
      </c>
      <c r="F14">
        <v>4.0449999999999999</v>
      </c>
      <c r="G14">
        <v>2.0089999999999999</v>
      </c>
      <c r="H14">
        <v>3.492</v>
      </c>
      <c r="I14">
        <v>4.2220000000000004</v>
      </c>
      <c r="J14">
        <v>3.794</v>
      </c>
      <c r="L14">
        <v>9.3529999999999998</v>
      </c>
      <c r="M14">
        <v>5.383</v>
      </c>
      <c r="O14">
        <v>2.9809999999999999</v>
      </c>
      <c r="P14">
        <v>1.744</v>
      </c>
      <c r="Q14">
        <v>3.379</v>
      </c>
      <c r="R14">
        <v>10.065</v>
      </c>
      <c r="S14">
        <v>6.4870000000000001</v>
      </c>
      <c r="T14">
        <v>12.858000000000001</v>
      </c>
      <c r="V14">
        <v>6.0759999999999996</v>
      </c>
      <c r="W14">
        <v>5.45</v>
      </c>
      <c r="X14">
        <v>1.6519999999999999</v>
      </c>
      <c r="Z14">
        <v>2.0409999999999999</v>
      </c>
      <c r="AA14">
        <v>1.3680000000000001</v>
      </c>
      <c r="AB14">
        <v>3.8439999999999999</v>
      </c>
    </row>
    <row r="15" spans="1:28" x14ac:dyDescent="0.3">
      <c r="B15">
        <v>1.631</v>
      </c>
      <c r="C15">
        <v>5.0549999999999997</v>
      </c>
      <c r="D15">
        <v>14.254</v>
      </c>
      <c r="E15">
        <v>2.427</v>
      </c>
      <c r="F15">
        <v>4.4000000000000004</v>
      </c>
      <c r="G15">
        <v>2.601</v>
      </c>
      <c r="H15">
        <v>3.492</v>
      </c>
      <c r="I15">
        <v>5.2030000000000003</v>
      </c>
      <c r="J15">
        <v>4.3860000000000001</v>
      </c>
      <c r="L15">
        <v>8.5069999999999997</v>
      </c>
      <c r="M15">
        <v>8.0869999999999997</v>
      </c>
      <c r="O15">
        <v>2.75</v>
      </c>
      <c r="P15">
        <v>1.891</v>
      </c>
      <c r="R15">
        <v>9.1950000000000003</v>
      </c>
      <c r="S15">
        <v>6.4870000000000001</v>
      </c>
      <c r="T15">
        <v>15.132999999999999</v>
      </c>
      <c r="V15">
        <v>7.06</v>
      </c>
      <c r="W15">
        <v>5.3390000000000004</v>
      </c>
      <c r="X15">
        <v>2.4420000000000002</v>
      </c>
      <c r="Z15">
        <v>2.137</v>
      </c>
      <c r="AA15">
        <v>1.387</v>
      </c>
      <c r="AB15">
        <v>4.1959999999999997</v>
      </c>
    </row>
    <row r="16" spans="1:28" x14ac:dyDescent="0.3">
      <c r="B16">
        <v>1.639</v>
      </c>
      <c r="C16">
        <v>5.0549999999999997</v>
      </c>
      <c r="D16">
        <v>16.042999999999999</v>
      </c>
      <c r="E16">
        <v>2.57</v>
      </c>
      <c r="F16">
        <v>3.7</v>
      </c>
      <c r="G16">
        <v>2.601</v>
      </c>
      <c r="H16">
        <v>3.2469999999999999</v>
      </c>
      <c r="I16">
        <v>4.1079999999999997</v>
      </c>
      <c r="J16">
        <v>4.0990000000000002</v>
      </c>
      <c r="L16">
        <v>8.8360000000000003</v>
      </c>
      <c r="M16">
        <v>6.87</v>
      </c>
      <c r="O16">
        <v>2.8809999999999998</v>
      </c>
      <c r="P16">
        <v>1.9319999999999999</v>
      </c>
      <c r="R16">
        <v>9.6669999999999998</v>
      </c>
      <c r="S16">
        <v>6.8890000000000002</v>
      </c>
      <c r="T16">
        <v>15.192</v>
      </c>
      <c r="V16">
        <v>6.5030000000000001</v>
      </c>
      <c r="X16">
        <v>1.4650000000000001</v>
      </c>
      <c r="Z16">
        <v>2.7069999999999999</v>
      </c>
      <c r="AA16">
        <v>1.421</v>
      </c>
      <c r="AB16">
        <v>4.5590000000000002</v>
      </c>
    </row>
    <row r="17" spans="2:28" x14ac:dyDescent="0.3">
      <c r="B17">
        <v>1.8109999999999999</v>
      </c>
      <c r="D17">
        <v>18.68</v>
      </c>
      <c r="E17">
        <v>3.2669999999999999</v>
      </c>
      <c r="F17">
        <v>5.0199999999999996</v>
      </c>
      <c r="G17">
        <v>2.407</v>
      </c>
      <c r="H17">
        <v>4.3109999999999999</v>
      </c>
      <c r="I17">
        <v>5.9210000000000003</v>
      </c>
      <c r="J17">
        <v>4.5590000000000002</v>
      </c>
      <c r="L17">
        <v>7.9290000000000003</v>
      </c>
      <c r="O17">
        <v>3.6190000000000002</v>
      </c>
      <c r="R17">
        <v>11.12</v>
      </c>
      <c r="T17">
        <v>15.372</v>
      </c>
      <c r="V17">
        <v>7.2329999999999997</v>
      </c>
      <c r="X17">
        <v>2.1989999999999998</v>
      </c>
      <c r="Z17">
        <v>1.7350000000000001</v>
      </c>
      <c r="AB17">
        <v>4.5590000000000002</v>
      </c>
    </row>
    <row r="18" spans="2:28" x14ac:dyDescent="0.3">
      <c r="D18">
        <v>16.917000000000002</v>
      </c>
      <c r="E18">
        <v>2.5419999999999998</v>
      </c>
      <c r="G18">
        <v>2.456</v>
      </c>
      <c r="I18">
        <v>6.2320000000000002</v>
      </c>
      <c r="L18">
        <v>8.0269999999999992</v>
      </c>
      <c r="R18">
        <v>12.544</v>
      </c>
      <c r="T18">
        <v>15.472</v>
      </c>
      <c r="Z18">
        <v>2.6589999999999998</v>
      </c>
      <c r="AB18">
        <v>5.3719999999999999</v>
      </c>
    </row>
    <row r="19" spans="2:28" x14ac:dyDescent="0.3">
      <c r="E19">
        <v>2.5539999999999998</v>
      </c>
      <c r="G19">
        <v>3.1179999999999999</v>
      </c>
      <c r="L19">
        <v>8.0280000000000005</v>
      </c>
      <c r="R19">
        <v>12.544</v>
      </c>
      <c r="T19">
        <v>17.190999999999999</v>
      </c>
    </row>
    <row r="20" spans="2:28" x14ac:dyDescent="0.3">
      <c r="E20">
        <v>2.7149999999999999</v>
      </c>
      <c r="L20">
        <v>9.9909999999999997</v>
      </c>
      <c r="T20">
        <v>17.597000000000001</v>
      </c>
    </row>
    <row r="21" spans="2:28" x14ac:dyDescent="0.3">
      <c r="E21">
        <v>3.206</v>
      </c>
      <c r="T21">
        <v>18.803000000000001</v>
      </c>
    </row>
    <row r="22" spans="2:28" x14ac:dyDescent="0.3">
      <c r="E22">
        <v>3.6349999999999998</v>
      </c>
    </row>
    <row r="25" spans="2:28" x14ac:dyDescent="0.3">
      <c r="B25">
        <v>3.9660000000000002</v>
      </c>
      <c r="C25">
        <f>(B25+B26)/2</f>
        <v>3.8654999999999999</v>
      </c>
      <c r="J25">
        <v>2.5739999999999998</v>
      </c>
      <c r="K25">
        <f>(J25+J26)/2</f>
        <v>2.839</v>
      </c>
    </row>
    <row r="26" spans="2:28" x14ac:dyDescent="0.3">
      <c r="B26">
        <v>3.7650000000000001</v>
      </c>
      <c r="J26">
        <v>3.1040000000000001</v>
      </c>
      <c r="K26">
        <f>(J27+J28)/2</f>
        <v>3.625</v>
      </c>
    </row>
    <row r="27" spans="2:28" x14ac:dyDescent="0.3">
      <c r="B27">
        <v>4.7709999999999999</v>
      </c>
      <c r="C27">
        <f>(B27+B28)/2</f>
        <v>4.6370000000000005</v>
      </c>
      <c r="J27">
        <v>3.1880000000000002</v>
      </c>
      <c r="K27">
        <f>(J29+J30)/2</f>
        <v>3.6539999999999999</v>
      </c>
    </row>
    <row r="28" spans="2:28" x14ac:dyDescent="0.3">
      <c r="B28">
        <v>4.5030000000000001</v>
      </c>
      <c r="J28">
        <v>4.0620000000000003</v>
      </c>
      <c r="K28">
        <f>(J31+J32)/2</f>
        <v>3.4939999999999998</v>
      </c>
    </row>
    <row r="29" spans="2:28" x14ac:dyDescent="0.3">
      <c r="B29">
        <v>3.9540000000000002</v>
      </c>
      <c r="C29">
        <f>(B29+B30)/2</f>
        <v>3.9540000000000002</v>
      </c>
      <c r="J29">
        <v>3.4180000000000001</v>
      </c>
      <c r="K29">
        <f>(J33+J34)/2</f>
        <v>3.3414999999999999</v>
      </c>
    </row>
    <row r="30" spans="2:28" x14ac:dyDescent="0.3">
      <c r="B30">
        <v>3.9540000000000002</v>
      </c>
      <c r="J30">
        <v>3.89</v>
      </c>
      <c r="K30">
        <f>(J35+J36)/2</f>
        <v>3.6905000000000001</v>
      </c>
      <c r="L30">
        <f>(J35+J34)/2</f>
        <v>3.4729999999999999</v>
      </c>
    </row>
    <row r="31" spans="2:28" x14ac:dyDescent="0.3">
      <c r="B31">
        <v>5.1829999999999998</v>
      </c>
      <c r="C31">
        <f>(B31+B32)/2</f>
        <v>4.5350000000000001</v>
      </c>
      <c r="J31">
        <v>3.6709999999999998</v>
      </c>
      <c r="K31">
        <f>(J37+J38)/2</f>
        <v>4.0199999999999996</v>
      </c>
      <c r="L31">
        <f>(J36+J37)/2</f>
        <v>3.8860000000000001</v>
      </c>
    </row>
    <row r="32" spans="2:28" x14ac:dyDescent="0.3">
      <c r="B32">
        <v>3.887</v>
      </c>
      <c r="J32">
        <v>3.3170000000000002</v>
      </c>
      <c r="K32">
        <f>(J39+J40)/2</f>
        <v>4.5590000000000002</v>
      </c>
      <c r="L32">
        <f>(J39+J38)/2</f>
        <v>4.3774999999999995</v>
      </c>
    </row>
    <row r="33" spans="2:12" x14ac:dyDescent="0.3">
      <c r="B33">
        <v>4.8179999999999996</v>
      </c>
      <c r="C33">
        <f>(B33+B34)/2</f>
        <v>4.5655000000000001</v>
      </c>
      <c r="J33">
        <v>3.19</v>
      </c>
      <c r="K33">
        <f>(J41+J42)/2</f>
        <v>11.281499999999999</v>
      </c>
      <c r="L33">
        <f>(J40+J41)/2</f>
        <v>4.9655000000000005</v>
      </c>
    </row>
    <row r="34" spans="2:12" x14ac:dyDescent="0.3">
      <c r="B34">
        <v>4.3129999999999997</v>
      </c>
      <c r="J34">
        <v>3.4929999999999999</v>
      </c>
      <c r="K34">
        <f>(J43+J44)/2</f>
        <v>18.200000000000003</v>
      </c>
      <c r="L34">
        <f>(J43+J42)/2</f>
        <v>17.393999999999998</v>
      </c>
    </row>
    <row r="35" spans="2:12" x14ac:dyDescent="0.3">
      <c r="B35">
        <v>4.4550000000000001</v>
      </c>
      <c r="C35">
        <f>(B35+B36)/2</f>
        <v>4.4550000000000001</v>
      </c>
      <c r="J35">
        <v>3.4529999999999998</v>
      </c>
    </row>
    <row r="36" spans="2:12" x14ac:dyDescent="0.3">
      <c r="B36">
        <v>4.4550000000000001</v>
      </c>
      <c r="J36">
        <v>3.9279999999999999</v>
      </c>
    </row>
    <row r="37" spans="2:12" x14ac:dyDescent="0.3">
      <c r="B37">
        <v>4.2220000000000004</v>
      </c>
      <c r="C37">
        <f>(B37+B38)/2</f>
        <v>4.7125000000000004</v>
      </c>
      <c r="J37">
        <v>3.8439999999999999</v>
      </c>
    </row>
    <row r="38" spans="2:12" x14ac:dyDescent="0.3">
      <c r="B38">
        <v>5.2030000000000003</v>
      </c>
      <c r="J38">
        <v>4.1959999999999997</v>
      </c>
    </row>
    <row r="39" spans="2:12" x14ac:dyDescent="0.3">
      <c r="B39">
        <v>4.1079999999999997</v>
      </c>
      <c r="C39">
        <f t="shared" ref="C39:C45" si="0">(B39+B40)/2</f>
        <v>5.0145</v>
      </c>
      <c r="J39">
        <v>4.5590000000000002</v>
      </c>
    </row>
    <row r="40" spans="2:12" x14ac:dyDescent="0.3">
      <c r="B40">
        <v>5.9210000000000003</v>
      </c>
      <c r="J40">
        <v>4.5590000000000002</v>
      </c>
    </row>
    <row r="41" spans="2:12" x14ac:dyDescent="0.3">
      <c r="B41">
        <v>6.2320000000000002</v>
      </c>
      <c r="C41">
        <f t="shared" si="0"/>
        <v>4.6749999999999998</v>
      </c>
      <c r="D41">
        <f>(B40+B41)/2</f>
        <v>6.0765000000000002</v>
      </c>
      <c r="J41">
        <v>5.3719999999999999</v>
      </c>
    </row>
    <row r="42" spans="2:12" x14ac:dyDescent="0.3">
      <c r="B42">
        <v>3.1179999999999999</v>
      </c>
      <c r="J42">
        <v>17.190999999999999</v>
      </c>
    </row>
    <row r="43" spans="2:12" x14ac:dyDescent="0.3">
      <c r="B43">
        <v>2.7149999999999999</v>
      </c>
      <c r="C43">
        <f t="shared" si="0"/>
        <v>2.9604999999999997</v>
      </c>
      <c r="J43">
        <v>17.597000000000001</v>
      </c>
    </row>
    <row r="44" spans="2:12" x14ac:dyDescent="0.3">
      <c r="B44">
        <v>3.206</v>
      </c>
      <c r="J44">
        <v>18.803000000000001</v>
      </c>
    </row>
    <row r="45" spans="2:12" x14ac:dyDescent="0.3">
      <c r="B45">
        <v>3.6349999999999998</v>
      </c>
      <c r="C45">
        <f t="shared" si="0"/>
        <v>1.8174999999999999</v>
      </c>
      <c r="D45">
        <f>(B44+B45)/2</f>
        <v>3.4204999999999997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4"/>
  <sheetViews>
    <sheetView topLeftCell="A277" workbookViewId="0">
      <selection activeCell="A307" sqref="A307:XFD314"/>
    </sheetView>
  </sheetViews>
  <sheetFormatPr defaultRowHeight="16.5" x14ac:dyDescent="0.3"/>
  <sheetData>
    <row r="1" spans="2:8" x14ac:dyDescent="0.3">
      <c r="B1" t="s">
        <v>36</v>
      </c>
    </row>
    <row r="2" spans="2:8" x14ac:dyDescent="0.3">
      <c r="B2">
        <v>0</v>
      </c>
      <c r="C2">
        <v>0</v>
      </c>
      <c r="D2">
        <v>0</v>
      </c>
      <c r="E2">
        <v>0</v>
      </c>
      <c r="F2">
        <v>5</v>
      </c>
    </row>
    <row r="3" spans="2:8" x14ac:dyDescent="0.3">
      <c r="B3" t="s">
        <v>37</v>
      </c>
    </row>
    <row r="4" spans="2:8" x14ac:dyDescent="0.3">
      <c r="B4">
        <v>4</v>
      </c>
      <c r="C4">
        <v>27</v>
      </c>
      <c r="D4">
        <v>2</v>
      </c>
      <c r="E4">
        <v>3</v>
      </c>
      <c r="F4">
        <v>9</v>
      </c>
      <c r="G4">
        <v>28</v>
      </c>
      <c r="H4">
        <v>3</v>
      </c>
    </row>
    <row r="5" spans="2:8" x14ac:dyDescent="0.3">
      <c r="B5" t="s">
        <v>38</v>
      </c>
    </row>
    <row r="6" spans="2:8" x14ac:dyDescent="0.3">
      <c r="B6">
        <v>4</v>
      </c>
      <c r="C6">
        <v>1</v>
      </c>
      <c r="D6">
        <v>1</v>
      </c>
      <c r="E6">
        <v>1</v>
      </c>
      <c r="F6">
        <v>6</v>
      </c>
      <c r="G6">
        <v>16</v>
      </c>
      <c r="H6">
        <v>4</v>
      </c>
    </row>
    <row r="7" spans="2:8" x14ac:dyDescent="0.3">
      <c r="B7" t="s">
        <v>39</v>
      </c>
    </row>
    <row r="8" spans="2:8" x14ac:dyDescent="0.3">
      <c r="B8">
        <v>4</v>
      </c>
      <c r="C8">
        <v>4</v>
      </c>
      <c r="D8">
        <v>1</v>
      </c>
      <c r="E8">
        <v>26</v>
      </c>
      <c r="F8">
        <v>15</v>
      </c>
      <c r="G8">
        <v>13</v>
      </c>
      <c r="H8">
        <v>9</v>
      </c>
    </row>
    <row r="9" spans="2:8" x14ac:dyDescent="0.3">
      <c r="B9" t="s">
        <v>40</v>
      </c>
    </row>
    <row r="10" spans="2:8" x14ac:dyDescent="0.3">
      <c r="B10">
        <v>6</v>
      </c>
      <c r="C10">
        <v>34</v>
      </c>
      <c r="D10">
        <v>2</v>
      </c>
      <c r="E10">
        <v>16</v>
      </c>
      <c r="F10">
        <v>13</v>
      </c>
      <c r="G10">
        <v>15</v>
      </c>
      <c r="H10">
        <v>22</v>
      </c>
    </row>
    <row r="11" spans="2:8" x14ac:dyDescent="0.3">
      <c r="B11" t="s">
        <v>41</v>
      </c>
    </row>
    <row r="12" spans="2:8" x14ac:dyDescent="0.3">
      <c r="B12">
        <v>5</v>
      </c>
      <c r="C12">
        <v>2</v>
      </c>
      <c r="D12">
        <v>26</v>
      </c>
      <c r="E12">
        <v>10</v>
      </c>
      <c r="F12">
        <v>15</v>
      </c>
      <c r="G12">
        <v>48</v>
      </c>
      <c r="H12">
        <v>2</v>
      </c>
    </row>
    <row r="13" spans="2:8" x14ac:dyDescent="0.3">
      <c r="B13" t="s">
        <v>42</v>
      </c>
    </row>
    <row r="14" spans="2:8" x14ac:dyDescent="0.3">
      <c r="B14">
        <v>36</v>
      </c>
      <c r="C14">
        <v>36</v>
      </c>
      <c r="D14">
        <v>14</v>
      </c>
      <c r="E14">
        <v>3</v>
      </c>
      <c r="F14">
        <v>7</v>
      </c>
      <c r="G14">
        <v>6</v>
      </c>
      <c r="H14">
        <v>11</v>
      </c>
    </row>
    <row r="15" spans="2:8" x14ac:dyDescent="0.3">
      <c r="B15" t="s">
        <v>43</v>
      </c>
    </row>
    <row r="16" spans="2:8" x14ac:dyDescent="0.3">
      <c r="B16">
        <v>0</v>
      </c>
      <c r="C16">
        <v>1</v>
      </c>
    </row>
    <row r="17" spans="2:8" x14ac:dyDescent="0.3">
      <c r="B17" t="s">
        <v>44</v>
      </c>
    </row>
    <row r="18" spans="2:8" x14ac:dyDescent="0.3">
      <c r="B18">
        <v>0</v>
      </c>
      <c r="C18">
        <v>1</v>
      </c>
      <c r="D18">
        <v>0</v>
      </c>
      <c r="E18">
        <v>0</v>
      </c>
      <c r="F18">
        <v>0</v>
      </c>
      <c r="G18">
        <v>16</v>
      </c>
    </row>
    <row r="19" spans="2:8" x14ac:dyDescent="0.3">
      <c r="B19" t="s">
        <v>45</v>
      </c>
    </row>
    <row r="20" spans="2:8" x14ac:dyDescent="0.3">
      <c r="B20">
        <v>1</v>
      </c>
      <c r="C20">
        <v>1</v>
      </c>
      <c r="D20">
        <v>0</v>
      </c>
      <c r="E20">
        <v>0</v>
      </c>
      <c r="F20">
        <v>0</v>
      </c>
      <c r="G20">
        <v>2</v>
      </c>
      <c r="H20">
        <v>2</v>
      </c>
    </row>
    <row r="21" spans="2:8" x14ac:dyDescent="0.3">
      <c r="B21" t="s">
        <v>46</v>
      </c>
    </row>
    <row r="22" spans="2:8" x14ac:dyDescent="0.3">
      <c r="B22">
        <v>1</v>
      </c>
      <c r="C22">
        <v>0</v>
      </c>
      <c r="D22">
        <v>0</v>
      </c>
      <c r="E22">
        <v>0</v>
      </c>
      <c r="F22">
        <v>4</v>
      </c>
      <c r="G22">
        <v>4</v>
      </c>
      <c r="H22">
        <v>10</v>
      </c>
    </row>
    <row r="23" spans="2:8" x14ac:dyDescent="0.3">
      <c r="B23" t="s">
        <v>47</v>
      </c>
    </row>
    <row r="24" spans="2:8" x14ac:dyDescent="0.3">
      <c r="B24">
        <v>1</v>
      </c>
      <c r="C24">
        <v>2</v>
      </c>
      <c r="D24">
        <v>0</v>
      </c>
      <c r="E24">
        <v>0</v>
      </c>
      <c r="F24">
        <v>2</v>
      </c>
      <c r="G24">
        <v>6</v>
      </c>
    </row>
    <row r="25" spans="2:8" x14ac:dyDescent="0.3">
      <c r="B25" t="s">
        <v>48</v>
      </c>
    </row>
    <row r="26" spans="2:8" x14ac:dyDescent="0.3">
      <c r="B26">
        <v>1</v>
      </c>
      <c r="C26">
        <v>0</v>
      </c>
      <c r="D26">
        <v>1</v>
      </c>
      <c r="E26">
        <v>1</v>
      </c>
      <c r="F26">
        <v>1</v>
      </c>
      <c r="G26">
        <v>2</v>
      </c>
    </row>
    <row r="27" spans="2:8" x14ac:dyDescent="0.3">
      <c r="B27" t="s">
        <v>49</v>
      </c>
    </row>
    <row r="28" spans="2:8" x14ac:dyDescent="0.3">
      <c r="B28">
        <v>1</v>
      </c>
    </row>
    <row r="29" spans="2:8" x14ac:dyDescent="0.3">
      <c r="B29" t="s">
        <v>50</v>
      </c>
    </row>
    <row r="30" spans="2:8" x14ac:dyDescent="0.3">
      <c r="B30">
        <v>1</v>
      </c>
      <c r="C30">
        <v>0</v>
      </c>
      <c r="D30">
        <v>0</v>
      </c>
      <c r="E30">
        <v>2</v>
      </c>
      <c r="F30">
        <v>0</v>
      </c>
      <c r="G30">
        <v>4</v>
      </c>
      <c r="H30">
        <v>7</v>
      </c>
    </row>
    <row r="31" spans="2:8" x14ac:dyDescent="0.3">
      <c r="B31" t="s">
        <v>51</v>
      </c>
    </row>
    <row r="32" spans="2:8" x14ac:dyDescent="0.3">
      <c r="B32">
        <v>7</v>
      </c>
      <c r="C32">
        <v>3</v>
      </c>
      <c r="D32">
        <v>2</v>
      </c>
      <c r="E32">
        <v>1</v>
      </c>
      <c r="F32">
        <v>21</v>
      </c>
      <c r="G32">
        <v>2</v>
      </c>
      <c r="H32">
        <v>1</v>
      </c>
    </row>
    <row r="33" spans="2:8" x14ac:dyDescent="0.3">
      <c r="B33" t="s">
        <v>52</v>
      </c>
    </row>
    <row r="34" spans="2:8" x14ac:dyDescent="0.3">
      <c r="B34">
        <v>1</v>
      </c>
      <c r="C34">
        <v>0</v>
      </c>
      <c r="D34">
        <v>4</v>
      </c>
      <c r="E34">
        <v>2</v>
      </c>
      <c r="F34">
        <v>5</v>
      </c>
      <c r="G34">
        <v>51</v>
      </c>
      <c r="H34">
        <v>6</v>
      </c>
    </row>
    <row r="35" spans="2:8" x14ac:dyDescent="0.3">
      <c r="B35" t="s">
        <v>53</v>
      </c>
    </row>
    <row r="36" spans="2:8" x14ac:dyDescent="0.3">
      <c r="B36">
        <v>0</v>
      </c>
      <c r="C36">
        <v>72</v>
      </c>
      <c r="D36">
        <v>7</v>
      </c>
      <c r="E36">
        <v>0</v>
      </c>
      <c r="F36">
        <v>4</v>
      </c>
      <c r="G36">
        <v>34</v>
      </c>
    </row>
    <row r="37" spans="2:8" x14ac:dyDescent="0.3">
      <c r="B37" t="s">
        <v>54</v>
      </c>
    </row>
    <row r="38" spans="2:8" x14ac:dyDescent="0.3">
      <c r="B38">
        <v>16</v>
      </c>
      <c r="C38">
        <v>55</v>
      </c>
      <c r="D38">
        <v>322</v>
      </c>
      <c r="E38">
        <v>10</v>
      </c>
      <c r="F38">
        <v>2</v>
      </c>
      <c r="G38">
        <v>5</v>
      </c>
      <c r="H38">
        <v>3</v>
      </c>
    </row>
    <row r="39" spans="2:8" x14ac:dyDescent="0.3">
      <c r="B39" t="s">
        <v>55</v>
      </c>
    </row>
    <row r="40" spans="2:8" x14ac:dyDescent="0.3">
      <c r="B40">
        <v>15</v>
      </c>
      <c r="C40">
        <v>14</v>
      </c>
      <c r="D40">
        <v>2</v>
      </c>
      <c r="E40">
        <v>4</v>
      </c>
      <c r="F40">
        <v>3</v>
      </c>
      <c r="G40">
        <v>2</v>
      </c>
    </row>
    <row r="41" spans="2:8" x14ac:dyDescent="0.3">
      <c r="B41" t="s">
        <v>56</v>
      </c>
    </row>
    <row r="42" spans="2:8" x14ac:dyDescent="0.3">
      <c r="B42">
        <v>45</v>
      </c>
      <c r="C42">
        <v>86</v>
      </c>
      <c r="D42">
        <v>12</v>
      </c>
      <c r="E42">
        <v>4</v>
      </c>
      <c r="F42">
        <v>7</v>
      </c>
      <c r="G42">
        <v>149</v>
      </c>
      <c r="H42">
        <v>56</v>
      </c>
    </row>
    <row r="43" spans="2:8" x14ac:dyDescent="0.3">
      <c r="B43" t="s">
        <v>57</v>
      </c>
    </row>
    <row r="44" spans="2:8" x14ac:dyDescent="0.3">
      <c r="B44">
        <v>16</v>
      </c>
      <c r="C44">
        <v>17</v>
      </c>
      <c r="D44">
        <v>17</v>
      </c>
      <c r="E44">
        <v>8</v>
      </c>
      <c r="F44">
        <v>8</v>
      </c>
      <c r="G44">
        <v>11</v>
      </c>
      <c r="H44">
        <v>2</v>
      </c>
    </row>
    <row r="45" spans="2:8" x14ac:dyDescent="0.3">
      <c r="B45" t="s">
        <v>58</v>
      </c>
    </row>
    <row r="46" spans="2:8" x14ac:dyDescent="0.3">
      <c r="B46">
        <v>421</v>
      </c>
      <c r="C46">
        <v>52</v>
      </c>
      <c r="D46">
        <v>8</v>
      </c>
      <c r="E46">
        <v>4</v>
      </c>
      <c r="F46">
        <v>4</v>
      </c>
      <c r="G46">
        <v>10</v>
      </c>
      <c r="H46">
        <v>3</v>
      </c>
    </row>
    <row r="47" spans="2:8" x14ac:dyDescent="0.3">
      <c r="B47" t="s">
        <v>59</v>
      </c>
    </row>
    <row r="48" spans="2:8" x14ac:dyDescent="0.3">
      <c r="B48">
        <v>11</v>
      </c>
      <c r="C48">
        <v>1</v>
      </c>
      <c r="D48">
        <v>4</v>
      </c>
      <c r="E48">
        <v>4</v>
      </c>
      <c r="F48">
        <v>483</v>
      </c>
      <c r="G48">
        <v>94</v>
      </c>
      <c r="H48">
        <v>74</v>
      </c>
    </row>
    <row r="49" spans="2:8" x14ac:dyDescent="0.3">
      <c r="B49" t="s">
        <v>60</v>
      </c>
    </row>
    <row r="50" spans="2:8" x14ac:dyDescent="0.3">
      <c r="B50">
        <v>22</v>
      </c>
      <c r="C50">
        <v>13</v>
      </c>
      <c r="D50">
        <v>10</v>
      </c>
      <c r="E50">
        <v>15</v>
      </c>
      <c r="F50">
        <v>59</v>
      </c>
      <c r="G50">
        <v>9</v>
      </c>
      <c r="H50">
        <v>12</v>
      </c>
    </row>
    <row r="51" spans="2:8" x14ac:dyDescent="0.3">
      <c r="B51" t="s">
        <v>61</v>
      </c>
    </row>
    <row r="52" spans="2:8" x14ac:dyDescent="0.3">
      <c r="B52">
        <v>53</v>
      </c>
      <c r="C52">
        <v>4</v>
      </c>
      <c r="D52">
        <v>0</v>
      </c>
      <c r="E52">
        <v>2</v>
      </c>
      <c r="F52">
        <v>2</v>
      </c>
      <c r="G52">
        <v>2</v>
      </c>
    </row>
    <row r="53" spans="2:8" x14ac:dyDescent="0.3">
      <c r="B53" t="s">
        <v>62</v>
      </c>
    </row>
    <row r="54" spans="2:8" x14ac:dyDescent="0.3">
      <c r="B54">
        <v>1</v>
      </c>
      <c r="C54">
        <v>2</v>
      </c>
      <c r="D54">
        <v>2</v>
      </c>
      <c r="E54">
        <v>3</v>
      </c>
      <c r="F54">
        <v>1</v>
      </c>
      <c r="G54">
        <v>0</v>
      </c>
      <c r="H54">
        <v>2</v>
      </c>
    </row>
    <row r="55" spans="2:8" x14ac:dyDescent="0.3">
      <c r="B55" t="s">
        <v>63</v>
      </c>
    </row>
    <row r="56" spans="2:8" x14ac:dyDescent="0.3">
      <c r="B56">
        <v>7</v>
      </c>
      <c r="C56">
        <v>7</v>
      </c>
      <c r="D56">
        <v>3</v>
      </c>
      <c r="E56">
        <v>41</v>
      </c>
      <c r="F56">
        <v>4</v>
      </c>
    </row>
    <row r="57" spans="2:8" x14ac:dyDescent="0.3">
      <c r="B57" t="s">
        <v>64</v>
      </c>
    </row>
    <row r="58" spans="2:8" x14ac:dyDescent="0.3">
      <c r="B58">
        <v>0</v>
      </c>
      <c r="C58">
        <v>1</v>
      </c>
      <c r="D58">
        <v>2</v>
      </c>
      <c r="E58">
        <v>2</v>
      </c>
      <c r="F58">
        <v>1</v>
      </c>
      <c r="G58">
        <v>1</v>
      </c>
    </row>
    <row r="59" spans="2:8" x14ac:dyDescent="0.3">
      <c r="B59" t="s">
        <v>65</v>
      </c>
    </row>
    <row r="60" spans="2:8" x14ac:dyDescent="0.3">
      <c r="B60">
        <v>4</v>
      </c>
      <c r="C60">
        <v>0</v>
      </c>
      <c r="D60">
        <v>9</v>
      </c>
      <c r="E60">
        <v>1</v>
      </c>
      <c r="F60">
        <v>5</v>
      </c>
      <c r="G60">
        <v>1</v>
      </c>
      <c r="H60">
        <v>2</v>
      </c>
    </row>
    <row r="61" spans="2:8" x14ac:dyDescent="0.3">
      <c r="B61" t="s">
        <v>66</v>
      </c>
    </row>
    <row r="62" spans="2:8" x14ac:dyDescent="0.3">
      <c r="B62">
        <v>10</v>
      </c>
      <c r="C62">
        <v>2</v>
      </c>
      <c r="D62">
        <v>2</v>
      </c>
      <c r="E62">
        <v>3</v>
      </c>
      <c r="F62">
        <v>2</v>
      </c>
      <c r="G62">
        <v>0</v>
      </c>
      <c r="H62">
        <v>2</v>
      </c>
    </row>
    <row r="63" spans="2:8" x14ac:dyDescent="0.3">
      <c r="B63" t="s">
        <v>67</v>
      </c>
    </row>
    <row r="64" spans="2:8" x14ac:dyDescent="0.3">
      <c r="B64">
        <v>1</v>
      </c>
      <c r="C64">
        <v>2</v>
      </c>
      <c r="D64">
        <v>67</v>
      </c>
      <c r="E64">
        <v>1</v>
      </c>
      <c r="F64">
        <v>2</v>
      </c>
      <c r="G64">
        <v>2</v>
      </c>
      <c r="H64">
        <v>2</v>
      </c>
    </row>
    <row r="65" spans="2:8" x14ac:dyDescent="0.3">
      <c r="B65" t="s">
        <v>68</v>
      </c>
    </row>
    <row r="66" spans="2:8" x14ac:dyDescent="0.3">
      <c r="B66">
        <v>0</v>
      </c>
      <c r="C66">
        <v>0</v>
      </c>
      <c r="D66">
        <v>0</v>
      </c>
      <c r="E66">
        <v>36</v>
      </c>
      <c r="F66">
        <v>6</v>
      </c>
    </row>
    <row r="67" spans="2:8" x14ac:dyDescent="0.3">
      <c r="B67" t="s">
        <v>69</v>
      </c>
    </row>
    <row r="68" spans="2:8" x14ac:dyDescent="0.3">
      <c r="B68">
        <v>2</v>
      </c>
      <c r="C68">
        <v>0</v>
      </c>
      <c r="D68">
        <v>0</v>
      </c>
      <c r="E68">
        <v>2</v>
      </c>
      <c r="F68">
        <v>1</v>
      </c>
    </row>
    <row r="69" spans="2:8" x14ac:dyDescent="0.3">
      <c r="B69" t="s">
        <v>70</v>
      </c>
    </row>
    <row r="70" spans="2:8" x14ac:dyDescent="0.3">
      <c r="B70">
        <v>2</v>
      </c>
      <c r="C70">
        <v>1</v>
      </c>
      <c r="D70">
        <v>6</v>
      </c>
      <c r="E70">
        <v>19</v>
      </c>
      <c r="F70">
        <v>2</v>
      </c>
      <c r="G70">
        <v>1</v>
      </c>
      <c r="H70">
        <v>1</v>
      </c>
    </row>
    <row r="71" spans="2:8" x14ac:dyDescent="0.3">
      <c r="B71" t="s">
        <v>71</v>
      </c>
    </row>
    <row r="72" spans="2:8" x14ac:dyDescent="0.3">
      <c r="B72">
        <v>1</v>
      </c>
      <c r="C72">
        <v>0</v>
      </c>
      <c r="D72">
        <v>2</v>
      </c>
      <c r="E72">
        <v>1</v>
      </c>
      <c r="F72">
        <v>44</v>
      </c>
      <c r="G72">
        <v>12</v>
      </c>
      <c r="H72">
        <v>1</v>
      </c>
    </row>
    <row r="73" spans="2:8" x14ac:dyDescent="0.3">
      <c r="B73" t="s">
        <v>72</v>
      </c>
    </row>
    <row r="74" spans="2:8" x14ac:dyDescent="0.3">
      <c r="B74">
        <v>4</v>
      </c>
      <c r="C74">
        <v>3</v>
      </c>
      <c r="D74">
        <v>0</v>
      </c>
      <c r="E74">
        <v>2</v>
      </c>
    </row>
    <row r="75" spans="2:8" x14ac:dyDescent="0.3">
      <c r="B75" t="s">
        <v>73</v>
      </c>
    </row>
    <row r="76" spans="2:8" x14ac:dyDescent="0.3">
      <c r="B76">
        <v>4</v>
      </c>
      <c r="C76">
        <v>25</v>
      </c>
      <c r="D76">
        <v>6</v>
      </c>
      <c r="E76">
        <v>70</v>
      </c>
      <c r="F76">
        <v>10</v>
      </c>
      <c r="G76">
        <v>9</v>
      </c>
      <c r="H76">
        <v>2</v>
      </c>
    </row>
    <row r="77" spans="2:8" x14ac:dyDescent="0.3">
      <c r="B77" t="s">
        <v>74</v>
      </c>
    </row>
    <row r="78" spans="2:8" x14ac:dyDescent="0.3">
      <c r="B78">
        <v>10</v>
      </c>
      <c r="C78">
        <v>71</v>
      </c>
      <c r="D78">
        <v>8</v>
      </c>
      <c r="E78">
        <v>4</v>
      </c>
      <c r="F78">
        <v>18</v>
      </c>
      <c r="G78">
        <v>2</v>
      </c>
      <c r="H78">
        <v>11</v>
      </c>
    </row>
    <row r="79" spans="2:8" x14ac:dyDescent="0.3">
      <c r="B79" t="s">
        <v>75</v>
      </c>
    </row>
    <row r="80" spans="2:8" x14ac:dyDescent="0.3">
      <c r="B80">
        <v>50</v>
      </c>
      <c r="C80">
        <v>6</v>
      </c>
      <c r="D80">
        <v>71</v>
      </c>
      <c r="E80">
        <v>36</v>
      </c>
      <c r="F80">
        <v>2</v>
      </c>
      <c r="G80">
        <v>3</v>
      </c>
      <c r="H80">
        <v>2</v>
      </c>
    </row>
    <row r="81" spans="2:8" x14ac:dyDescent="0.3">
      <c r="B81" t="s">
        <v>76</v>
      </c>
    </row>
    <row r="82" spans="2:8" x14ac:dyDescent="0.3">
      <c r="B82">
        <v>16</v>
      </c>
      <c r="C82">
        <v>6</v>
      </c>
      <c r="D82">
        <v>1</v>
      </c>
      <c r="E82">
        <v>6</v>
      </c>
      <c r="F82">
        <v>4</v>
      </c>
      <c r="G82">
        <v>19</v>
      </c>
      <c r="H82">
        <v>4</v>
      </c>
    </row>
    <row r="83" spans="2:8" x14ac:dyDescent="0.3">
      <c r="B83" t="s">
        <v>77</v>
      </c>
    </row>
    <row r="84" spans="2:8" x14ac:dyDescent="0.3">
      <c r="B84">
        <v>7</v>
      </c>
      <c r="C84">
        <v>9</v>
      </c>
      <c r="D84">
        <v>1</v>
      </c>
      <c r="E84">
        <v>5</v>
      </c>
      <c r="F84">
        <v>32</v>
      </c>
      <c r="G84">
        <v>16</v>
      </c>
      <c r="H84">
        <v>17</v>
      </c>
    </row>
    <row r="85" spans="2:8" x14ac:dyDescent="0.3">
      <c r="B85" t="s">
        <v>78</v>
      </c>
    </row>
    <row r="86" spans="2:8" x14ac:dyDescent="0.3">
      <c r="B86">
        <v>7</v>
      </c>
      <c r="C86">
        <v>8</v>
      </c>
      <c r="D86">
        <v>3</v>
      </c>
      <c r="E86">
        <v>4</v>
      </c>
      <c r="F86">
        <v>1</v>
      </c>
      <c r="G86">
        <v>26</v>
      </c>
      <c r="H86">
        <v>10</v>
      </c>
    </row>
    <row r="87" spans="2:8" x14ac:dyDescent="0.3">
      <c r="B87" t="s">
        <v>79</v>
      </c>
    </row>
    <row r="88" spans="2:8" x14ac:dyDescent="0.3">
      <c r="B88">
        <v>5</v>
      </c>
      <c r="C88">
        <v>2</v>
      </c>
      <c r="D88">
        <v>1</v>
      </c>
      <c r="E88">
        <v>3</v>
      </c>
      <c r="F88">
        <v>2</v>
      </c>
      <c r="G88">
        <v>0</v>
      </c>
      <c r="H88">
        <v>57</v>
      </c>
    </row>
    <row r="89" spans="2:8" x14ac:dyDescent="0.3">
      <c r="B89" t="s">
        <v>80</v>
      </c>
    </row>
    <row r="90" spans="2:8" x14ac:dyDescent="0.3">
      <c r="B90">
        <v>19</v>
      </c>
      <c r="C90">
        <v>121</v>
      </c>
      <c r="D90">
        <v>7</v>
      </c>
      <c r="E90">
        <v>11</v>
      </c>
      <c r="F90">
        <v>3</v>
      </c>
      <c r="G90">
        <v>137</v>
      </c>
      <c r="H90">
        <v>16</v>
      </c>
    </row>
    <row r="91" spans="2:8" x14ac:dyDescent="0.3">
      <c r="B91" t="s">
        <v>81</v>
      </c>
    </row>
    <row r="92" spans="2:8" x14ac:dyDescent="0.3">
      <c r="B92">
        <v>0</v>
      </c>
      <c r="C92">
        <v>0</v>
      </c>
      <c r="D92">
        <v>9</v>
      </c>
      <c r="E92">
        <v>6</v>
      </c>
      <c r="F92">
        <v>1</v>
      </c>
    </row>
    <row r="93" spans="2:8" x14ac:dyDescent="0.3">
      <c r="B93" t="s">
        <v>82</v>
      </c>
    </row>
    <row r="94" spans="2:8" x14ac:dyDescent="0.3">
      <c r="B94">
        <v>4</v>
      </c>
      <c r="C94">
        <v>2</v>
      </c>
      <c r="D94">
        <v>48</v>
      </c>
      <c r="E94">
        <v>28</v>
      </c>
      <c r="F94">
        <v>14</v>
      </c>
      <c r="G94">
        <v>1</v>
      </c>
      <c r="H94">
        <v>2</v>
      </c>
    </row>
    <row r="95" spans="2:8" x14ac:dyDescent="0.3">
      <c r="B95" t="s">
        <v>83</v>
      </c>
    </row>
    <row r="96" spans="2:8" x14ac:dyDescent="0.3">
      <c r="B96">
        <v>4</v>
      </c>
      <c r="C96">
        <v>12</v>
      </c>
      <c r="D96">
        <v>2</v>
      </c>
      <c r="E96">
        <v>20</v>
      </c>
      <c r="F96">
        <v>2</v>
      </c>
      <c r="G96">
        <v>2</v>
      </c>
      <c r="H96">
        <v>6</v>
      </c>
    </row>
    <row r="97" spans="2:8" x14ac:dyDescent="0.3">
      <c r="B97" t="s">
        <v>84</v>
      </c>
    </row>
    <row r="98" spans="2:8" x14ac:dyDescent="0.3">
      <c r="B98">
        <v>6</v>
      </c>
      <c r="C98">
        <v>9</v>
      </c>
      <c r="D98">
        <v>3</v>
      </c>
      <c r="E98">
        <v>3</v>
      </c>
      <c r="F98">
        <v>10</v>
      </c>
      <c r="G98">
        <v>3</v>
      </c>
      <c r="H98">
        <v>17</v>
      </c>
    </row>
    <row r="99" spans="2:8" x14ac:dyDescent="0.3">
      <c r="B99" t="s">
        <v>85</v>
      </c>
    </row>
    <row r="100" spans="2:8" x14ac:dyDescent="0.3">
      <c r="B100">
        <v>25</v>
      </c>
      <c r="C100">
        <v>28</v>
      </c>
      <c r="D100">
        <v>3</v>
      </c>
      <c r="E100">
        <v>0</v>
      </c>
      <c r="F100">
        <v>72</v>
      </c>
      <c r="G100">
        <v>8</v>
      </c>
      <c r="H100">
        <v>6</v>
      </c>
    </row>
    <row r="101" spans="2:8" x14ac:dyDescent="0.3">
      <c r="B101" t="s">
        <v>86</v>
      </c>
    </row>
    <row r="102" spans="2:8" x14ac:dyDescent="0.3">
      <c r="B102">
        <v>11</v>
      </c>
      <c r="C102">
        <v>16</v>
      </c>
      <c r="D102">
        <v>16</v>
      </c>
      <c r="E102">
        <v>19</v>
      </c>
      <c r="F102">
        <v>2</v>
      </c>
      <c r="G102">
        <v>1</v>
      </c>
      <c r="H102">
        <v>22</v>
      </c>
    </row>
    <row r="103" spans="2:8" x14ac:dyDescent="0.3">
      <c r="B103" t="s">
        <v>87</v>
      </c>
    </row>
    <row r="104" spans="2:8" x14ac:dyDescent="0.3">
      <c r="B104">
        <v>0</v>
      </c>
      <c r="C104">
        <v>0</v>
      </c>
      <c r="D104">
        <v>0</v>
      </c>
      <c r="E104">
        <v>0</v>
      </c>
      <c r="F104">
        <v>0</v>
      </c>
      <c r="G104">
        <v>14</v>
      </c>
    </row>
    <row r="105" spans="2:8" x14ac:dyDescent="0.3">
      <c r="B105" t="s">
        <v>88</v>
      </c>
    </row>
    <row r="106" spans="2:8" x14ac:dyDescent="0.3">
      <c r="B106">
        <v>6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2</v>
      </c>
    </row>
    <row r="107" spans="2:8" x14ac:dyDescent="0.3">
      <c r="B107" t="s">
        <v>89</v>
      </c>
    </row>
    <row r="108" spans="2:8" x14ac:dyDescent="0.3">
      <c r="B108">
        <v>28</v>
      </c>
      <c r="C108">
        <v>21</v>
      </c>
      <c r="D108">
        <v>2</v>
      </c>
      <c r="E108">
        <v>4</v>
      </c>
      <c r="F108">
        <v>5</v>
      </c>
      <c r="G108">
        <v>2</v>
      </c>
    </row>
    <row r="109" spans="2:8" x14ac:dyDescent="0.3">
      <c r="B109" t="s">
        <v>90</v>
      </c>
    </row>
    <row r="110" spans="2:8" x14ac:dyDescent="0.3">
      <c r="B110">
        <v>3</v>
      </c>
      <c r="C110">
        <v>15</v>
      </c>
      <c r="D110">
        <v>8</v>
      </c>
      <c r="E110">
        <v>3</v>
      </c>
      <c r="F110">
        <v>4</v>
      </c>
      <c r="G110">
        <v>5</v>
      </c>
    </row>
    <row r="111" spans="2:8" x14ac:dyDescent="0.3">
      <c r="B111" t="s">
        <v>91</v>
      </c>
    </row>
    <row r="112" spans="2:8" x14ac:dyDescent="0.3">
      <c r="B112">
        <v>10</v>
      </c>
      <c r="C112">
        <v>1</v>
      </c>
      <c r="D112">
        <v>1</v>
      </c>
      <c r="E112">
        <v>0</v>
      </c>
      <c r="F112">
        <v>1</v>
      </c>
      <c r="G112">
        <v>2</v>
      </c>
      <c r="H112">
        <v>6</v>
      </c>
    </row>
    <row r="113" spans="2:8" x14ac:dyDescent="0.3">
      <c r="B113" t="s">
        <v>92</v>
      </c>
    </row>
    <row r="114" spans="2:8" x14ac:dyDescent="0.3">
      <c r="B114">
        <v>1</v>
      </c>
      <c r="C114">
        <v>0</v>
      </c>
      <c r="D114">
        <v>0</v>
      </c>
      <c r="E114">
        <v>1</v>
      </c>
      <c r="F114">
        <v>191</v>
      </c>
      <c r="G114">
        <v>146</v>
      </c>
      <c r="H114">
        <v>16</v>
      </c>
    </row>
    <row r="115" spans="2:8" x14ac:dyDescent="0.3">
      <c r="B115" t="s">
        <v>93</v>
      </c>
    </row>
    <row r="116" spans="2:8" x14ac:dyDescent="0.3">
      <c r="B116">
        <v>7</v>
      </c>
      <c r="C116">
        <v>3</v>
      </c>
      <c r="D116">
        <v>7</v>
      </c>
      <c r="E116">
        <v>51</v>
      </c>
      <c r="F116">
        <v>5</v>
      </c>
      <c r="G116">
        <v>79</v>
      </c>
      <c r="H116">
        <v>46</v>
      </c>
    </row>
    <row r="117" spans="2:8" x14ac:dyDescent="0.3">
      <c r="B117" t="s">
        <v>94</v>
      </c>
    </row>
    <row r="118" spans="2:8" x14ac:dyDescent="0.3">
      <c r="B118">
        <v>19</v>
      </c>
      <c r="C118">
        <v>1</v>
      </c>
      <c r="D118">
        <v>5</v>
      </c>
      <c r="E118">
        <v>2</v>
      </c>
      <c r="F118">
        <v>3</v>
      </c>
      <c r="G118">
        <v>0</v>
      </c>
      <c r="H118">
        <v>1</v>
      </c>
    </row>
    <row r="119" spans="2:8" x14ac:dyDescent="0.3">
      <c r="B119" t="s">
        <v>95</v>
      </c>
    </row>
    <row r="120" spans="2:8" x14ac:dyDescent="0.3">
      <c r="B120">
        <v>4</v>
      </c>
      <c r="C120">
        <v>4</v>
      </c>
      <c r="D120">
        <v>1</v>
      </c>
      <c r="E120">
        <v>6</v>
      </c>
      <c r="F120">
        <v>8</v>
      </c>
      <c r="G120">
        <v>0</v>
      </c>
      <c r="H120">
        <v>28</v>
      </c>
    </row>
    <row r="121" spans="2:8" x14ac:dyDescent="0.3">
      <c r="B121" t="s">
        <v>96</v>
      </c>
    </row>
    <row r="122" spans="2:8" x14ac:dyDescent="0.3">
      <c r="B122">
        <v>7</v>
      </c>
      <c r="C122">
        <v>5</v>
      </c>
      <c r="D122">
        <v>2</v>
      </c>
      <c r="E122">
        <v>2</v>
      </c>
      <c r="F122">
        <v>1</v>
      </c>
      <c r="G122">
        <v>2</v>
      </c>
      <c r="H122">
        <v>1</v>
      </c>
    </row>
    <row r="123" spans="2:8" x14ac:dyDescent="0.3">
      <c r="B123" t="s">
        <v>97</v>
      </c>
    </row>
    <row r="124" spans="2:8" x14ac:dyDescent="0.3">
      <c r="B124">
        <v>2</v>
      </c>
      <c r="C124">
        <v>4</v>
      </c>
      <c r="D124">
        <v>0</v>
      </c>
      <c r="E124">
        <v>22</v>
      </c>
      <c r="F124">
        <v>5</v>
      </c>
      <c r="G124">
        <v>3</v>
      </c>
    </row>
    <row r="125" spans="2:8" x14ac:dyDescent="0.3">
      <c r="B125" t="s">
        <v>98</v>
      </c>
    </row>
    <row r="126" spans="2:8" x14ac:dyDescent="0.3">
      <c r="B126">
        <v>2</v>
      </c>
      <c r="C126">
        <v>1</v>
      </c>
      <c r="D126">
        <v>0</v>
      </c>
      <c r="E126">
        <v>0</v>
      </c>
      <c r="F126">
        <v>0</v>
      </c>
      <c r="G126">
        <v>25</v>
      </c>
      <c r="H126">
        <v>49</v>
      </c>
    </row>
    <row r="127" spans="2:8" x14ac:dyDescent="0.3">
      <c r="B127" t="s">
        <v>99</v>
      </c>
    </row>
    <row r="128" spans="2:8" x14ac:dyDescent="0.3">
      <c r="B128">
        <v>6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3</v>
      </c>
    </row>
    <row r="129" spans="2:8" x14ac:dyDescent="0.3">
      <c r="B129" t="s">
        <v>100</v>
      </c>
    </row>
    <row r="130" spans="2:8" x14ac:dyDescent="0.3">
      <c r="B130">
        <v>32</v>
      </c>
      <c r="C130">
        <v>3</v>
      </c>
      <c r="D130">
        <v>0</v>
      </c>
      <c r="E130">
        <v>0</v>
      </c>
      <c r="F130">
        <v>31</v>
      </c>
      <c r="G130">
        <v>4</v>
      </c>
    </row>
    <row r="131" spans="2:8" x14ac:dyDescent="0.3">
      <c r="B131" t="s">
        <v>101</v>
      </c>
    </row>
    <row r="132" spans="2:8" x14ac:dyDescent="0.3">
      <c r="B132">
        <v>0</v>
      </c>
      <c r="C132">
        <v>1</v>
      </c>
      <c r="D132">
        <v>1</v>
      </c>
      <c r="E132">
        <v>1</v>
      </c>
      <c r="F132">
        <v>1</v>
      </c>
      <c r="G132">
        <v>19</v>
      </c>
    </row>
    <row r="133" spans="2:8" x14ac:dyDescent="0.3">
      <c r="B133" t="s">
        <v>102</v>
      </c>
    </row>
    <row r="134" spans="2:8" x14ac:dyDescent="0.3">
      <c r="B134">
        <v>10</v>
      </c>
      <c r="C134">
        <v>2</v>
      </c>
      <c r="D134">
        <v>2</v>
      </c>
      <c r="E134">
        <v>0</v>
      </c>
      <c r="F134">
        <v>1</v>
      </c>
      <c r="G134">
        <v>1</v>
      </c>
    </row>
    <row r="135" spans="2:8" x14ac:dyDescent="0.3">
      <c r="B135" t="s">
        <v>103</v>
      </c>
    </row>
    <row r="136" spans="2:8" x14ac:dyDescent="0.3">
      <c r="B136">
        <v>2</v>
      </c>
      <c r="C136">
        <v>4</v>
      </c>
      <c r="D136">
        <v>2</v>
      </c>
      <c r="E136">
        <v>1</v>
      </c>
      <c r="F136">
        <v>1</v>
      </c>
      <c r="G136">
        <v>1</v>
      </c>
      <c r="H136">
        <v>1</v>
      </c>
    </row>
    <row r="137" spans="2:8" x14ac:dyDescent="0.3">
      <c r="B137" t="s">
        <v>104</v>
      </c>
    </row>
    <row r="138" spans="2:8" x14ac:dyDescent="0.3">
      <c r="B138">
        <v>7</v>
      </c>
      <c r="C138">
        <v>17</v>
      </c>
      <c r="D138">
        <v>5</v>
      </c>
      <c r="E138">
        <v>21</v>
      </c>
      <c r="F138">
        <v>18</v>
      </c>
      <c r="G138">
        <v>2</v>
      </c>
      <c r="H138">
        <v>5</v>
      </c>
    </row>
    <row r="139" spans="2:8" x14ac:dyDescent="0.3">
      <c r="B139" t="s">
        <v>105</v>
      </c>
    </row>
    <row r="140" spans="2:8" x14ac:dyDescent="0.3">
      <c r="B140">
        <v>3</v>
      </c>
      <c r="C140">
        <v>1</v>
      </c>
      <c r="D140">
        <v>6</v>
      </c>
      <c r="E140">
        <v>4</v>
      </c>
      <c r="F140">
        <v>4</v>
      </c>
      <c r="G140">
        <v>110</v>
      </c>
      <c r="H140">
        <v>38</v>
      </c>
    </row>
    <row r="141" spans="2:8" x14ac:dyDescent="0.3">
      <c r="B141" t="s">
        <v>106</v>
      </c>
    </row>
    <row r="142" spans="2:8" x14ac:dyDescent="0.3">
      <c r="B142">
        <v>15</v>
      </c>
      <c r="C142">
        <v>36</v>
      </c>
      <c r="D142">
        <v>21</v>
      </c>
      <c r="E142">
        <v>5</v>
      </c>
      <c r="F142">
        <v>4</v>
      </c>
      <c r="G142">
        <v>2</v>
      </c>
    </row>
    <row r="143" spans="2:8" x14ac:dyDescent="0.3">
      <c r="B143" t="s">
        <v>107</v>
      </c>
    </row>
    <row r="144" spans="2:8" x14ac:dyDescent="0.3">
      <c r="B144">
        <v>19</v>
      </c>
      <c r="C144">
        <v>2</v>
      </c>
      <c r="D144">
        <v>36</v>
      </c>
      <c r="E144">
        <v>5</v>
      </c>
      <c r="F144">
        <v>0</v>
      </c>
      <c r="G144">
        <v>2</v>
      </c>
      <c r="H144">
        <v>1</v>
      </c>
    </row>
    <row r="145" spans="2:8" x14ac:dyDescent="0.3">
      <c r="B145" t="s">
        <v>108</v>
      </c>
    </row>
    <row r="146" spans="2:8" x14ac:dyDescent="0.3">
      <c r="B146">
        <v>37</v>
      </c>
      <c r="C146">
        <v>160</v>
      </c>
      <c r="D146">
        <v>25</v>
      </c>
      <c r="E146">
        <v>33</v>
      </c>
      <c r="F146">
        <v>5</v>
      </c>
      <c r="G146">
        <v>96</v>
      </c>
    </row>
    <row r="147" spans="2:8" x14ac:dyDescent="0.3">
      <c r="B147" t="s">
        <v>109</v>
      </c>
    </row>
    <row r="148" spans="2:8" x14ac:dyDescent="0.3">
      <c r="B148">
        <v>10</v>
      </c>
      <c r="C148">
        <v>3</v>
      </c>
      <c r="D148">
        <v>43</v>
      </c>
      <c r="E148">
        <v>50</v>
      </c>
      <c r="F148">
        <v>113</v>
      </c>
      <c r="G148">
        <v>20</v>
      </c>
      <c r="H148">
        <v>18</v>
      </c>
    </row>
    <row r="149" spans="2:8" x14ac:dyDescent="0.3">
      <c r="B149" t="s">
        <v>110</v>
      </c>
    </row>
    <row r="150" spans="2:8" x14ac:dyDescent="0.3">
      <c r="B150">
        <v>1</v>
      </c>
      <c r="C150">
        <v>25</v>
      </c>
      <c r="D150">
        <v>17</v>
      </c>
      <c r="E150">
        <v>38</v>
      </c>
      <c r="F150">
        <v>18</v>
      </c>
      <c r="G150">
        <v>3</v>
      </c>
      <c r="H150">
        <v>54</v>
      </c>
    </row>
    <row r="151" spans="2:8" x14ac:dyDescent="0.3">
      <c r="B151" t="s">
        <v>111</v>
      </c>
    </row>
    <row r="152" spans="2:8" x14ac:dyDescent="0.3">
      <c r="B152">
        <v>0</v>
      </c>
      <c r="C152">
        <v>0</v>
      </c>
      <c r="D152">
        <v>2</v>
      </c>
      <c r="E152">
        <v>1</v>
      </c>
      <c r="F152">
        <v>2</v>
      </c>
      <c r="G152">
        <v>1</v>
      </c>
    </row>
    <row r="153" spans="2:8" x14ac:dyDescent="0.3">
      <c r="B153" t="s">
        <v>112</v>
      </c>
    </row>
    <row r="154" spans="2:8" x14ac:dyDescent="0.3">
      <c r="B154">
        <v>4</v>
      </c>
      <c r="C154">
        <v>6</v>
      </c>
      <c r="D154">
        <v>2</v>
      </c>
      <c r="E154">
        <v>1</v>
      </c>
      <c r="F154">
        <v>0</v>
      </c>
      <c r="G154">
        <v>88</v>
      </c>
    </row>
    <row r="155" spans="2:8" x14ac:dyDescent="0.3">
      <c r="B155" t="s">
        <v>113</v>
      </c>
    </row>
    <row r="156" spans="2:8" x14ac:dyDescent="0.3">
      <c r="B156">
        <v>16</v>
      </c>
      <c r="C156">
        <v>149</v>
      </c>
      <c r="D156">
        <v>9</v>
      </c>
      <c r="E156">
        <v>2</v>
      </c>
      <c r="F156">
        <v>4</v>
      </c>
      <c r="G156">
        <v>1</v>
      </c>
      <c r="H156">
        <v>86</v>
      </c>
    </row>
    <row r="157" spans="2:8" x14ac:dyDescent="0.3">
      <c r="B157" t="s">
        <v>114</v>
      </c>
    </row>
    <row r="158" spans="2:8" x14ac:dyDescent="0.3">
      <c r="B158">
        <v>11</v>
      </c>
      <c r="C158">
        <v>4</v>
      </c>
      <c r="D158">
        <v>0</v>
      </c>
      <c r="E158">
        <v>1</v>
      </c>
      <c r="F158">
        <v>22</v>
      </c>
      <c r="G158">
        <v>8</v>
      </c>
      <c r="H158">
        <v>4</v>
      </c>
    </row>
    <row r="159" spans="2:8" x14ac:dyDescent="0.3">
      <c r="B159" t="s">
        <v>115</v>
      </c>
    </row>
    <row r="160" spans="2:8" x14ac:dyDescent="0.3">
      <c r="B160">
        <v>4</v>
      </c>
      <c r="C160">
        <v>11</v>
      </c>
      <c r="D160">
        <v>41</v>
      </c>
      <c r="E160">
        <v>2</v>
      </c>
      <c r="F160">
        <v>0</v>
      </c>
      <c r="G160">
        <v>22</v>
      </c>
      <c r="H160">
        <v>5</v>
      </c>
    </row>
    <row r="161" spans="2:8" x14ac:dyDescent="0.3">
      <c r="B161" t="s">
        <v>116</v>
      </c>
    </row>
    <row r="162" spans="2:8" x14ac:dyDescent="0.3">
      <c r="B162">
        <v>5</v>
      </c>
      <c r="C162">
        <v>14</v>
      </c>
      <c r="D162">
        <v>0</v>
      </c>
      <c r="E162">
        <v>0</v>
      </c>
      <c r="F162">
        <v>3</v>
      </c>
      <c r="G162">
        <v>140</v>
      </c>
      <c r="H162">
        <v>15</v>
      </c>
    </row>
    <row r="163" spans="2:8" x14ac:dyDescent="0.3">
      <c r="B163" t="s">
        <v>117</v>
      </c>
    </row>
    <row r="164" spans="2:8" x14ac:dyDescent="0.3">
      <c r="B164">
        <v>7</v>
      </c>
      <c r="C164">
        <v>16</v>
      </c>
      <c r="D164">
        <v>27</v>
      </c>
      <c r="E164">
        <v>24</v>
      </c>
      <c r="F164">
        <v>7</v>
      </c>
      <c r="G164">
        <v>48</v>
      </c>
      <c r="H164">
        <v>7</v>
      </c>
    </row>
    <row r="165" spans="2:8" x14ac:dyDescent="0.3">
      <c r="B165" t="s">
        <v>118</v>
      </c>
    </row>
    <row r="166" spans="2:8" x14ac:dyDescent="0.3"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</row>
    <row r="167" spans="2:8" x14ac:dyDescent="0.3">
      <c r="B167" t="s">
        <v>119</v>
      </c>
    </row>
    <row r="168" spans="2:8" x14ac:dyDescent="0.3">
      <c r="B168">
        <v>1</v>
      </c>
      <c r="C168">
        <v>1</v>
      </c>
      <c r="D168">
        <v>0</v>
      </c>
      <c r="E168">
        <v>1</v>
      </c>
      <c r="F168">
        <v>2</v>
      </c>
    </row>
    <row r="169" spans="2:8" x14ac:dyDescent="0.3">
      <c r="B169" t="s">
        <v>120</v>
      </c>
    </row>
    <row r="170" spans="2:8" x14ac:dyDescent="0.3">
      <c r="B170">
        <v>1</v>
      </c>
    </row>
    <row r="171" spans="2:8" x14ac:dyDescent="0.3">
      <c r="B171" t="s">
        <v>121</v>
      </c>
    </row>
    <row r="172" spans="2:8" x14ac:dyDescent="0.3">
      <c r="B172">
        <v>1</v>
      </c>
      <c r="C172">
        <v>4</v>
      </c>
      <c r="D172">
        <v>0</v>
      </c>
      <c r="E172">
        <v>0</v>
      </c>
      <c r="F172">
        <v>0</v>
      </c>
      <c r="G172">
        <v>1</v>
      </c>
    </row>
    <row r="173" spans="2:8" x14ac:dyDescent="0.3">
      <c r="B173" t="s">
        <v>122</v>
      </c>
    </row>
    <row r="174" spans="2:8" x14ac:dyDescent="0.3">
      <c r="B174">
        <v>43</v>
      </c>
      <c r="C174">
        <v>2</v>
      </c>
      <c r="D174">
        <v>2</v>
      </c>
      <c r="E174">
        <v>1</v>
      </c>
      <c r="F174">
        <v>0</v>
      </c>
      <c r="G174">
        <v>2</v>
      </c>
      <c r="H174">
        <v>3</v>
      </c>
    </row>
    <row r="175" spans="2:8" x14ac:dyDescent="0.3">
      <c r="B175" t="s">
        <v>123</v>
      </c>
    </row>
    <row r="176" spans="2:8" x14ac:dyDescent="0.3">
      <c r="B176">
        <v>42</v>
      </c>
      <c r="C176">
        <v>137</v>
      </c>
      <c r="D176">
        <v>56</v>
      </c>
      <c r="E176">
        <v>8</v>
      </c>
      <c r="F176">
        <v>5</v>
      </c>
      <c r="G176">
        <v>3</v>
      </c>
      <c r="H176">
        <v>2</v>
      </c>
    </row>
    <row r="177" spans="2:8" x14ac:dyDescent="0.3">
      <c r="B177" t="s">
        <v>124</v>
      </c>
    </row>
    <row r="178" spans="2:8" x14ac:dyDescent="0.3">
      <c r="B178">
        <v>83</v>
      </c>
      <c r="C178">
        <v>64</v>
      </c>
      <c r="D178">
        <v>41</v>
      </c>
      <c r="E178">
        <v>4</v>
      </c>
      <c r="F178">
        <v>2</v>
      </c>
      <c r="G178">
        <v>4</v>
      </c>
      <c r="H178">
        <v>1</v>
      </c>
    </row>
    <row r="179" spans="2:8" x14ac:dyDescent="0.3">
      <c r="B179" t="s">
        <v>125</v>
      </c>
    </row>
    <row r="180" spans="2:8" x14ac:dyDescent="0.3">
      <c r="B180">
        <v>2</v>
      </c>
      <c r="C180">
        <v>1</v>
      </c>
    </row>
    <row r="181" spans="2:8" x14ac:dyDescent="0.3">
      <c r="B181" t="s">
        <v>126</v>
      </c>
    </row>
    <row r="182" spans="2:8" x14ac:dyDescent="0.3">
      <c r="B182">
        <v>1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15</v>
      </c>
    </row>
    <row r="183" spans="2:8" x14ac:dyDescent="0.3">
      <c r="B183" t="s">
        <v>127</v>
      </c>
    </row>
    <row r="184" spans="2:8" x14ac:dyDescent="0.3">
      <c r="B184">
        <v>1</v>
      </c>
      <c r="C184">
        <v>2</v>
      </c>
      <c r="D184">
        <v>2</v>
      </c>
      <c r="E184">
        <v>27</v>
      </c>
      <c r="F184">
        <v>3</v>
      </c>
      <c r="G184">
        <v>1</v>
      </c>
      <c r="H184">
        <v>1</v>
      </c>
    </row>
    <row r="185" spans="2:8" x14ac:dyDescent="0.3">
      <c r="B185" t="s">
        <v>128</v>
      </c>
    </row>
    <row r="186" spans="2:8" x14ac:dyDescent="0.3">
      <c r="B186">
        <v>2</v>
      </c>
      <c r="C186">
        <v>6</v>
      </c>
      <c r="D186">
        <v>0</v>
      </c>
      <c r="E186">
        <v>15</v>
      </c>
      <c r="F186">
        <v>3</v>
      </c>
      <c r="G186">
        <v>2</v>
      </c>
      <c r="H186">
        <v>3</v>
      </c>
    </row>
    <row r="187" spans="2:8" x14ac:dyDescent="0.3">
      <c r="B187" t="s">
        <v>129</v>
      </c>
    </row>
    <row r="188" spans="2:8" x14ac:dyDescent="0.3">
      <c r="B188">
        <v>3</v>
      </c>
      <c r="C188">
        <v>6</v>
      </c>
      <c r="D188">
        <v>29</v>
      </c>
      <c r="E188">
        <v>2</v>
      </c>
      <c r="F188">
        <v>30</v>
      </c>
      <c r="G188">
        <v>22</v>
      </c>
      <c r="H188">
        <v>39</v>
      </c>
    </row>
    <row r="189" spans="2:8" x14ac:dyDescent="0.3">
      <c r="B189" t="s">
        <v>130</v>
      </c>
    </row>
    <row r="190" spans="2:8" x14ac:dyDescent="0.3">
      <c r="B190">
        <v>7</v>
      </c>
      <c r="C190">
        <v>1</v>
      </c>
      <c r="D190">
        <v>9</v>
      </c>
      <c r="E190">
        <v>7</v>
      </c>
      <c r="F190">
        <v>4</v>
      </c>
      <c r="G190">
        <v>8</v>
      </c>
      <c r="H190">
        <v>7</v>
      </c>
    </row>
    <row r="191" spans="2:8" x14ac:dyDescent="0.3">
      <c r="B191" t="s">
        <v>131</v>
      </c>
    </row>
    <row r="192" spans="2:8" x14ac:dyDescent="0.3">
      <c r="B192">
        <v>0</v>
      </c>
      <c r="C192">
        <v>0</v>
      </c>
      <c r="D192">
        <v>0</v>
      </c>
      <c r="E192">
        <v>0</v>
      </c>
      <c r="F192">
        <v>0</v>
      </c>
      <c r="G192">
        <v>4</v>
      </c>
    </row>
    <row r="193" spans="2:8" x14ac:dyDescent="0.3">
      <c r="B193" t="s">
        <v>132</v>
      </c>
    </row>
    <row r="194" spans="2:8" x14ac:dyDescent="0.3">
      <c r="B194">
        <v>4</v>
      </c>
      <c r="C194">
        <v>7</v>
      </c>
      <c r="D194">
        <v>1</v>
      </c>
      <c r="E194">
        <v>11</v>
      </c>
      <c r="F194">
        <v>11</v>
      </c>
      <c r="G194">
        <v>4</v>
      </c>
    </row>
    <row r="195" spans="2:8" x14ac:dyDescent="0.3">
      <c r="B195" t="s">
        <v>133</v>
      </c>
    </row>
    <row r="196" spans="2:8" x14ac:dyDescent="0.3">
      <c r="B196">
        <v>1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2</v>
      </c>
    </row>
    <row r="197" spans="2:8" x14ac:dyDescent="0.3">
      <c r="B197" t="s">
        <v>134</v>
      </c>
    </row>
    <row r="198" spans="2:8" x14ac:dyDescent="0.3">
      <c r="B198">
        <v>1</v>
      </c>
      <c r="C198">
        <v>2</v>
      </c>
      <c r="D198">
        <v>14</v>
      </c>
      <c r="E198">
        <v>5</v>
      </c>
      <c r="F198">
        <v>16</v>
      </c>
      <c r="G198">
        <v>4</v>
      </c>
      <c r="H198">
        <v>2</v>
      </c>
    </row>
    <row r="199" spans="2:8" x14ac:dyDescent="0.3">
      <c r="B199" t="s">
        <v>135</v>
      </c>
    </row>
    <row r="200" spans="2:8" x14ac:dyDescent="0.3">
      <c r="B200">
        <v>8</v>
      </c>
      <c r="C200">
        <v>2</v>
      </c>
      <c r="D200">
        <v>0</v>
      </c>
      <c r="E200">
        <v>28</v>
      </c>
      <c r="F200">
        <v>19</v>
      </c>
      <c r="G200">
        <v>6</v>
      </c>
      <c r="H200">
        <v>1</v>
      </c>
    </row>
    <row r="201" spans="2:8" x14ac:dyDescent="0.3">
      <c r="B201" t="s">
        <v>136</v>
      </c>
    </row>
    <row r="202" spans="2:8" x14ac:dyDescent="0.3">
      <c r="B202">
        <v>8</v>
      </c>
      <c r="C202">
        <v>17</v>
      </c>
      <c r="D202">
        <v>1</v>
      </c>
      <c r="E202">
        <v>2</v>
      </c>
      <c r="F202">
        <v>1</v>
      </c>
      <c r="G202">
        <v>1</v>
      </c>
    </row>
    <row r="203" spans="2:8" x14ac:dyDescent="0.3">
      <c r="B203" t="s">
        <v>137</v>
      </c>
    </row>
    <row r="204" spans="2:8" x14ac:dyDescent="0.3">
      <c r="B204">
        <v>0</v>
      </c>
      <c r="C204">
        <v>6</v>
      </c>
      <c r="D204">
        <v>2</v>
      </c>
      <c r="E204">
        <v>0</v>
      </c>
      <c r="F204">
        <v>33</v>
      </c>
      <c r="G204">
        <v>79</v>
      </c>
    </row>
    <row r="205" spans="2:8" x14ac:dyDescent="0.3">
      <c r="B205" t="s">
        <v>138</v>
      </c>
    </row>
    <row r="206" spans="2:8" x14ac:dyDescent="0.3">
      <c r="B206">
        <v>12</v>
      </c>
      <c r="C206">
        <v>8</v>
      </c>
      <c r="D206">
        <v>1</v>
      </c>
      <c r="E206">
        <v>0</v>
      </c>
      <c r="F206">
        <v>1</v>
      </c>
      <c r="G206">
        <v>0</v>
      </c>
      <c r="H206">
        <v>2</v>
      </c>
    </row>
    <row r="207" spans="2:8" x14ac:dyDescent="0.3">
      <c r="B207" t="s">
        <v>139</v>
      </c>
    </row>
    <row r="208" spans="2:8" x14ac:dyDescent="0.3">
      <c r="B208">
        <v>7</v>
      </c>
      <c r="C208">
        <v>6</v>
      </c>
      <c r="D208">
        <v>3</v>
      </c>
      <c r="E208">
        <v>0</v>
      </c>
      <c r="F208">
        <v>0</v>
      </c>
      <c r="G208">
        <v>0</v>
      </c>
      <c r="H208">
        <v>1</v>
      </c>
    </row>
    <row r="209" spans="2:8" x14ac:dyDescent="0.3">
      <c r="B209" t="s">
        <v>140</v>
      </c>
    </row>
    <row r="210" spans="2:8" x14ac:dyDescent="0.3">
      <c r="B210">
        <v>1</v>
      </c>
      <c r="C210">
        <v>3</v>
      </c>
      <c r="D210">
        <v>0</v>
      </c>
      <c r="E210">
        <v>1</v>
      </c>
      <c r="F210">
        <v>2</v>
      </c>
      <c r="G210">
        <v>0</v>
      </c>
      <c r="H210">
        <v>39</v>
      </c>
    </row>
    <row r="211" spans="2:8" x14ac:dyDescent="0.3">
      <c r="B211" t="s">
        <v>141</v>
      </c>
    </row>
    <row r="212" spans="2:8" x14ac:dyDescent="0.3">
      <c r="B212">
        <v>6</v>
      </c>
      <c r="C212">
        <v>2</v>
      </c>
      <c r="D212">
        <v>1</v>
      </c>
      <c r="E212">
        <v>1</v>
      </c>
      <c r="F212">
        <v>1</v>
      </c>
      <c r="G212">
        <v>0</v>
      </c>
      <c r="H212">
        <v>6</v>
      </c>
    </row>
    <row r="213" spans="2:8" x14ac:dyDescent="0.3">
      <c r="B213" t="s">
        <v>142</v>
      </c>
    </row>
    <row r="214" spans="2:8" x14ac:dyDescent="0.3">
      <c r="B214">
        <v>5</v>
      </c>
      <c r="C214">
        <v>5</v>
      </c>
      <c r="D214">
        <v>1</v>
      </c>
      <c r="E214">
        <v>0</v>
      </c>
      <c r="F214">
        <v>47</v>
      </c>
      <c r="G214">
        <v>6</v>
      </c>
      <c r="H214">
        <v>1</v>
      </c>
    </row>
    <row r="215" spans="2:8" x14ac:dyDescent="0.3">
      <c r="B215" t="s">
        <v>143</v>
      </c>
    </row>
    <row r="216" spans="2:8" x14ac:dyDescent="0.3">
      <c r="B216">
        <v>68</v>
      </c>
      <c r="C216">
        <v>2</v>
      </c>
      <c r="D216">
        <v>3</v>
      </c>
      <c r="E216">
        <v>6</v>
      </c>
      <c r="F216">
        <v>6</v>
      </c>
      <c r="G216">
        <v>1</v>
      </c>
    </row>
    <row r="217" spans="2:8" x14ac:dyDescent="0.3">
      <c r="B217" t="s">
        <v>144</v>
      </c>
    </row>
    <row r="218" spans="2:8" x14ac:dyDescent="0.3">
      <c r="B218">
        <v>10</v>
      </c>
      <c r="C218">
        <v>3</v>
      </c>
      <c r="D218">
        <v>2</v>
      </c>
      <c r="E218">
        <v>1</v>
      </c>
      <c r="F218">
        <v>23</v>
      </c>
      <c r="G218">
        <v>123</v>
      </c>
      <c r="H218">
        <v>15</v>
      </c>
    </row>
    <row r="219" spans="2:8" x14ac:dyDescent="0.3">
      <c r="B219" t="s">
        <v>145</v>
      </c>
    </row>
    <row r="220" spans="2:8" x14ac:dyDescent="0.3">
      <c r="B220">
        <v>52</v>
      </c>
      <c r="C220">
        <v>3</v>
      </c>
      <c r="D220">
        <v>34</v>
      </c>
      <c r="E220">
        <v>2</v>
      </c>
      <c r="F220">
        <v>2</v>
      </c>
      <c r="G220">
        <v>23</v>
      </c>
      <c r="H220">
        <v>3</v>
      </c>
    </row>
    <row r="221" spans="2:8" x14ac:dyDescent="0.3">
      <c r="B221" t="s">
        <v>146</v>
      </c>
    </row>
    <row r="222" spans="2:8" x14ac:dyDescent="0.3">
      <c r="B222">
        <v>0</v>
      </c>
      <c r="C222">
        <v>0</v>
      </c>
      <c r="D222">
        <v>233</v>
      </c>
      <c r="E222">
        <v>5</v>
      </c>
      <c r="F222">
        <v>4</v>
      </c>
      <c r="G222">
        <v>10</v>
      </c>
    </row>
    <row r="223" spans="2:8" x14ac:dyDescent="0.3">
      <c r="B223" t="s">
        <v>147</v>
      </c>
    </row>
    <row r="224" spans="2:8" x14ac:dyDescent="0.3">
      <c r="B224">
        <v>4</v>
      </c>
      <c r="C224">
        <v>6</v>
      </c>
      <c r="D224">
        <v>5</v>
      </c>
      <c r="E224">
        <v>5</v>
      </c>
      <c r="F224">
        <v>21</v>
      </c>
      <c r="G224">
        <v>20</v>
      </c>
      <c r="H224">
        <v>8</v>
      </c>
    </row>
    <row r="225" spans="2:8" x14ac:dyDescent="0.3">
      <c r="B225" t="s">
        <v>148</v>
      </c>
    </row>
    <row r="226" spans="2:8" x14ac:dyDescent="0.3">
      <c r="B226">
        <v>6</v>
      </c>
      <c r="C226">
        <v>6</v>
      </c>
      <c r="D226">
        <v>3</v>
      </c>
      <c r="E226">
        <v>9</v>
      </c>
      <c r="F226">
        <v>19</v>
      </c>
      <c r="G226">
        <v>120</v>
      </c>
      <c r="H226">
        <v>14</v>
      </c>
    </row>
    <row r="227" spans="2:8" x14ac:dyDescent="0.3">
      <c r="B227" t="s">
        <v>149</v>
      </c>
    </row>
    <row r="228" spans="2:8" x14ac:dyDescent="0.3">
      <c r="B228">
        <v>13</v>
      </c>
      <c r="C228">
        <v>7</v>
      </c>
      <c r="D228">
        <v>13</v>
      </c>
      <c r="E228">
        <v>12</v>
      </c>
      <c r="F228">
        <v>11</v>
      </c>
      <c r="G228">
        <v>5</v>
      </c>
    </row>
    <row r="229" spans="2:8" x14ac:dyDescent="0.3">
      <c r="B229" t="s">
        <v>150</v>
      </c>
    </row>
    <row r="230" spans="2:8" x14ac:dyDescent="0.3">
      <c r="B230">
        <v>2</v>
      </c>
      <c r="C230">
        <v>2</v>
      </c>
      <c r="D230">
        <v>112</v>
      </c>
      <c r="E230">
        <v>281</v>
      </c>
      <c r="F230">
        <v>35</v>
      </c>
      <c r="G230">
        <v>56</v>
      </c>
      <c r="H230">
        <v>36</v>
      </c>
    </row>
    <row r="231" spans="2:8" x14ac:dyDescent="0.3">
      <c r="B231" t="s">
        <v>151</v>
      </c>
    </row>
    <row r="232" spans="2:8" x14ac:dyDescent="0.3">
      <c r="B232">
        <v>40</v>
      </c>
      <c r="C232">
        <v>27</v>
      </c>
      <c r="D232">
        <v>9</v>
      </c>
      <c r="E232">
        <v>8</v>
      </c>
      <c r="F232">
        <v>322</v>
      </c>
      <c r="G232">
        <v>93</v>
      </c>
      <c r="H232">
        <v>20</v>
      </c>
    </row>
    <row r="233" spans="2:8" x14ac:dyDescent="0.3">
      <c r="B233" t="s">
        <v>152</v>
      </c>
    </row>
    <row r="234" spans="2:8" x14ac:dyDescent="0.3">
      <c r="B234">
        <v>20</v>
      </c>
      <c r="C234">
        <v>17</v>
      </c>
      <c r="D234">
        <v>21</v>
      </c>
      <c r="E234">
        <v>8</v>
      </c>
      <c r="F234">
        <v>25</v>
      </c>
      <c r="G234">
        <v>256</v>
      </c>
      <c r="H234">
        <v>42</v>
      </c>
    </row>
    <row r="235" spans="2:8" x14ac:dyDescent="0.3">
      <c r="B235" t="s">
        <v>153</v>
      </c>
    </row>
    <row r="236" spans="2:8" x14ac:dyDescent="0.3">
      <c r="B236">
        <v>206</v>
      </c>
      <c r="C236">
        <v>309</v>
      </c>
      <c r="D236">
        <v>66</v>
      </c>
      <c r="E236">
        <v>38</v>
      </c>
      <c r="F236">
        <v>18</v>
      </c>
      <c r="G236">
        <v>9</v>
      </c>
      <c r="H236">
        <v>8</v>
      </c>
    </row>
    <row r="237" spans="2:8" x14ac:dyDescent="0.3">
      <c r="B237" t="s">
        <v>154</v>
      </c>
    </row>
    <row r="238" spans="2:8" x14ac:dyDescent="0.3">
      <c r="B238">
        <v>12</v>
      </c>
      <c r="C238">
        <v>9</v>
      </c>
      <c r="D238">
        <v>24</v>
      </c>
      <c r="E238">
        <v>12</v>
      </c>
      <c r="F238">
        <v>10</v>
      </c>
      <c r="G238">
        <v>20</v>
      </c>
      <c r="H238">
        <v>13</v>
      </c>
    </row>
    <row r="239" spans="2:8" x14ac:dyDescent="0.3">
      <c r="B239" t="s">
        <v>155</v>
      </c>
    </row>
    <row r="240" spans="2:8" x14ac:dyDescent="0.3">
      <c r="B240">
        <v>1</v>
      </c>
      <c r="C240">
        <v>1</v>
      </c>
      <c r="D240">
        <v>1</v>
      </c>
      <c r="E240">
        <v>3</v>
      </c>
      <c r="F240">
        <v>2</v>
      </c>
    </row>
    <row r="241" spans="2:8" x14ac:dyDescent="0.3">
      <c r="B241" t="s">
        <v>156</v>
      </c>
    </row>
    <row r="242" spans="2:8" x14ac:dyDescent="0.3">
      <c r="B242">
        <v>0</v>
      </c>
      <c r="C242">
        <v>0</v>
      </c>
      <c r="D242">
        <v>4</v>
      </c>
      <c r="E242">
        <v>2</v>
      </c>
      <c r="F242">
        <v>1</v>
      </c>
      <c r="G242">
        <v>144</v>
      </c>
    </row>
    <row r="243" spans="2:8" x14ac:dyDescent="0.3">
      <c r="B243" t="s">
        <v>157</v>
      </c>
    </row>
    <row r="244" spans="2:8" x14ac:dyDescent="0.3">
      <c r="B244">
        <v>173</v>
      </c>
      <c r="C244">
        <v>5</v>
      </c>
      <c r="D244">
        <v>11</v>
      </c>
      <c r="E244">
        <v>310</v>
      </c>
      <c r="F244">
        <v>30</v>
      </c>
      <c r="G244">
        <v>3</v>
      </c>
      <c r="H244">
        <v>3</v>
      </c>
    </row>
    <row r="245" spans="2:8" x14ac:dyDescent="0.3">
      <c r="B245" t="s">
        <v>158</v>
      </c>
    </row>
    <row r="246" spans="2:8" x14ac:dyDescent="0.3">
      <c r="B246">
        <v>152</v>
      </c>
      <c r="C246">
        <v>37</v>
      </c>
      <c r="D246">
        <v>24</v>
      </c>
      <c r="E246">
        <v>43</v>
      </c>
      <c r="F246">
        <v>8</v>
      </c>
      <c r="G246">
        <v>4</v>
      </c>
      <c r="H246">
        <v>3</v>
      </c>
    </row>
    <row r="247" spans="2:8" x14ac:dyDescent="0.3">
      <c r="B247" t="s">
        <v>159</v>
      </c>
    </row>
    <row r="248" spans="2:8" x14ac:dyDescent="0.3">
      <c r="B248">
        <v>82</v>
      </c>
      <c r="C248">
        <v>25</v>
      </c>
      <c r="D248">
        <v>1</v>
      </c>
      <c r="E248">
        <v>12</v>
      </c>
      <c r="F248">
        <v>152</v>
      </c>
      <c r="G248">
        <v>29</v>
      </c>
      <c r="H248">
        <v>1</v>
      </c>
    </row>
    <row r="249" spans="2:8" x14ac:dyDescent="0.3">
      <c r="B249" t="s">
        <v>160</v>
      </c>
    </row>
    <row r="250" spans="2:8" x14ac:dyDescent="0.3">
      <c r="B250">
        <v>163</v>
      </c>
      <c r="C250">
        <v>223</v>
      </c>
      <c r="D250">
        <v>16</v>
      </c>
      <c r="E250">
        <v>15</v>
      </c>
      <c r="F250">
        <v>142</v>
      </c>
      <c r="G250">
        <v>22</v>
      </c>
      <c r="H250">
        <v>13</v>
      </c>
    </row>
    <row r="251" spans="2:8" x14ac:dyDescent="0.3">
      <c r="B251" t="s">
        <v>161</v>
      </c>
    </row>
    <row r="252" spans="2:8" x14ac:dyDescent="0.3">
      <c r="B252">
        <v>1</v>
      </c>
      <c r="C252">
        <v>3</v>
      </c>
      <c r="D252">
        <v>1</v>
      </c>
      <c r="E252">
        <v>2</v>
      </c>
      <c r="F252">
        <v>5</v>
      </c>
      <c r="G252">
        <v>0</v>
      </c>
      <c r="H252">
        <v>2</v>
      </c>
    </row>
    <row r="253" spans="2:8" x14ac:dyDescent="0.3">
      <c r="B253" t="s">
        <v>162</v>
      </c>
    </row>
    <row r="254" spans="2:8" x14ac:dyDescent="0.3">
      <c r="B254">
        <v>5</v>
      </c>
      <c r="C254">
        <v>2</v>
      </c>
      <c r="D254">
        <v>0</v>
      </c>
      <c r="E254">
        <v>1</v>
      </c>
      <c r="F254">
        <v>0</v>
      </c>
      <c r="G254">
        <v>1</v>
      </c>
      <c r="H254">
        <v>2</v>
      </c>
    </row>
    <row r="255" spans="2:8" x14ac:dyDescent="0.3">
      <c r="B255" t="s">
        <v>163</v>
      </c>
    </row>
    <row r="256" spans="2:8" x14ac:dyDescent="0.3">
      <c r="B256">
        <v>2</v>
      </c>
      <c r="C256">
        <v>6</v>
      </c>
      <c r="D256">
        <v>2</v>
      </c>
      <c r="E256">
        <v>4</v>
      </c>
      <c r="F256">
        <v>2</v>
      </c>
      <c r="G256">
        <v>4</v>
      </c>
      <c r="H256">
        <v>6</v>
      </c>
    </row>
    <row r="257" spans="2:8" x14ac:dyDescent="0.3">
      <c r="B257" t="s">
        <v>164</v>
      </c>
    </row>
    <row r="258" spans="2:8" x14ac:dyDescent="0.3">
      <c r="B258">
        <v>2</v>
      </c>
      <c r="C258">
        <v>1</v>
      </c>
      <c r="D258">
        <v>0</v>
      </c>
      <c r="E258">
        <v>0</v>
      </c>
      <c r="F258">
        <v>0</v>
      </c>
      <c r="G258">
        <v>1</v>
      </c>
      <c r="H258">
        <v>7</v>
      </c>
    </row>
    <row r="259" spans="2:8" x14ac:dyDescent="0.3">
      <c r="B259" t="s">
        <v>165</v>
      </c>
    </row>
    <row r="260" spans="2:8" x14ac:dyDescent="0.3">
      <c r="B260">
        <v>30</v>
      </c>
      <c r="C260">
        <v>4</v>
      </c>
      <c r="D260">
        <v>1</v>
      </c>
      <c r="E260">
        <v>1</v>
      </c>
      <c r="F260">
        <v>1</v>
      </c>
      <c r="G260">
        <v>1003</v>
      </c>
      <c r="H260">
        <v>282</v>
      </c>
    </row>
    <row r="261" spans="2:8" x14ac:dyDescent="0.3">
      <c r="B261" t="s">
        <v>166</v>
      </c>
    </row>
    <row r="262" spans="2:8" x14ac:dyDescent="0.3">
      <c r="B262">
        <v>283</v>
      </c>
      <c r="C262">
        <v>77</v>
      </c>
      <c r="D262">
        <v>26</v>
      </c>
      <c r="E262">
        <v>45</v>
      </c>
      <c r="F262">
        <v>1560</v>
      </c>
      <c r="G262">
        <v>158</v>
      </c>
      <c r="H262">
        <v>21</v>
      </c>
    </row>
    <row r="263" spans="2:8" x14ac:dyDescent="0.3">
      <c r="B263" t="s">
        <v>167</v>
      </c>
    </row>
    <row r="264" spans="2:8" x14ac:dyDescent="0.3">
      <c r="B264">
        <v>1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1</v>
      </c>
    </row>
    <row r="265" spans="2:8" x14ac:dyDescent="0.3">
      <c r="B265" t="s">
        <v>168</v>
      </c>
    </row>
    <row r="266" spans="2:8" x14ac:dyDescent="0.3">
      <c r="B266">
        <v>3</v>
      </c>
      <c r="C266">
        <v>4</v>
      </c>
      <c r="D266">
        <v>7</v>
      </c>
      <c r="E266">
        <v>2</v>
      </c>
      <c r="F266">
        <v>0</v>
      </c>
      <c r="G266">
        <v>8</v>
      </c>
    </row>
    <row r="267" spans="2:8" x14ac:dyDescent="0.3">
      <c r="B267" t="s">
        <v>169</v>
      </c>
    </row>
    <row r="268" spans="2:8" x14ac:dyDescent="0.3">
      <c r="B268">
        <v>1</v>
      </c>
      <c r="C268">
        <v>6</v>
      </c>
      <c r="D268">
        <v>3</v>
      </c>
      <c r="E268">
        <v>1</v>
      </c>
      <c r="F268">
        <v>9</v>
      </c>
      <c r="G268">
        <v>6</v>
      </c>
      <c r="H268">
        <v>2</v>
      </c>
    </row>
    <row r="269" spans="2:8" x14ac:dyDescent="0.3">
      <c r="B269" t="s">
        <v>170</v>
      </c>
    </row>
    <row r="270" spans="2:8" x14ac:dyDescent="0.3">
      <c r="B270">
        <v>37</v>
      </c>
      <c r="C270">
        <v>22</v>
      </c>
      <c r="D270">
        <v>16</v>
      </c>
      <c r="E270">
        <v>173</v>
      </c>
      <c r="F270">
        <v>24</v>
      </c>
      <c r="G270">
        <v>15</v>
      </c>
      <c r="H270">
        <v>20</v>
      </c>
    </row>
    <row r="271" spans="2:8" x14ac:dyDescent="0.3">
      <c r="B271" t="s">
        <v>171</v>
      </c>
    </row>
    <row r="272" spans="2:8" x14ac:dyDescent="0.3">
      <c r="B272">
        <v>1</v>
      </c>
      <c r="C272">
        <v>1</v>
      </c>
    </row>
    <row r="273" spans="2:8" x14ac:dyDescent="0.3">
      <c r="B273" t="s">
        <v>172</v>
      </c>
    </row>
    <row r="274" spans="2:8" x14ac:dyDescent="0.3">
      <c r="B274">
        <v>0</v>
      </c>
      <c r="C274">
        <v>1</v>
      </c>
      <c r="D274">
        <v>0</v>
      </c>
      <c r="E274">
        <v>0</v>
      </c>
      <c r="F274">
        <v>0</v>
      </c>
      <c r="G274">
        <v>3</v>
      </c>
    </row>
    <row r="275" spans="2:8" x14ac:dyDescent="0.3">
      <c r="B275" t="s">
        <v>173</v>
      </c>
    </row>
    <row r="276" spans="2:8" x14ac:dyDescent="0.3">
      <c r="B276">
        <v>10</v>
      </c>
      <c r="C276">
        <v>82</v>
      </c>
      <c r="D276">
        <v>14</v>
      </c>
      <c r="E276">
        <v>0</v>
      </c>
      <c r="F276">
        <v>0</v>
      </c>
      <c r="G276">
        <v>0</v>
      </c>
      <c r="H276">
        <v>2</v>
      </c>
    </row>
    <row r="277" spans="2:8" x14ac:dyDescent="0.3">
      <c r="B277" t="s">
        <v>174</v>
      </c>
    </row>
    <row r="278" spans="2:8" x14ac:dyDescent="0.3">
      <c r="B278">
        <v>0</v>
      </c>
      <c r="C278">
        <v>0</v>
      </c>
      <c r="D278">
        <v>0</v>
      </c>
      <c r="E278">
        <v>0</v>
      </c>
      <c r="F278">
        <v>1</v>
      </c>
    </row>
    <row r="279" spans="2:8" x14ac:dyDescent="0.3">
      <c r="B279" t="s">
        <v>175</v>
      </c>
    </row>
    <row r="280" spans="2:8" x14ac:dyDescent="0.3">
      <c r="B280">
        <v>0</v>
      </c>
      <c r="C280">
        <v>1</v>
      </c>
      <c r="D280">
        <v>0</v>
      </c>
      <c r="E280">
        <v>1</v>
      </c>
      <c r="F280">
        <v>1</v>
      </c>
    </row>
    <row r="281" spans="2:8" x14ac:dyDescent="0.3">
      <c r="B281" t="s">
        <v>176</v>
      </c>
    </row>
    <row r="282" spans="2:8" x14ac:dyDescent="0.3">
      <c r="B282">
        <v>6</v>
      </c>
      <c r="C282">
        <v>1</v>
      </c>
      <c r="D282">
        <v>1</v>
      </c>
      <c r="E282">
        <v>20</v>
      </c>
      <c r="F282">
        <v>2</v>
      </c>
      <c r="G282">
        <v>10</v>
      </c>
    </row>
    <row r="283" spans="2:8" x14ac:dyDescent="0.3">
      <c r="B283" t="s">
        <v>177</v>
      </c>
    </row>
    <row r="284" spans="2:8" x14ac:dyDescent="0.3">
      <c r="B284">
        <v>129</v>
      </c>
      <c r="C284">
        <v>9</v>
      </c>
      <c r="D284">
        <v>2</v>
      </c>
      <c r="E284">
        <v>3</v>
      </c>
      <c r="F284">
        <v>1</v>
      </c>
      <c r="G284">
        <v>1</v>
      </c>
      <c r="H284">
        <v>1</v>
      </c>
    </row>
    <row r="285" spans="2:8" x14ac:dyDescent="0.3">
      <c r="B285" t="s">
        <v>178</v>
      </c>
    </row>
    <row r="286" spans="2:8" x14ac:dyDescent="0.3">
      <c r="B286">
        <v>8</v>
      </c>
      <c r="C286">
        <v>1</v>
      </c>
      <c r="D286">
        <v>0</v>
      </c>
      <c r="E286">
        <v>1</v>
      </c>
      <c r="F286">
        <v>1</v>
      </c>
    </row>
    <row r="287" spans="2:8" x14ac:dyDescent="0.3">
      <c r="B287" t="s">
        <v>179</v>
      </c>
    </row>
    <row r="288" spans="2:8" x14ac:dyDescent="0.3">
      <c r="B288">
        <v>2</v>
      </c>
    </row>
    <row r="289" spans="2:8" x14ac:dyDescent="0.3">
      <c r="B289" t="s">
        <v>180</v>
      </c>
    </row>
    <row r="290" spans="2:8" x14ac:dyDescent="0.3">
      <c r="B290">
        <v>0</v>
      </c>
      <c r="C290">
        <v>0</v>
      </c>
      <c r="D290">
        <v>10</v>
      </c>
      <c r="E290">
        <v>7</v>
      </c>
      <c r="F290">
        <v>6</v>
      </c>
      <c r="G290">
        <v>1</v>
      </c>
    </row>
    <row r="291" spans="2:8" x14ac:dyDescent="0.3">
      <c r="B291" t="s">
        <v>181</v>
      </c>
    </row>
    <row r="292" spans="2:8" x14ac:dyDescent="0.3">
      <c r="B292">
        <v>3</v>
      </c>
      <c r="C292">
        <v>5</v>
      </c>
      <c r="D292">
        <v>1</v>
      </c>
      <c r="E292">
        <v>2</v>
      </c>
      <c r="F292">
        <v>5</v>
      </c>
      <c r="G292">
        <v>1</v>
      </c>
      <c r="H292">
        <v>2</v>
      </c>
    </row>
    <row r="293" spans="2:8" x14ac:dyDescent="0.3">
      <c r="B293" t="s">
        <v>182</v>
      </c>
    </row>
    <row r="294" spans="2:8" x14ac:dyDescent="0.3">
      <c r="B294">
        <v>4</v>
      </c>
      <c r="C294">
        <v>2</v>
      </c>
      <c r="D294">
        <v>0</v>
      </c>
      <c r="E294">
        <v>9</v>
      </c>
      <c r="F294">
        <v>3</v>
      </c>
      <c r="G294">
        <v>1</v>
      </c>
      <c r="H294">
        <v>7</v>
      </c>
    </row>
    <row r="295" spans="2:8" x14ac:dyDescent="0.3">
      <c r="B295" t="s">
        <v>183</v>
      </c>
    </row>
    <row r="296" spans="2:8" x14ac:dyDescent="0.3">
      <c r="B296">
        <v>4</v>
      </c>
      <c r="C296">
        <v>0</v>
      </c>
      <c r="D296">
        <v>1</v>
      </c>
      <c r="E296">
        <v>3</v>
      </c>
      <c r="F296">
        <v>2</v>
      </c>
      <c r="G296">
        <v>0</v>
      </c>
      <c r="H296">
        <v>1</v>
      </c>
    </row>
    <row r="297" spans="2:8" x14ac:dyDescent="0.3">
      <c r="B297" t="s">
        <v>184</v>
      </c>
    </row>
    <row r="298" spans="2:8" x14ac:dyDescent="0.3">
      <c r="B298">
        <v>7</v>
      </c>
      <c r="C298">
        <v>7</v>
      </c>
      <c r="D298">
        <v>45</v>
      </c>
      <c r="E298">
        <v>20</v>
      </c>
      <c r="F298">
        <v>4</v>
      </c>
      <c r="G298">
        <v>19</v>
      </c>
      <c r="H298">
        <v>4</v>
      </c>
    </row>
    <row r="299" spans="2:8" x14ac:dyDescent="0.3">
      <c r="B299" t="s">
        <v>185</v>
      </c>
    </row>
    <row r="300" spans="2:8" x14ac:dyDescent="0.3">
      <c r="B300">
        <v>0</v>
      </c>
      <c r="C300">
        <v>0</v>
      </c>
      <c r="D300">
        <v>0</v>
      </c>
      <c r="E300">
        <v>0</v>
      </c>
      <c r="F300">
        <v>0</v>
      </c>
      <c r="G300">
        <v>1</v>
      </c>
    </row>
    <row r="301" spans="2:8" x14ac:dyDescent="0.3">
      <c r="B301" t="s">
        <v>186</v>
      </c>
    </row>
    <row r="302" spans="2:8" x14ac:dyDescent="0.3">
      <c r="B302">
        <v>1</v>
      </c>
      <c r="C302">
        <v>2</v>
      </c>
      <c r="D302">
        <v>5</v>
      </c>
      <c r="E302">
        <v>2</v>
      </c>
      <c r="F302">
        <v>0</v>
      </c>
      <c r="G302">
        <v>3</v>
      </c>
    </row>
    <row r="303" spans="2:8" x14ac:dyDescent="0.3">
      <c r="B303" t="s">
        <v>187</v>
      </c>
    </row>
    <row r="304" spans="2:8" x14ac:dyDescent="0.3">
      <c r="B304">
        <v>3</v>
      </c>
      <c r="C304">
        <v>0</v>
      </c>
      <c r="D304">
        <v>1</v>
      </c>
      <c r="E304">
        <v>1</v>
      </c>
      <c r="F304">
        <v>5</v>
      </c>
      <c r="G304">
        <v>1</v>
      </c>
      <c r="H304">
        <v>4</v>
      </c>
    </row>
    <row r="305" spans="2:8" x14ac:dyDescent="0.3">
      <c r="B305" t="s">
        <v>188</v>
      </c>
    </row>
    <row r="306" spans="2:8" x14ac:dyDescent="0.3">
      <c r="B306">
        <v>6</v>
      </c>
      <c r="C306">
        <v>2</v>
      </c>
      <c r="D306">
        <v>0</v>
      </c>
      <c r="E306">
        <v>1</v>
      </c>
      <c r="F306">
        <v>2</v>
      </c>
      <c r="G306">
        <v>0</v>
      </c>
      <c r="H306">
        <v>1</v>
      </c>
    </row>
    <row r="307" spans="2:8" x14ac:dyDescent="0.3">
      <c r="B307" t="s">
        <v>189</v>
      </c>
    </row>
    <row r="308" spans="2:8" x14ac:dyDescent="0.3">
      <c r="B308">
        <v>0</v>
      </c>
      <c r="C308">
        <v>0</v>
      </c>
      <c r="D308">
        <v>0</v>
      </c>
      <c r="E308">
        <v>0</v>
      </c>
      <c r="F308">
        <v>1</v>
      </c>
    </row>
    <row r="309" spans="2:8" x14ac:dyDescent="0.3">
      <c r="B309" t="s">
        <v>190</v>
      </c>
    </row>
    <row r="310" spans="2:8" x14ac:dyDescent="0.3"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</row>
    <row r="311" spans="2:8" x14ac:dyDescent="0.3">
      <c r="B311" t="s">
        <v>191</v>
      </c>
    </row>
    <row r="312" spans="2:8" x14ac:dyDescent="0.3">
      <c r="B312">
        <v>5</v>
      </c>
      <c r="C312">
        <v>0</v>
      </c>
      <c r="D312">
        <v>1</v>
      </c>
      <c r="E312">
        <v>0</v>
      </c>
      <c r="F312">
        <v>1</v>
      </c>
    </row>
    <row r="313" spans="2:8" x14ac:dyDescent="0.3">
      <c r="B313" t="s">
        <v>192</v>
      </c>
    </row>
    <row r="314" spans="2:8" x14ac:dyDescent="0.3">
      <c r="B314">
        <v>0</v>
      </c>
      <c r="C314">
        <v>25</v>
      </c>
      <c r="D314">
        <v>60</v>
      </c>
      <c r="E314">
        <v>64</v>
      </c>
      <c r="F314">
        <v>6</v>
      </c>
      <c r="G314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"/>
  <sheetViews>
    <sheetView workbookViewId="0">
      <selection activeCell="E16" sqref="A1:L220"/>
    </sheetView>
  </sheetViews>
  <sheetFormatPr defaultRowHeight="16.5" x14ac:dyDescent="0.3"/>
  <sheetData>
    <row r="1" spans="1:12" x14ac:dyDescent="0.3">
      <c r="A1" t="s">
        <v>193</v>
      </c>
      <c r="B1" t="s">
        <v>209</v>
      </c>
      <c r="C1" t="s">
        <v>210</v>
      </c>
      <c r="D1" t="s">
        <v>202</v>
      </c>
      <c r="E1" t="s">
        <v>201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3">
      <c r="A2">
        <v>12</v>
      </c>
      <c r="B2">
        <v>2.9670000000000001</v>
      </c>
      <c r="C2">
        <v>3.0459999999999998</v>
      </c>
      <c r="D2">
        <v>3.0065</v>
      </c>
      <c r="E2">
        <v>0</v>
      </c>
      <c r="F2">
        <v>47</v>
      </c>
      <c r="G2">
        <v>538</v>
      </c>
      <c r="H2">
        <v>281</v>
      </c>
      <c r="I2">
        <v>25</v>
      </c>
      <c r="J2">
        <v>8</v>
      </c>
      <c r="K2">
        <v>51</v>
      </c>
      <c r="L2">
        <v>7</v>
      </c>
    </row>
    <row r="3" spans="1:12" x14ac:dyDescent="0.3">
      <c r="A3">
        <v>12</v>
      </c>
      <c r="B3">
        <v>1.907</v>
      </c>
      <c r="C3">
        <v>1.907</v>
      </c>
      <c r="D3">
        <v>1.907</v>
      </c>
      <c r="E3">
        <v>1</v>
      </c>
      <c r="F3">
        <v>26</v>
      </c>
      <c r="G3">
        <v>242</v>
      </c>
      <c r="H3">
        <v>139</v>
      </c>
      <c r="I3">
        <v>24</v>
      </c>
      <c r="J3">
        <v>6</v>
      </c>
      <c r="K3">
        <v>1</v>
      </c>
      <c r="L3">
        <v>0</v>
      </c>
    </row>
    <row r="4" spans="1:12" x14ac:dyDescent="0.3">
      <c r="A4">
        <v>12</v>
      </c>
      <c r="B4">
        <v>1.7969999999999999</v>
      </c>
      <c r="C4">
        <v>1.639</v>
      </c>
      <c r="D4">
        <v>1.718</v>
      </c>
      <c r="E4">
        <v>2</v>
      </c>
      <c r="F4">
        <v>8</v>
      </c>
      <c r="G4">
        <v>11</v>
      </c>
      <c r="H4">
        <v>4</v>
      </c>
      <c r="I4">
        <v>6</v>
      </c>
      <c r="J4">
        <v>4</v>
      </c>
      <c r="K4">
        <v>1</v>
      </c>
      <c r="L4">
        <v>38</v>
      </c>
    </row>
    <row r="5" spans="1:12" x14ac:dyDescent="0.3">
      <c r="A5">
        <v>12</v>
      </c>
      <c r="B5">
        <v>2.1309999999999998</v>
      </c>
      <c r="C5">
        <v>1.98</v>
      </c>
      <c r="D5">
        <v>2.0554999999999999</v>
      </c>
      <c r="E5">
        <v>3</v>
      </c>
      <c r="F5">
        <v>34</v>
      </c>
      <c r="G5">
        <v>162</v>
      </c>
      <c r="H5">
        <v>240</v>
      </c>
      <c r="I5">
        <v>24</v>
      </c>
      <c r="J5">
        <v>5</v>
      </c>
      <c r="K5">
        <v>4</v>
      </c>
      <c r="L5">
        <v>11</v>
      </c>
    </row>
    <row r="6" spans="1:12" x14ac:dyDescent="0.3">
      <c r="A6">
        <v>12</v>
      </c>
      <c r="B6">
        <v>1.609</v>
      </c>
      <c r="C6">
        <v>1.677</v>
      </c>
      <c r="D6">
        <v>1.643</v>
      </c>
      <c r="E6">
        <v>4</v>
      </c>
      <c r="F6">
        <v>20</v>
      </c>
      <c r="G6">
        <v>191</v>
      </c>
      <c r="H6">
        <v>197</v>
      </c>
      <c r="I6">
        <v>26</v>
      </c>
      <c r="J6">
        <v>42</v>
      </c>
      <c r="K6">
        <v>19</v>
      </c>
      <c r="L6">
        <v>22</v>
      </c>
    </row>
    <row r="7" spans="1:12" x14ac:dyDescent="0.3">
      <c r="A7">
        <v>12</v>
      </c>
      <c r="B7">
        <v>1.502</v>
      </c>
      <c r="C7">
        <v>1.762</v>
      </c>
      <c r="D7">
        <v>1.6320000000000001</v>
      </c>
      <c r="E7">
        <v>5</v>
      </c>
      <c r="F7">
        <v>20</v>
      </c>
      <c r="G7">
        <v>342</v>
      </c>
      <c r="H7">
        <v>519</v>
      </c>
      <c r="I7">
        <v>62</v>
      </c>
      <c r="J7">
        <v>88</v>
      </c>
      <c r="K7">
        <v>33</v>
      </c>
      <c r="L7">
        <v>18</v>
      </c>
    </row>
    <row r="8" spans="1:12" x14ac:dyDescent="0.3">
      <c r="A8">
        <v>12</v>
      </c>
      <c r="B8">
        <v>1.5780000000000001</v>
      </c>
      <c r="C8">
        <v>1.631</v>
      </c>
      <c r="D8">
        <v>1.6045</v>
      </c>
      <c r="E8">
        <v>6</v>
      </c>
      <c r="F8">
        <v>37</v>
      </c>
      <c r="G8">
        <v>670</v>
      </c>
      <c r="H8">
        <v>471</v>
      </c>
      <c r="I8">
        <v>39</v>
      </c>
      <c r="J8">
        <v>10</v>
      </c>
      <c r="K8">
        <v>13</v>
      </c>
      <c r="L8">
        <v>8</v>
      </c>
    </row>
    <row r="9" spans="1:12" x14ac:dyDescent="0.3">
      <c r="A9">
        <v>12</v>
      </c>
      <c r="B9">
        <v>1.639</v>
      </c>
      <c r="C9">
        <v>1.8109999999999999</v>
      </c>
      <c r="D9">
        <v>1.7250000000000001</v>
      </c>
      <c r="E9">
        <v>7</v>
      </c>
      <c r="F9">
        <v>47</v>
      </c>
      <c r="G9">
        <v>2</v>
      </c>
      <c r="H9">
        <v>4</v>
      </c>
      <c r="I9">
        <v>1</v>
      </c>
      <c r="J9">
        <v>1</v>
      </c>
      <c r="K9">
        <v>0</v>
      </c>
      <c r="L9">
        <v>0</v>
      </c>
    </row>
    <row r="10" spans="1:12" x14ac:dyDescent="0.3">
      <c r="A10">
        <v>17</v>
      </c>
      <c r="B10">
        <v>2.3460000000000001</v>
      </c>
      <c r="C10">
        <v>2.9860000000000002</v>
      </c>
      <c r="D10">
        <v>2.6660000000000004</v>
      </c>
      <c r="E10">
        <v>0</v>
      </c>
      <c r="F10">
        <v>61</v>
      </c>
      <c r="G10">
        <v>180</v>
      </c>
      <c r="H10">
        <v>163</v>
      </c>
      <c r="I10">
        <v>42</v>
      </c>
      <c r="J10">
        <v>54</v>
      </c>
      <c r="K10">
        <v>36</v>
      </c>
      <c r="L10">
        <v>16</v>
      </c>
    </row>
    <row r="11" spans="1:12" x14ac:dyDescent="0.3">
      <c r="A11">
        <v>17</v>
      </c>
      <c r="B11">
        <v>5.4059999999999997</v>
      </c>
      <c r="C11">
        <v>5.3390000000000004</v>
      </c>
      <c r="D11">
        <v>5.3725000000000005</v>
      </c>
      <c r="E11">
        <v>1</v>
      </c>
      <c r="F11">
        <v>23</v>
      </c>
      <c r="G11">
        <v>187</v>
      </c>
      <c r="H11">
        <v>141</v>
      </c>
      <c r="I11">
        <v>10</v>
      </c>
      <c r="J11">
        <v>7</v>
      </c>
      <c r="K11">
        <v>4</v>
      </c>
      <c r="L11">
        <v>8</v>
      </c>
    </row>
    <row r="12" spans="1:12" x14ac:dyDescent="0.3">
      <c r="A12">
        <v>17</v>
      </c>
      <c r="B12">
        <v>4.2359999999999998</v>
      </c>
      <c r="C12">
        <v>4.6630000000000003</v>
      </c>
      <c r="D12">
        <v>4.4495000000000005</v>
      </c>
      <c r="E12">
        <v>2</v>
      </c>
      <c r="F12">
        <v>66</v>
      </c>
      <c r="G12">
        <v>11</v>
      </c>
      <c r="H12">
        <v>8</v>
      </c>
      <c r="I12">
        <v>4</v>
      </c>
      <c r="J12">
        <v>6</v>
      </c>
      <c r="K12">
        <v>5</v>
      </c>
      <c r="L12">
        <v>5</v>
      </c>
    </row>
    <row r="13" spans="1:12" x14ac:dyDescent="0.3">
      <c r="A13">
        <v>17</v>
      </c>
      <c r="B13">
        <v>4.6630000000000003</v>
      </c>
      <c r="C13">
        <v>4.9740000000000002</v>
      </c>
      <c r="D13">
        <v>4.8185000000000002</v>
      </c>
      <c r="E13">
        <v>3</v>
      </c>
      <c r="F13">
        <v>103</v>
      </c>
      <c r="G13">
        <v>194</v>
      </c>
      <c r="H13">
        <v>63</v>
      </c>
      <c r="I13">
        <v>14</v>
      </c>
      <c r="J13">
        <v>20</v>
      </c>
      <c r="K13">
        <v>10</v>
      </c>
      <c r="L13">
        <v>23</v>
      </c>
    </row>
    <row r="14" spans="1:12" x14ac:dyDescent="0.3">
      <c r="A14">
        <v>17</v>
      </c>
      <c r="B14">
        <v>5.3579999999999997</v>
      </c>
      <c r="C14">
        <v>4.1920000000000002</v>
      </c>
      <c r="D14">
        <v>4.7750000000000004</v>
      </c>
      <c r="E14">
        <v>4</v>
      </c>
      <c r="F14">
        <v>85</v>
      </c>
      <c r="G14">
        <v>214</v>
      </c>
      <c r="H14">
        <v>120</v>
      </c>
      <c r="I14">
        <v>19</v>
      </c>
      <c r="J14">
        <v>8</v>
      </c>
      <c r="K14">
        <v>70</v>
      </c>
      <c r="L14">
        <v>38</v>
      </c>
    </row>
    <row r="15" spans="1:12" x14ac:dyDescent="0.3">
      <c r="A15">
        <v>17</v>
      </c>
      <c r="B15">
        <v>4.6539999999999999</v>
      </c>
      <c r="C15">
        <v>3.8860000000000001</v>
      </c>
      <c r="D15">
        <v>4.2699999999999996</v>
      </c>
      <c r="E15">
        <v>5</v>
      </c>
      <c r="F15">
        <v>147</v>
      </c>
      <c r="G15">
        <v>223</v>
      </c>
      <c r="H15">
        <v>68</v>
      </c>
      <c r="I15">
        <v>12</v>
      </c>
      <c r="J15">
        <v>20</v>
      </c>
      <c r="K15">
        <v>41</v>
      </c>
      <c r="L15">
        <v>15</v>
      </c>
    </row>
    <row r="16" spans="1:12" x14ac:dyDescent="0.3">
      <c r="A16">
        <v>17</v>
      </c>
      <c r="B16">
        <v>5.1319999999999997</v>
      </c>
      <c r="C16">
        <v>5.0549999999999997</v>
      </c>
      <c r="D16">
        <v>5.0934999999999997</v>
      </c>
      <c r="E16">
        <v>6</v>
      </c>
      <c r="F16">
        <v>73</v>
      </c>
      <c r="G16">
        <v>75</v>
      </c>
      <c r="H16">
        <v>43</v>
      </c>
      <c r="I16">
        <v>10</v>
      </c>
      <c r="J16">
        <v>17</v>
      </c>
      <c r="K16">
        <v>5</v>
      </c>
      <c r="L16">
        <v>26</v>
      </c>
    </row>
    <row r="17" spans="1:12" x14ac:dyDescent="0.3">
      <c r="A17">
        <v>17</v>
      </c>
      <c r="B17">
        <v>5.0549999999999997</v>
      </c>
      <c r="C17">
        <v>5.0549999999999997</v>
      </c>
      <c r="D17">
        <v>5.0549999999999997</v>
      </c>
      <c r="E17">
        <v>7</v>
      </c>
      <c r="F17">
        <v>91</v>
      </c>
      <c r="G17">
        <v>132</v>
      </c>
      <c r="H17">
        <v>41</v>
      </c>
      <c r="I17">
        <v>9</v>
      </c>
      <c r="J17">
        <v>9</v>
      </c>
      <c r="K17">
        <v>3</v>
      </c>
      <c r="L17">
        <v>0</v>
      </c>
    </row>
    <row r="18" spans="1:12" x14ac:dyDescent="0.3">
      <c r="A18">
        <v>24</v>
      </c>
      <c r="B18">
        <v>6.3220000000000001</v>
      </c>
      <c r="C18">
        <v>7.9039999999999999</v>
      </c>
      <c r="D18">
        <v>7.1129999999999995</v>
      </c>
      <c r="E18">
        <v>0</v>
      </c>
      <c r="F18">
        <v>794</v>
      </c>
      <c r="G18">
        <v>2607</v>
      </c>
      <c r="H18">
        <v>1283</v>
      </c>
      <c r="I18">
        <v>361</v>
      </c>
      <c r="J18">
        <v>178</v>
      </c>
      <c r="K18">
        <v>236</v>
      </c>
      <c r="L18">
        <v>109</v>
      </c>
    </row>
    <row r="19" spans="1:12" x14ac:dyDescent="0.3">
      <c r="A19">
        <v>24</v>
      </c>
      <c r="B19">
        <v>12.471</v>
      </c>
      <c r="C19">
        <v>11.372999999999999</v>
      </c>
      <c r="D19">
        <v>11.922000000000001</v>
      </c>
      <c r="E19">
        <v>1</v>
      </c>
      <c r="F19">
        <v>1491</v>
      </c>
      <c r="G19">
        <v>2776</v>
      </c>
      <c r="H19">
        <v>1626</v>
      </c>
      <c r="I19">
        <v>328</v>
      </c>
      <c r="J19">
        <v>187</v>
      </c>
      <c r="K19">
        <v>204</v>
      </c>
      <c r="L19">
        <v>187</v>
      </c>
    </row>
    <row r="20" spans="1:12" x14ac:dyDescent="0.3">
      <c r="A20">
        <v>24</v>
      </c>
      <c r="B20">
        <v>11.507</v>
      </c>
      <c r="C20">
        <v>11.618</v>
      </c>
      <c r="D20">
        <v>11.5625</v>
      </c>
      <c r="E20">
        <v>2</v>
      </c>
      <c r="F20">
        <v>1716</v>
      </c>
      <c r="G20">
        <v>2511</v>
      </c>
      <c r="H20">
        <v>898</v>
      </c>
      <c r="I20">
        <v>211</v>
      </c>
      <c r="J20">
        <v>633</v>
      </c>
      <c r="K20">
        <v>225</v>
      </c>
      <c r="L20">
        <v>108</v>
      </c>
    </row>
    <row r="21" spans="1:12" x14ac:dyDescent="0.3">
      <c r="A21">
        <v>24</v>
      </c>
      <c r="B21">
        <v>12.297000000000001</v>
      </c>
      <c r="C21">
        <v>12.297000000000001</v>
      </c>
      <c r="D21">
        <v>12.297000000000001</v>
      </c>
      <c r="E21">
        <v>3</v>
      </c>
      <c r="F21">
        <v>2023</v>
      </c>
      <c r="G21">
        <v>2365</v>
      </c>
      <c r="H21">
        <v>753</v>
      </c>
      <c r="I21">
        <v>154</v>
      </c>
      <c r="J21">
        <v>100</v>
      </c>
      <c r="K21">
        <v>316</v>
      </c>
      <c r="L21">
        <v>356</v>
      </c>
    </row>
    <row r="22" spans="1:12" x14ac:dyDescent="0.3">
      <c r="A22">
        <v>24</v>
      </c>
      <c r="B22">
        <v>12.343999999999999</v>
      </c>
      <c r="C22">
        <v>12.933</v>
      </c>
      <c r="D22">
        <v>12.638500000000001</v>
      </c>
      <c r="E22">
        <v>4</v>
      </c>
      <c r="F22">
        <v>2209</v>
      </c>
      <c r="G22">
        <v>3210</v>
      </c>
      <c r="H22">
        <v>1802</v>
      </c>
      <c r="I22">
        <v>351</v>
      </c>
      <c r="J22">
        <v>191</v>
      </c>
      <c r="K22">
        <v>380</v>
      </c>
      <c r="L22">
        <v>264</v>
      </c>
    </row>
    <row r="23" spans="1:12" x14ac:dyDescent="0.3">
      <c r="A23">
        <v>24</v>
      </c>
      <c r="B23">
        <v>12.702</v>
      </c>
      <c r="C23">
        <v>13.894</v>
      </c>
      <c r="D23">
        <v>13.298</v>
      </c>
      <c r="E23">
        <v>5</v>
      </c>
      <c r="F23">
        <v>2586</v>
      </c>
      <c r="G23">
        <v>3461</v>
      </c>
      <c r="H23">
        <v>1448</v>
      </c>
      <c r="I23">
        <v>305</v>
      </c>
      <c r="J23">
        <v>604</v>
      </c>
      <c r="K23">
        <v>412</v>
      </c>
      <c r="L23">
        <v>236</v>
      </c>
    </row>
    <row r="24" spans="1:12" x14ac:dyDescent="0.3">
      <c r="A24">
        <v>24</v>
      </c>
      <c r="B24">
        <v>13.712</v>
      </c>
      <c r="C24">
        <v>14.254</v>
      </c>
      <c r="D24">
        <v>13.983000000000001</v>
      </c>
      <c r="E24">
        <v>6</v>
      </c>
      <c r="F24">
        <v>4216</v>
      </c>
      <c r="G24">
        <v>3110</v>
      </c>
      <c r="H24">
        <v>456</v>
      </c>
      <c r="I24">
        <v>225</v>
      </c>
      <c r="J24">
        <v>199</v>
      </c>
      <c r="K24">
        <v>350</v>
      </c>
      <c r="L24">
        <v>336</v>
      </c>
    </row>
    <row r="25" spans="1:12" x14ac:dyDescent="0.3">
      <c r="A25">
        <v>24</v>
      </c>
      <c r="B25">
        <v>16.042999999999999</v>
      </c>
      <c r="C25">
        <v>18.68</v>
      </c>
      <c r="D25">
        <v>17.361499999999999</v>
      </c>
      <c r="E25">
        <v>7</v>
      </c>
      <c r="F25">
        <v>2730</v>
      </c>
      <c r="G25">
        <v>5666</v>
      </c>
      <c r="H25">
        <v>3016</v>
      </c>
      <c r="I25">
        <v>567</v>
      </c>
      <c r="J25">
        <v>269</v>
      </c>
      <c r="K25">
        <v>144</v>
      </c>
      <c r="L25">
        <v>370</v>
      </c>
    </row>
    <row r="26" spans="1:12" x14ac:dyDescent="0.3">
      <c r="A26">
        <v>24</v>
      </c>
      <c r="B26">
        <v>16.917000000000002</v>
      </c>
      <c r="C26">
        <v>18.68</v>
      </c>
      <c r="D26">
        <v>17.798500000000001</v>
      </c>
      <c r="E26">
        <v>8</v>
      </c>
      <c r="F26">
        <v>150</v>
      </c>
      <c r="G26">
        <v>56</v>
      </c>
      <c r="H26">
        <v>51</v>
      </c>
      <c r="I26">
        <v>57</v>
      </c>
      <c r="J26">
        <v>70</v>
      </c>
      <c r="K26">
        <v>321</v>
      </c>
      <c r="L26">
        <v>74</v>
      </c>
    </row>
    <row r="27" spans="1:12" x14ac:dyDescent="0.3">
      <c r="A27">
        <v>27</v>
      </c>
      <c r="B27">
        <v>2.532</v>
      </c>
      <c r="C27">
        <v>2.7679999999999998</v>
      </c>
      <c r="D27">
        <v>2.65</v>
      </c>
      <c r="E27">
        <v>0</v>
      </c>
      <c r="F27">
        <v>23</v>
      </c>
      <c r="G27">
        <v>218</v>
      </c>
      <c r="H27">
        <v>52</v>
      </c>
      <c r="I27">
        <v>9</v>
      </c>
      <c r="J27">
        <v>2</v>
      </c>
      <c r="K27">
        <v>2</v>
      </c>
      <c r="L27">
        <v>0</v>
      </c>
    </row>
    <row r="28" spans="1:12" x14ac:dyDescent="0.3">
      <c r="A28">
        <v>27</v>
      </c>
      <c r="B28">
        <v>2.5880000000000001</v>
      </c>
      <c r="C28">
        <v>2.427</v>
      </c>
      <c r="D28">
        <v>2.5075000000000003</v>
      </c>
      <c r="E28">
        <v>1</v>
      </c>
      <c r="F28">
        <v>16</v>
      </c>
      <c r="G28">
        <v>92</v>
      </c>
      <c r="H28">
        <v>69</v>
      </c>
      <c r="I28">
        <v>4</v>
      </c>
      <c r="J28">
        <v>1</v>
      </c>
      <c r="K28">
        <v>2</v>
      </c>
      <c r="L28">
        <v>0</v>
      </c>
    </row>
    <row r="29" spans="1:12" x14ac:dyDescent="0.3">
      <c r="A29">
        <v>27</v>
      </c>
      <c r="B29">
        <v>2.427</v>
      </c>
      <c r="C29">
        <v>2.57</v>
      </c>
      <c r="D29">
        <v>2.4984999999999999</v>
      </c>
      <c r="E29">
        <v>2</v>
      </c>
      <c r="F29">
        <v>4</v>
      </c>
      <c r="G29">
        <v>129</v>
      </c>
      <c r="H29">
        <v>64</v>
      </c>
      <c r="I29">
        <v>7</v>
      </c>
      <c r="J29">
        <v>1</v>
      </c>
      <c r="K29">
        <v>2</v>
      </c>
      <c r="L29">
        <v>5</v>
      </c>
    </row>
    <row r="30" spans="1:12" x14ac:dyDescent="0.3">
      <c r="A30">
        <v>27</v>
      </c>
      <c r="B30">
        <v>3.2669999999999999</v>
      </c>
      <c r="C30">
        <v>2.5419999999999998</v>
      </c>
      <c r="D30">
        <v>2.9044999999999996</v>
      </c>
      <c r="E30">
        <v>3</v>
      </c>
      <c r="F30">
        <v>1</v>
      </c>
      <c r="G30">
        <v>69</v>
      </c>
      <c r="H30">
        <v>117</v>
      </c>
      <c r="I30">
        <v>9</v>
      </c>
      <c r="J30">
        <v>2</v>
      </c>
      <c r="K30">
        <v>2</v>
      </c>
      <c r="L30">
        <v>1</v>
      </c>
    </row>
    <row r="31" spans="1:12" x14ac:dyDescent="0.3">
      <c r="A31">
        <v>27</v>
      </c>
      <c r="B31">
        <v>2.5539999999999998</v>
      </c>
      <c r="C31">
        <v>2.7149999999999999</v>
      </c>
      <c r="D31">
        <v>2.6345000000000001</v>
      </c>
      <c r="E31">
        <v>4</v>
      </c>
      <c r="F31">
        <v>8</v>
      </c>
      <c r="G31">
        <v>84</v>
      </c>
      <c r="H31">
        <v>114</v>
      </c>
      <c r="I31">
        <v>5</v>
      </c>
      <c r="J31">
        <v>1</v>
      </c>
      <c r="K31">
        <v>4</v>
      </c>
      <c r="L31">
        <v>1</v>
      </c>
    </row>
    <row r="32" spans="1:12" x14ac:dyDescent="0.3">
      <c r="A32">
        <v>27</v>
      </c>
      <c r="B32">
        <v>2.7679999999999998</v>
      </c>
      <c r="C32">
        <v>2.5880000000000001</v>
      </c>
      <c r="D32">
        <v>2.6779999999999999</v>
      </c>
      <c r="E32">
        <v>5</v>
      </c>
      <c r="F32">
        <v>6</v>
      </c>
      <c r="G32">
        <v>43</v>
      </c>
      <c r="H32">
        <v>85</v>
      </c>
      <c r="I32">
        <v>2</v>
      </c>
      <c r="J32">
        <v>0</v>
      </c>
      <c r="K32">
        <v>0</v>
      </c>
      <c r="L32">
        <v>0</v>
      </c>
    </row>
    <row r="33" spans="1:12" x14ac:dyDescent="0.3">
      <c r="A33">
        <v>27</v>
      </c>
      <c r="B33">
        <v>2.427</v>
      </c>
      <c r="C33">
        <v>2.427</v>
      </c>
      <c r="D33">
        <v>2.427</v>
      </c>
      <c r="E33">
        <v>6</v>
      </c>
      <c r="F33">
        <v>45</v>
      </c>
      <c r="G33">
        <v>79</v>
      </c>
      <c r="H33">
        <v>3</v>
      </c>
      <c r="I33">
        <v>5</v>
      </c>
      <c r="J33">
        <v>2</v>
      </c>
      <c r="K33">
        <v>4</v>
      </c>
      <c r="L33">
        <v>0</v>
      </c>
    </row>
    <row r="34" spans="1:12" x14ac:dyDescent="0.3">
      <c r="A34">
        <v>27</v>
      </c>
      <c r="B34">
        <v>2.57</v>
      </c>
      <c r="C34">
        <v>3.2669999999999999</v>
      </c>
      <c r="D34">
        <v>2.9184999999999999</v>
      </c>
      <c r="E34">
        <v>7</v>
      </c>
      <c r="F34">
        <v>5</v>
      </c>
      <c r="G34">
        <v>69</v>
      </c>
      <c r="H34">
        <v>95</v>
      </c>
      <c r="I34">
        <v>6</v>
      </c>
      <c r="J34">
        <v>3</v>
      </c>
      <c r="K34">
        <v>2</v>
      </c>
      <c r="L34">
        <v>1</v>
      </c>
    </row>
    <row r="35" spans="1:12" x14ac:dyDescent="0.3">
      <c r="A35">
        <v>27</v>
      </c>
      <c r="B35">
        <v>2.5419999999999998</v>
      </c>
      <c r="C35">
        <v>2.5539999999999998</v>
      </c>
      <c r="D35">
        <v>2.548</v>
      </c>
      <c r="E35">
        <v>8</v>
      </c>
      <c r="F35">
        <v>7</v>
      </c>
      <c r="G35">
        <v>93</v>
      </c>
      <c r="H35">
        <v>75</v>
      </c>
      <c r="I35">
        <v>0</v>
      </c>
      <c r="J35">
        <v>1</v>
      </c>
      <c r="K35">
        <v>0</v>
      </c>
      <c r="L35">
        <v>0</v>
      </c>
    </row>
    <row r="36" spans="1:12" x14ac:dyDescent="0.3">
      <c r="A36">
        <v>27</v>
      </c>
      <c r="B36">
        <v>2.7149999999999999</v>
      </c>
      <c r="C36">
        <v>3.206</v>
      </c>
      <c r="D36">
        <v>2.9604999999999997</v>
      </c>
      <c r="E36">
        <v>9</v>
      </c>
      <c r="F36">
        <v>14</v>
      </c>
      <c r="G36">
        <v>68</v>
      </c>
      <c r="H36">
        <v>66</v>
      </c>
      <c r="I36">
        <v>1</v>
      </c>
      <c r="J36">
        <v>0</v>
      </c>
      <c r="K36">
        <v>0</v>
      </c>
      <c r="L36">
        <v>0</v>
      </c>
    </row>
    <row r="37" spans="1:12" x14ac:dyDescent="0.3">
      <c r="A37">
        <v>27</v>
      </c>
      <c r="B37">
        <v>3.6349999999999998</v>
      </c>
      <c r="C37">
        <v>3.206</v>
      </c>
      <c r="D37">
        <v>3.4205000000000001</v>
      </c>
      <c r="E37">
        <v>10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</row>
    <row r="38" spans="1:12" x14ac:dyDescent="0.3">
      <c r="A38">
        <v>41</v>
      </c>
      <c r="B38">
        <v>2.9220000000000002</v>
      </c>
      <c r="C38">
        <v>3.1869999999999998</v>
      </c>
      <c r="D38">
        <v>3.0545</v>
      </c>
      <c r="E38">
        <v>0</v>
      </c>
      <c r="F38">
        <v>46</v>
      </c>
      <c r="G38">
        <v>594</v>
      </c>
      <c r="H38">
        <v>700</v>
      </c>
      <c r="I38">
        <v>46</v>
      </c>
      <c r="J38">
        <v>13</v>
      </c>
      <c r="K38">
        <v>20</v>
      </c>
      <c r="L38">
        <v>9</v>
      </c>
    </row>
    <row r="39" spans="1:12" x14ac:dyDescent="0.3">
      <c r="A39">
        <v>41</v>
      </c>
      <c r="B39">
        <v>2.4529999999999998</v>
      </c>
      <c r="C39">
        <v>2.4529999999999998</v>
      </c>
      <c r="D39">
        <v>2.4529999999999998</v>
      </c>
      <c r="E39">
        <v>1</v>
      </c>
      <c r="F39">
        <v>44</v>
      </c>
      <c r="G39">
        <v>291</v>
      </c>
      <c r="H39">
        <v>446</v>
      </c>
      <c r="I39">
        <v>15</v>
      </c>
      <c r="J39">
        <v>11</v>
      </c>
      <c r="K39">
        <v>13</v>
      </c>
      <c r="L39">
        <v>7</v>
      </c>
    </row>
    <row r="40" spans="1:12" x14ac:dyDescent="0.3">
      <c r="A40">
        <v>41</v>
      </c>
      <c r="B40">
        <v>3.3090000000000002</v>
      </c>
      <c r="C40">
        <v>2.556</v>
      </c>
      <c r="D40">
        <v>2.9325000000000001</v>
      </c>
      <c r="E40">
        <v>2</v>
      </c>
      <c r="F40">
        <v>85</v>
      </c>
      <c r="G40">
        <v>467</v>
      </c>
      <c r="H40">
        <v>444</v>
      </c>
      <c r="I40">
        <v>43</v>
      </c>
      <c r="J40">
        <v>11</v>
      </c>
      <c r="K40">
        <v>29</v>
      </c>
      <c r="L40">
        <v>5</v>
      </c>
    </row>
    <row r="41" spans="1:12" x14ac:dyDescent="0.3">
      <c r="A41">
        <v>41</v>
      </c>
      <c r="B41">
        <v>2.1989999999999998</v>
      </c>
      <c r="C41">
        <v>3.2709999999999999</v>
      </c>
      <c r="D41">
        <v>2.7349999999999999</v>
      </c>
      <c r="E41">
        <v>3</v>
      </c>
      <c r="F41">
        <v>118</v>
      </c>
      <c r="G41">
        <v>493</v>
      </c>
      <c r="H41">
        <v>423</v>
      </c>
      <c r="I41">
        <v>21</v>
      </c>
      <c r="J41">
        <v>4</v>
      </c>
      <c r="K41">
        <v>9</v>
      </c>
      <c r="L41">
        <v>13</v>
      </c>
    </row>
    <row r="42" spans="1:12" x14ac:dyDescent="0.3">
      <c r="A42">
        <v>41</v>
      </c>
      <c r="B42">
        <v>3.9790000000000001</v>
      </c>
      <c r="C42">
        <v>3.6240000000000001</v>
      </c>
      <c r="D42">
        <v>3.8014999999999999</v>
      </c>
      <c r="E42">
        <v>4</v>
      </c>
      <c r="F42">
        <v>40</v>
      </c>
      <c r="G42">
        <v>465</v>
      </c>
      <c r="H42">
        <v>875</v>
      </c>
      <c r="I42">
        <v>30</v>
      </c>
      <c r="J42">
        <v>26</v>
      </c>
      <c r="K42">
        <v>19</v>
      </c>
      <c r="L42">
        <v>10</v>
      </c>
    </row>
    <row r="43" spans="1:12" x14ac:dyDescent="0.3">
      <c r="A43">
        <v>41</v>
      </c>
      <c r="B43">
        <v>4.4269999999999996</v>
      </c>
      <c r="C43">
        <v>3.6859999999999999</v>
      </c>
      <c r="D43">
        <v>4.0564999999999998</v>
      </c>
      <c r="E43">
        <v>5</v>
      </c>
      <c r="F43">
        <v>51</v>
      </c>
      <c r="G43">
        <v>417</v>
      </c>
      <c r="H43">
        <v>988</v>
      </c>
      <c r="I43">
        <v>34</v>
      </c>
      <c r="J43">
        <v>14</v>
      </c>
      <c r="K43">
        <v>22</v>
      </c>
      <c r="L43">
        <v>15</v>
      </c>
    </row>
    <row r="44" spans="1:12" x14ac:dyDescent="0.3">
      <c r="A44">
        <v>41</v>
      </c>
      <c r="B44">
        <v>4.0449999999999999</v>
      </c>
      <c r="C44">
        <v>4.4000000000000004</v>
      </c>
      <c r="D44">
        <v>4.2225000000000001</v>
      </c>
      <c r="E44">
        <v>6</v>
      </c>
      <c r="F44">
        <v>25</v>
      </c>
      <c r="G44">
        <v>412</v>
      </c>
      <c r="H44">
        <v>514</v>
      </c>
      <c r="I44">
        <v>35</v>
      </c>
      <c r="J44">
        <v>19</v>
      </c>
      <c r="K44">
        <v>5</v>
      </c>
      <c r="L44">
        <v>6</v>
      </c>
    </row>
    <row r="45" spans="1:12" x14ac:dyDescent="0.3">
      <c r="A45">
        <v>41</v>
      </c>
      <c r="B45">
        <v>3.7</v>
      </c>
      <c r="C45">
        <v>5.0199999999999996</v>
      </c>
      <c r="D45">
        <v>4.3599999999999994</v>
      </c>
      <c r="E45">
        <v>7</v>
      </c>
      <c r="F45">
        <v>27</v>
      </c>
      <c r="G45">
        <v>531</v>
      </c>
      <c r="H45">
        <v>447</v>
      </c>
      <c r="I45">
        <v>31</v>
      </c>
      <c r="J45">
        <v>9</v>
      </c>
      <c r="K45">
        <v>4</v>
      </c>
      <c r="L45">
        <v>2</v>
      </c>
    </row>
    <row r="46" spans="1:12" x14ac:dyDescent="0.3">
      <c r="A46">
        <v>43</v>
      </c>
      <c r="B46">
        <v>3.5489999999999999</v>
      </c>
      <c r="C46">
        <v>3.5489999999999999</v>
      </c>
      <c r="D46">
        <v>3.5489999999999999</v>
      </c>
      <c r="E46">
        <v>0</v>
      </c>
      <c r="F46">
        <v>117</v>
      </c>
      <c r="G46">
        <v>600</v>
      </c>
      <c r="H46">
        <v>565</v>
      </c>
      <c r="I46">
        <v>54</v>
      </c>
      <c r="J46">
        <v>42</v>
      </c>
      <c r="K46">
        <v>43</v>
      </c>
      <c r="L46">
        <v>18</v>
      </c>
    </row>
    <row r="47" spans="1:12" x14ac:dyDescent="0.3">
      <c r="A47">
        <v>43</v>
      </c>
      <c r="B47">
        <v>1.796</v>
      </c>
      <c r="C47">
        <v>2.68</v>
      </c>
      <c r="D47">
        <v>2.238</v>
      </c>
      <c r="E47">
        <v>1</v>
      </c>
      <c r="F47">
        <v>68</v>
      </c>
      <c r="G47">
        <v>461</v>
      </c>
      <c r="H47">
        <v>616</v>
      </c>
      <c r="I47">
        <v>56</v>
      </c>
      <c r="J47">
        <v>21</v>
      </c>
      <c r="K47">
        <v>47</v>
      </c>
      <c r="L47">
        <v>14</v>
      </c>
    </row>
    <row r="48" spans="1:12" x14ac:dyDescent="0.3">
      <c r="A48">
        <v>43</v>
      </c>
      <c r="B48">
        <v>2.23</v>
      </c>
      <c r="C48">
        <v>2.9670000000000001</v>
      </c>
      <c r="D48">
        <v>2.5985</v>
      </c>
      <c r="E48">
        <v>2</v>
      </c>
      <c r="F48">
        <v>99</v>
      </c>
      <c r="G48">
        <v>365</v>
      </c>
      <c r="H48">
        <v>554</v>
      </c>
      <c r="I48">
        <v>42</v>
      </c>
      <c r="J48">
        <v>23</v>
      </c>
      <c r="K48">
        <v>7</v>
      </c>
      <c r="L48">
        <v>7</v>
      </c>
    </row>
    <row r="49" spans="1:12" x14ac:dyDescent="0.3">
      <c r="A49">
        <v>43</v>
      </c>
      <c r="B49">
        <v>3.903</v>
      </c>
      <c r="C49">
        <v>3.2160000000000002</v>
      </c>
      <c r="D49">
        <v>3.5594999999999999</v>
      </c>
      <c r="E49">
        <v>3</v>
      </c>
      <c r="F49">
        <v>65</v>
      </c>
      <c r="G49">
        <v>258</v>
      </c>
      <c r="H49">
        <v>954</v>
      </c>
      <c r="I49">
        <v>63</v>
      </c>
      <c r="J49">
        <v>24</v>
      </c>
      <c r="K49">
        <v>3</v>
      </c>
      <c r="L49">
        <v>4</v>
      </c>
    </row>
    <row r="50" spans="1:12" x14ac:dyDescent="0.3">
      <c r="A50">
        <v>43</v>
      </c>
      <c r="B50">
        <v>3.0310000000000001</v>
      </c>
      <c r="C50">
        <v>3.036</v>
      </c>
      <c r="D50">
        <v>3.0335000000000001</v>
      </c>
      <c r="E50">
        <v>4</v>
      </c>
      <c r="F50">
        <v>83</v>
      </c>
      <c r="G50">
        <v>368</v>
      </c>
      <c r="H50">
        <v>416</v>
      </c>
      <c r="I50">
        <v>37</v>
      </c>
      <c r="J50">
        <v>14</v>
      </c>
      <c r="K50">
        <v>19</v>
      </c>
      <c r="L50">
        <v>25</v>
      </c>
    </row>
    <row r="51" spans="1:12" x14ac:dyDescent="0.3">
      <c r="A51">
        <v>43</v>
      </c>
      <c r="B51">
        <v>2.7480000000000002</v>
      </c>
      <c r="C51">
        <v>2.3919999999999999</v>
      </c>
      <c r="D51">
        <v>2.5700000000000003</v>
      </c>
      <c r="E51">
        <v>5</v>
      </c>
      <c r="F51">
        <v>176</v>
      </c>
      <c r="G51">
        <v>419</v>
      </c>
      <c r="H51">
        <v>591</v>
      </c>
      <c r="I51">
        <v>15</v>
      </c>
      <c r="J51">
        <v>2</v>
      </c>
      <c r="K51">
        <v>8</v>
      </c>
      <c r="L51">
        <v>10</v>
      </c>
    </row>
    <row r="52" spans="1:12" x14ac:dyDescent="0.3">
      <c r="A52">
        <v>43</v>
      </c>
      <c r="B52">
        <v>2.0089999999999999</v>
      </c>
      <c r="C52">
        <v>2.601</v>
      </c>
      <c r="D52">
        <v>2.3049999999999997</v>
      </c>
      <c r="E52">
        <v>6</v>
      </c>
      <c r="F52">
        <v>105</v>
      </c>
      <c r="G52">
        <v>298</v>
      </c>
      <c r="H52">
        <v>139</v>
      </c>
      <c r="I52">
        <v>10</v>
      </c>
      <c r="J52">
        <v>3</v>
      </c>
      <c r="K52">
        <v>4</v>
      </c>
      <c r="L52">
        <v>24</v>
      </c>
    </row>
    <row r="53" spans="1:12" x14ac:dyDescent="0.3">
      <c r="A53">
        <v>43</v>
      </c>
      <c r="B53">
        <v>2.601</v>
      </c>
      <c r="C53">
        <v>2.407</v>
      </c>
      <c r="D53">
        <v>2.504</v>
      </c>
      <c r="E53">
        <v>7</v>
      </c>
      <c r="F53">
        <v>68</v>
      </c>
      <c r="G53">
        <v>416</v>
      </c>
      <c r="H53">
        <v>403</v>
      </c>
      <c r="I53">
        <v>11</v>
      </c>
      <c r="J53">
        <v>14</v>
      </c>
      <c r="K53">
        <v>3</v>
      </c>
      <c r="L53">
        <v>2</v>
      </c>
    </row>
    <row r="54" spans="1:12" x14ac:dyDescent="0.3">
      <c r="A54">
        <v>43</v>
      </c>
      <c r="B54">
        <v>2.456</v>
      </c>
      <c r="C54">
        <v>3.1179999999999999</v>
      </c>
      <c r="D54">
        <v>2.7869999999999999</v>
      </c>
      <c r="E54">
        <v>8</v>
      </c>
      <c r="F54">
        <v>0</v>
      </c>
      <c r="G54">
        <v>3</v>
      </c>
      <c r="H54">
        <v>0</v>
      </c>
      <c r="I54">
        <v>0</v>
      </c>
      <c r="J54">
        <v>1</v>
      </c>
      <c r="K54">
        <v>0</v>
      </c>
      <c r="L54">
        <v>0</v>
      </c>
    </row>
    <row r="55" spans="1:12" x14ac:dyDescent="0.3">
      <c r="A55">
        <v>51</v>
      </c>
      <c r="B55">
        <v>4.0629999999999997</v>
      </c>
      <c r="C55">
        <v>4.0629999999999997</v>
      </c>
      <c r="D55">
        <v>4.0629999999999997</v>
      </c>
      <c r="E55">
        <v>0</v>
      </c>
      <c r="F55">
        <v>24</v>
      </c>
      <c r="G55">
        <v>352</v>
      </c>
      <c r="H55">
        <v>309</v>
      </c>
      <c r="I55">
        <v>17</v>
      </c>
      <c r="J55">
        <v>11</v>
      </c>
      <c r="K55">
        <v>8</v>
      </c>
      <c r="L55">
        <v>20</v>
      </c>
    </row>
    <row r="56" spans="1:12" x14ac:dyDescent="0.3">
      <c r="A56">
        <v>51</v>
      </c>
      <c r="B56">
        <v>3.5150000000000001</v>
      </c>
      <c r="C56">
        <v>3.8660000000000001</v>
      </c>
      <c r="D56">
        <v>3.6905000000000001</v>
      </c>
      <c r="E56">
        <v>1</v>
      </c>
      <c r="F56">
        <v>32</v>
      </c>
      <c r="G56">
        <v>217</v>
      </c>
      <c r="H56">
        <v>356</v>
      </c>
      <c r="I56">
        <v>15</v>
      </c>
      <c r="J56">
        <v>23</v>
      </c>
      <c r="K56">
        <v>12</v>
      </c>
      <c r="L56">
        <v>13</v>
      </c>
    </row>
    <row r="57" spans="1:12" x14ac:dyDescent="0.3">
      <c r="A57">
        <v>51</v>
      </c>
      <c r="B57">
        <v>3.4929999999999999</v>
      </c>
      <c r="C57">
        <v>3.379</v>
      </c>
      <c r="D57">
        <v>3.4359999999999999</v>
      </c>
      <c r="E57">
        <v>2</v>
      </c>
      <c r="F57">
        <v>26</v>
      </c>
      <c r="G57">
        <v>146</v>
      </c>
      <c r="H57">
        <v>101</v>
      </c>
      <c r="I57">
        <v>4</v>
      </c>
      <c r="J57">
        <v>2</v>
      </c>
      <c r="K57">
        <v>6</v>
      </c>
      <c r="L57">
        <v>12</v>
      </c>
    </row>
    <row r="58" spans="1:12" x14ac:dyDescent="0.3">
      <c r="A58">
        <v>51</v>
      </c>
      <c r="B58">
        <v>2.3929999999999998</v>
      </c>
      <c r="C58">
        <v>3.6680000000000001</v>
      </c>
      <c r="D58">
        <v>3.0305</v>
      </c>
      <c r="E58">
        <v>3</v>
      </c>
      <c r="F58">
        <v>10</v>
      </c>
      <c r="G58">
        <v>184</v>
      </c>
      <c r="H58">
        <v>248</v>
      </c>
      <c r="I58">
        <v>27</v>
      </c>
      <c r="J58">
        <v>10</v>
      </c>
      <c r="K58">
        <v>3</v>
      </c>
      <c r="L58">
        <v>24</v>
      </c>
    </row>
    <row r="59" spans="1:12" x14ac:dyDescent="0.3">
      <c r="A59">
        <v>51</v>
      </c>
      <c r="B59">
        <v>2.8479999999999999</v>
      </c>
      <c r="C59">
        <v>3.63</v>
      </c>
      <c r="D59">
        <v>3.2389999999999999</v>
      </c>
      <c r="E59">
        <v>4</v>
      </c>
      <c r="F59">
        <v>54</v>
      </c>
      <c r="G59">
        <v>314</v>
      </c>
      <c r="H59">
        <v>115</v>
      </c>
      <c r="I59">
        <v>8</v>
      </c>
      <c r="J59">
        <v>4</v>
      </c>
      <c r="K59">
        <v>19</v>
      </c>
      <c r="L59">
        <v>7</v>
      </c>
    </row>
    <row r="60" spans="1:12" x14ac:dyDescent="0.3">
      <c r="A60">
        <v>51</v>
      </c>
      <c r="B60">
        <v>3.0289999999999999</v>
      </c>
      <c r="C60">
        <v>3.1779999999999999</v>
      </c>
      <c r="D60">
        <v>3.1034999999999999</v>
      </c>
      <c r="E60">
        <v>5</v>
      </c>
      <c r="F60">
        <v>33</v>
      </c>
      <c r="G60">
        <v>151</v>
      </c>
      <c r="H60">
        <v>207</v>
      </c>
      <c r="I60">
        <v>10</v>
      </c>
      <c r="J60">
        <v>2</v>
      </c>
      <c r="K60">
        <v>5</v>
      </c>
      <c r="L60">
        <v>17</v>
      </c>
    </row>
    <row r="61" spans="1:12" x14ac:dyDescent="0.3">
      <c r="A61">
        <v>51</v>
      </c>
      <c r="B61">
        <v>3.492</v>
      </c>
      <c r="C61">
        <v>3.492</v>
      </c>
      <c r="D61">
        <v>3.492</v>
      </c>
      <c r="E61">
        <v>6</v>
      </c>
      <c r="F61">
        <v>18</v>
      </c>
      <c r="G61">
        <v>357</v>
      </c>
      <c r="H61">
        <v>234</v>
      </c>
      <c r="I61">
        <v>7</v>
      </c>
      <c r="J61">
        <v>13</v>
      </c>
      <c r="K61">
        <v>3</v>
      </c>
      <c r="L61">
        <v>17</v>
      </c>
    </row>
    <row r="62" spans="1:12" x14ac:dyDescent="0.3">
      <c r="A62">
        <v>51</v>
      </c>
      <c r="B62">
        <v>3.2469999999999999</v>
      </c>
      <c r="C62">
        <v>4.3109999999999999</v>
      </c>
      <c r="D62">
        <v>3.7789999999999999</v>
      </c>
      <c r="E62">
        <v>7</v>
      </c>
      <c r="F62">
        <v>30</v>
      </c>
      <c r="G62">
        <v>165</v>
      </c>
      <c r="H62">
        <v>347</v>
      </c>
      <c r="I62">
        <v>11</v>
      </c>
      <c r="J62">
        <v>1</v>
      </c>
      <c r="K62">
        <v>0</v>
      </c>
      <c r="L62">
        <v>4</v>
      </c>
    </row>
    <row r="63" spans="1:12" x14ac:dyDescent="0.3">
      <c r="A63">
        <v>55</v>
      </c>
      <c r="B63">
        <v>3.9660000000000002</v>
      </c>
      <c r="C63">
        <v>3.7650000000000001</v>
      </c>
      <c r="D63">
        <v>3.8654999999999999</v>
      </c>
      <c r="E63">
        <v>0</v>
      </c>
      <c r="F63">
        <v>513</v>
      </c>
      <c r="G63">
        <v>713</v>
      </c>
      <c r="H63">
        <v>181</v>
      </c>
      <c r="I63">
        <v>14</v>
      </c>
      <c r="J63">
        <v>5</v>
      </c>
      <c r="K63">
        <v>4</v>
      </c>
      <c r="L63">
        <v>53</v>
      </c>
    </row>
    <row r="64" spans="1:12" x14ac:dyDescent="0.3">
      <c r="A64">
        <v>55</v>
      </c>
      <c r="B64">
        <v>4.7709999999999999</v>
      </c>
      <c r="C64">
        <v>4.5030000000000001</v>
      </c>
      <c r="D64">
        <v>4.6370000000000005</v>
      </c>
      <c r="E64">
        <v>1</v>
      </c>
      <c r="F64">
        <v>148</v>
      </c>
      <c r="G64">
        <v>220</v>
      </c>
      <c r="H64">
        <v>210</v>
      </c>
      <c r="I64">
        <v>18</v>
      </c>
      <c r="J64">
        <v>6</v>
      </c>
      <c r="K64">
        <v>9</v>
      </c>
      <c r="L64">
        <v>3</v>
      </c>
    </row>
    <row r="65" spans="1:12" x14ac:dyDescent="0.3">
      <c r="A65">
        <v>55</v>
      </c>
      <c r="B65">
        <v>3.9540000000000002</v>
      </c>
      <c r="C65">
        <v>3.9540000000000002</v>
      </c>
      <c r="D65">
        <v>3.9540000000000002</v>
      </c>
      <c r="E65">
        <v>2</v>
      </c>
      <c r="F65">
        <v>100</v>
      </c>
      <c r="G65">
        <v>503</v>
      </c>
      <c r="H65">
        <v>457</v>
      </c>
      <c r="I65">
        <v>39</v>
      </c>
      <c r="J65">
        <v>13</v>
      </c>
      <c r="K65">
        <v>13</v>
      </c>
      <c r="L65">
        <v>3</v>
      </c>
    </row>
    <row r="66" spans="1:12" x14ac:dyDescent="0.3">
      <c r="A66">
        <v>55</v>
      </c>
      <c r="B66">
        <v>5.1829999999999998</v>
      </c>
      <c r="C66">
        <v>3.887</v>
      </c>
      <c r="D66">
        <v>4.5350000000000001</v>
      </c>
      <c r="E66">
        <v>3</v>
      </c>
      <c r="F66">
        <v>156</v>
      </c>
      <c r="G66">
        <v>355</v>
      </c>
      <c r="H66">
        <v>152</v>
      </c>
      <c r="I66">
        <v>5</v>
      </c>
      <c r="J66">
        <v>4</v>
      </c>
      <c r="K66">
        <v>6</v>
      </c>
      <c r="L66">
        <v>4</v>
      </c>
    </row>
    <row r="67" spans="1:12" x14ac:dyDescent="0.3">
      <c r="A67">
        <v>55</v>
      </c>
      <c r="B67">
        <v>4.8179999999999996</v>
      </c>
      <c r="C67">
        <v>4.3129999999999997</v>
      </c>
      <c r="D67">
        <v>4.5655000000000001</v>
      </c>
      <c r="E67">
        <v>4</v>
      </c>
      <c r="F67">
        <v>108</v>
      </c>
      <c r="G67">
        <v>306</v>
      </c>
      <c r="H67">
        <v>238</v>
      </c>
      <c r="I67">
        <v>15</v>
      </c>
      <c r="J67">
        <v>5</v>
      </c>
      <c r="K67">
        <v>3</v>
      </c>
      <c r="L67">
        <v>5</v>
      </c>
    </row>
    <row r="68" spans="1:12" x14ac:dyDescent="0.3">
      <c r="A68">
        <v>55</v>
      </c>
      <c r="B68">
        <v>4.4550000000000001</v>
      </c>
      <c r="C68">
        <v>4.4550000000000001</v>
      </c>
      <c r="D68">
        <v>4.4550000000000001</v>
      </c>
      <c r="E68">
        <v>5</v>
      </c>
      <c r="F68">
        <v>211</v>
      </c>
      <c r="G68">
        <v>432</v>
      </c>
      <c r="H68">
        <v>384</v>
      </c>
      <c r="I68">
        <v>26</v>
      </c>
      <c r="J68">
        <v>14</v>
      </c>
      <c r="K68">
        <v>4</v>
      </c>
      <c r="L68">
        <v>57</v>
      </c>
    </row>
    <row r="69" spans="1:12" x14ac:dyDescent="0.3">
      <c r="A69">
        <v>55</v>
      </c>
      <c r="B69">
        <v>4.2220000000000004</v>
      </c>
      <c r="C69">
        <v>5.2030000000000003</v>
      </c>
      <c r="D69">
        <v>4.7125000000000004</v>
      </c>
      <c r="E69">
        <v>6</v>
      </c>
      <c r="F69">
        <v>96</v>
      </c>
      <c r="G69">
        <v>152</v>
      </c>
      <c r="H69">
        <v>61</v>
      </c>
      <c r="I69">
        <v>21</v>
      </c>
      <c r="J69">
        <v>6</v>
      </c>
      <c r="K69">
        <v>4</v>
      </c>
      <c r="L69">
        <v>8</v>
      </c>
    </row>
    <row r="70" spans="1:12" x14ac:dyDescent="0.3">
      <c r="A70">
        <v>55</v>
      </c>
      <c r="B70">
        <v>4.1079999999999997</v>
      </c>
      <c r="C70">
        <v>5.9210000000000003</v>
      </c>
      <c r="D70">
        <v>5.0145</v>
      </c>
      <c r="E70">
        <v>7</v>
      </c>
      <c r="F70">
        <v>106</v>
      </c>
      <c r="G70">
        <v>322</v>
      </c>
      <c r="H70">
        <v>108</v>
      </c>
      <c r="I70">
        <v>4</v>
      </c>
      <c r="J70">
        <v>2</v>
      </c>
      <c r="K70">
        <v>2</v>
      </c>
      <c r="L70">
        <v>1</v>
      </c>
    </row>
    <row r="71" spans="1:12" x14ac:dyDescent="0.3">
      <c r="A71">
        <v>55</v>
      </c>
      <c r="B71">
        <v>6.2320000000000002</v>
      </c>
      <c r="C71">
        <v>5.9210000000000003</v>
      </c>
      <c r="D71">
        <v>6.0765000000000002</v>
      </c>
      <c r="E71">
        <v>8</v>
      </c>
      <c r="F71">
        <v>1</v>
      </c>
      <c r="G71">
        <v>3</v>
      </c>
      <c r="H71">
        <v>0</v>
      </c>
      <c r="I71">
        <v>2</v>
      </c>
      <c r="J71">
        <v>7</v>
      </c>
      <c r="K71">
        <v>0</v>
      </c>
      <c r="L71">
        <v>0</v>
      </c>
    </row>
    <row r="72" spans="1:12" x14ac:dyDescent="0.3">
      <c r="A72">
        <v>68</v>
      </c>
      <c r="B72">
        <v>1.577</v>
      </c>
      <c r="C72">
        <v>1.92</v>
      </c>
      <c r="D72">
        <v>1.7484999999999999</v>
      </c>
      <c r="E72">
        <v>0</v>
      </c>
      <c r="F72">
        <v>16</v>
      </c>
      <c r="G72">
        <v>127</v>
      </c>
      <c r="H72">
        <v>163</v>
      </c>
      <c r="I72">
        <v>13</v>
      </c>
      <c r="J72">
        <v>1</v>
      </c>
      <c r="K72">
        <v>8</v>
      </c>
      <c r="L72">
        <v>0</v>
      </c>
    </row>
    <row r="73" spans="1:12" x14ac:dyDescent="0.3">
      <c r="A73">
        <v>68</v>
      </c>
      <c r="B73">
        <v>2.2509999999999999</v>
      </c>
      <c r="C73">
        <v>3.3380000000000001</v>
      </c>
      <c r="D73">
        <v>2.7945000000000002</v>
      </c>
      <c r="E73">
        <v>1</v>
      </c>
      <c r="F73">
        <v>4</v>
      </c>
      <c r="G73">
        <v>63</v>
      </c>
      <c r="H73">
        <v>35</v>
      </c>
      <c r="I73">
        <v>13</v>
      </c>
      <c r="J73">
        <v>9</v>
      </c>
      <c r="K73">
        <v>4</v>
      </c>
      <c r="L73">
        <v>4</v>
      </c>
    </row>
    <row r="74" spans="1:12" x14ac:dyDescent="0.3">
      <c r="A74">
        <v>68</v>
      </c>
      <c r="B74">
        <v>1.867</v>
      </c>
      <c r="C74">
        <v>3.0880000000000001</v>
      </c>
      <c r="D74">
        <v>2.4775</v>
      </c>
      <c r="E74">
        <v>2</v>
      </c>
      <c r="F74">
        <v>17</v>
      </c>
      <c r="G74">
        <v>226</v>
      </c>
      <c r="H74">
        <v>56</v>
      </c>
      <c r="I74">
        <v>17</v>
      </c>
      <c r="J74">
        <v>16</v>
      </c>
      <c r="K74">
        <v>8</v>
      </c>
      <c r="L74">
        <v>19</v>
      </c>
    </row>
    <row r="75" spans="1:12" x14ac:dyDescent="0.3">
      <c r="A75">
        <v>68</v>
      </c>
      <c r="B75">
        <v>3.1850000000000001</v>
      </c>
      <c r="C75">
        <v>4.0629999999999997</v>
      </c>
      <c r="D75">
        <v>3.6239999999999997</v>
      </c>
      <c r="E75">
        <v>3</v>
      </c>
      <c r="F75">
        <v>32</v>
      </c>
      <c r="G75">
        <v>151</v>
      </c>
      <c r="H75">
        <v>74</v>
      </c>
      <c r="I75">
        <v>15</v>
      </c>
      <c r="J75">
        <v>7</v>
      </c>
      <c r="K75">
        <v>2</v>
      </c>
      <c r="L75">
        <v>54</v>
      </c>
    </row>
    <row r="76" spans="1:12" x14ac:dyDescent="0.3">
      <c r="A76">
        <v>68</v>
      </c>
      <c r="B76">
        <v>3.383</v>
      </c>
      <c r="C76">
        <v>3.9550000000000001</v>
      </c>
      <c r="D76">
        <v>3.669</v>
      </c>
      <c r="E76">
        <v>4</v>
      </c>
      <c r="F76">
        <v>47</v>
      </c>
      <c r="G76">
        <v>91</v>
      </c>
      <c r="H76">
        <v>129</v>
      </c>
      <c r="I76">
        <v>16</v>
      </c>
      <c r="J76">
        <v>2</v>
      </c>
      <c r="K76">
        <v>64</v>
      </c>
      <c r="L76">
        <v>21</v>
      </c>
    </row>
    <row r="77" spans="1:12" x14ac:dyDescent="0.3">
      <c r="A77">
        <v>68</v>
      </c>
      <c r="B77">
        <v>4.468</v>
      </c>
      <c r="C77">
        <v>4.468</v>
      </c>
      <c r="D77">
        <v>4.468</v>
      </c>
      <c r="E77">
        <v>5</v>
      </c>
      <c r="F77">
        <v>28</v>
      </c>
      <c r="G77">
        <v>194</v>
      </c>
      <c r="H77">
        <v>114</v>
      </c>
      <c r="I77">
        <v>16</v>
      </c>
      <c r="J77">
        <v>7</v>
      </c>
      <c r="K77">
        <v>27</v>
      </c>
      <c r="L77">
        <v>21</v>
      </c>
    </row>
    <row r="78" spans="1:12" x14ac:dyDescent="0.3">
      <c r="A78">
        <v>68</v>
      </c>
      <c r="B78">
        <v>3.794</v>
      </c>
      <c r="C78">
        <v>4.3860000000000001</v>
      </c>
      <c r="D78">
        <v>4.09</v>
      </c>
      <c r="E78">
        <v>6</v>
      </c>
      <c r="F78">
        <v>42</v>
      </c>
      <c r="G78">
        <v>115</v>
      </c>
      <c r="H78">
        <v>97</v>
      </c>
      <c r="I78">
        <v>12</v>
      </c>
      <c r="J78">
        <v>109</v>
      </c>
      <c r="K78">
        <v>16</v>
      </c>
      <c r="L78">
        <v>8</v>
      </c>
    </row>
    <row r="79" spans="1:12" x14ac:dyDescent="0.3">
      <c r="A79">
        <v>68</v>
      </c>
      <c r="B79">
        <v>4.0990000000000002</v>
      </c>
      <c r="C79">
        <v>4.5590000000000002</v>
      </c>
      <c r="D79">
        <v>4.3290000000000006</v>
      </c>
      <c r="E79">
        <v>7</v>
      </c>
      <c r="F79">
        <v>43</v>
      </c>
      <c r="G79">
        <v>99</v>
      </c>
      <c r="H79">
        <v>273</v>
      </c>
      <c r="I79">
        <v>16</v>
      </c>
      <c r="J79">
        <v>4</v>
      </c>
      <c r="K79">
        <v>5</v>
      </c>
      <c r="L79">
        <v>6</v>
      </c>
    </row>
    <row r="80" spans="1:12" x14ac:dyDescent="0.3">
      <c r="A80">
        <v>69</v>
      </c>
      <c r="B80">
        <v>2.6059999999999999</v>
      </c>
      <c r="C80">
        <v>2.4220000000000002</v>
      </c>
      <c r="D80">
        <v>2.5140000000000002</v>
      </c>
      <c r="E80">
        <v>0</v>
      </c>
      <c r="F80">
        <v>187</v>
      </c>
      <c r="G80">
        <v>302</v>
      </c>
      <c r="H80">
        <v>83</v>
      </c>
      <c r="I80">
        <v>15</v>
      </c>
      <c r="J80">
        <v>3</v>
      </c>
      <c r="K80">
        <v>12</v>
      </c>
      <c r="L80">
        <v>22</v>
      </c>
    </row>
    <row r="81" spans="1:14" x14ac:dyDescent="0.3">
      <c r="A81">
        <v>69</v>
      </c>
      <c r="B81">
        <v>2.5449999999999999</v>
      </c>
      <c r="C81">
        <v>2.7050000000000001</v>
      </c>
      <c r="D81">
        <v>2.625</v>
      </c>
      <c r="E81">
        <v>1</v>
      </c>
      <c r="F81">
        <v>83</v>
      </c>
      <c r="G81">
        <v>237</v>
      </c>
      <c r="H81">
        <v>72</v>
      </c>
      <c r="I81">
        <v>8</v>
      </c>
      <c r="J81">
        <v>17</v>
      </c>
      <c r="K81">
        <v>7</v>
      </c>
      <c r="L81">
        <v>2</v>
      </c>
    </row>
    <row r="82" spans="1:14" x14ac:dyDescent="0.3">
      <c r="A82">
        <v>69</v>
      </c>
      <c r="B82">
        <v>2.9860000000000002</v>
      </c>
      <c r="C82">
        <v>2.38</v>
      </c>
      <c r="D82">
        <v>2.6829999999999998</v>
      </c>
      <c r="E82">
        <v>2</v>
      </c>
      <c r="F82">
        <v>151</v>
      </c>
      <c r="G82">
        <v>219</v>
      </c>
      <c r="H82">
        <v>63</v>
      </c>
      <c r="I82">
        <v>11</v>
      </c>
      <c r="J82">
        <v>3</v>
      </c>
      <c r="K82">
        <v>22</v>
      </c>
      <c r="L82">
        <v>9</v>
      </c>
    </row>
    <row r="83" spans="1:14" x14ac:dyDescent="0.3">
      <c r="A83">
        <v>69</v>
      </c>
      <c r="B83">
        <v>2.2599999999999998</v>
      </c>
      <c r="C83">
        <v>2.7970000000000002</v>
      </c>
      <c r="D83">
        <v>2.5285000000000002</v>
      </c>
      <c r="E83">
        <v>3</v>
      </c>
      <c r="F83">
        <v>17</v>
      </c>
      <c r="G83">
        <v>193</v>
      </c>
      <c r="H83">
        <v>108</v>
      </c>
      <c r="I83">
        <v>9</v>
      </c>
      <c r="J83">
        <v>6</v>
      </c>
      <c r="K83">
        <v>17</v>
      </c>
      <c r="L83">
        <v>5</v>
      </c>
    </row>
    <row r="84" spans="1:14" x14ac:dyDescent="0.3">
      <c r="A84">
        <v>69</v>
      </c>
      <c r="B84">
        <v>2.742</v>
      </c>
      <c r="C84">
        <v>2.3220000000000001</v>
      </c>
      <c r="D84">
        <v>2.532</v>
      </c>
      <c r="E84">
        <v>4</v>
      </c>
      <c r="F84">
        <v>89</v>
      </c>
      <c r="G84">
        <v>187</v>
      </c>
      <c r="H84">
        <v>74</v>
      </c>
      <c r="I84">
        <v>1</v>
      </c>
      <c r="J84">
        <v>22</v>
      </c>
      <c r="K84">
        <v>30</v>
      </c>
      <c r="L84">
        <v>11</v>
      </c>
    </row>
    <row r="85" spans="1:14" x14ac:dyDescent="0.3">
      <c r="A85">
        <v>69</v>
      </c>
      <c r="B85">
        <v>2.7090000000000001</v>
      </c>
      <c r="C85">
        <v>2.7730000000000001</v>
      </c>
      <c r="D85">
        <v>2.7410000000000001</v>
      </c>
      <c r="E85">
        <v>5</v>
      </c>
      <c r="F85">
        <v>142</v>
      </c>
      <c r="G85">
        <v>155</v>
      </c>
      <c r="H85">
        <v>71</v>
      </c>
      <c r="I85">
        <v>17</v>
      </c>
      <c r="J85">
        <v>2</v>
      </c>
      <c r="K85">
        <v>15</v>
      </c>
      <c r="L85">
        <v>19</v>
      </c>
      <c r="N85" t="s">
        <v>205</v>
      </c>
    </row>
    <row r="86" spans="1:14" x14ac:dyDescent="0.3">
      <c r="A86">
        <v>74</v>
      </c>
      <c r="B86">
        <v>2.0590000000000002</v>
      </c>
      <c r="C86">
        <v>2.9809999999999999</v>
      </c>
      <c r="D86">
        <v>2.52</v>
      </c>
      <c r="E86">
        <v>0</v>
      </c>
      <c r="F86">
        <v>101</v>
      </c>
      <c r="G86">
        <v>405</v>
      </c>
      <c r="H86">
        <v>298</v>
      </c>
      <c r="I86">
        <v>50</v>
      </c>
      <c r="J86">
        <v>18</v>
      </c>
      <c r="K86">
        <v>9</v>
      </c>
      <c r="L86">
        <v>7</v>
      </c>
    </row>
    <row r="87" spans="1:14" x14ac:dyDescent="0.3">
      <c r="A87">
        <v>74</v>
      </c>
      <c r="B87">
        <v>2.996</v>
      </c>
      <c r="C87">
        <v>4.2530000000000001</v>
      </c>
      <c r="D87">
        <v>3.6245000000000003</v>
      </c>
      <c r="E87">
        <v>1</v>
      </c>
      <c r="F87">
        <v>80</v>
      </c>
      <c r="G87">
        <v>606</v>
      </c>
      <c r="H87">
        <v>894</v>
      </c>
      <c r="I87">
        <v>237</v>
      </c>
      <c r="J87">
        <v>72</v>
      </c>
      <c r="K87">
        <v>51</v>
      </c>
      <c r="L87">
        <v>169</v>
      </c>
    </row>
    <row r="88" spans="1:14" x14ac:dyDescent="0.3">
      <c r="A88">
        <v>74</v>
      </c>
      <c r="B88">
        <v>5.0309999999999997</v>
      </c>
      <c r="C88">
        <v>6.0679999999999996</v>
      </c>
      <c r="D88">
        <v>5.5495000000000001</v>
      </c>
      <c r="E88">
        <v>2</v>
      </c>
      <c r="F88">
        <v>82</v>
      </c>
      <c r="G88">
        <v>1203</v>
      </c>
      <c r="H88">
        <v>1089</v>
      </c>
      <c r="I88">
        <v>283</v>
      </c>
      <c r="J88">
        <v>68</v>
      </c>
      <c r="K88">
        <v>31</v>
      </c>
      <c r="L88">
        <v>156</v>
      </c>
    </row>
    <row r="89" spans="1:14" x14ac:dyDescent="0.3">
      <c r="A89">
        <v>74</v>
      </c>
      <c r="B89">
        <v>6.6040000000000001</v>
      </c>
      <c r="C89">
        <v>6.6040000000000001</v>
      </c>
      <c r="D89">
        <v>6.6040000000000001</v>
      </c>
      <c r="E89">
        <v>3</v>
      </c>
      <c r="F89">
        <v>466</v>
      </c>
      <c r="G89">
        <v>982</v>
      </c>
      <c r="H89">
        <v>1253</v>
      </c>
      <c r="I89">
        <v>191</v>
      </c>
      <c r="J89">
        <v>79</v>
      </c>
      <c r="K89">
        <v>39</v>
      </c>
      <c r="L89">
        <v>237</v>
      </c>
    </row>
    <row r="90" spans="1:14" x14ac:dyDescent="0.3">
      <c r="A90">
        <v>74</v>
      </c>
      <c r="B90">
        <v>7.798</v>
      </c>
      <c r="C90">
        <v>7.99</v>
      </c>
      <c r="D90">
        <v>7.8940000000000001</v>
      </c>
      <c r="E90">
        <v>4</v>
      </c>
      <c r="F90">
        <v>322</v>
      </c>
      <c r="G90">
        <v>3959</v>
      </c>
      <c r="H90">
        <v>2576</v>
      </c>
      <c r="I90">
        <v>519</v>
      </c>
      <c r="J90">
        <v>333</v>
      </c>
      <c r="K90">
        <v>169</v>
      </c>
      <c r="L90">
        <v>269</v>
      </c>
    </row>
    <row r="91" spans="1:14" x14ac:dyDescent="0.3">
      <c r="A91">
        <v>74</v>
      </c>
      <c r="B91">
        <v>8.4250000000000007</v>
      </c>
      <c r="C91">
        <v>9.0220000000000002</v>
      </c>
      <c r="D91">
        <v>8.7235000000000014</v>
      </c>
      <c r="E91">
        <v>5</v>
      </c>
      <c r="F91">
        <v>226</v>
      </c>
      <c r="G91">
        <v>1903</v>
      </c>
      <c r="H91">
        <v>1306</v>
      </c>
      <c r="I91">
        <v>143</v>
      </c>
      <c r="J91">
        <v>190</v>
      </c>
      <c r="K91">
        <v>636</v>
      </c>
      <c r="L91">
        <v>322</v>
      </c>
    </row>
    <row r="92" spans="1:14" x14ac:dyDescent="0.3">
      <c r="A92">
        <v>74</v>
      </c>
      <c r="B92">
        <v>9.3529999999999998</v>
      </c>
      <c r="C92">
        <v>8.5069999999999997</v>
      </c>
      <c r="D92">
        <v>8.93</v>
      </c>
      <c r="E92">
        <v>6</v>
      </c>
      <c r="F92">
        <v>254</v>
      </c>
      <c r="G92">
        <v>2396</v>
      </c>
      <c r="H92">
        <v>1132</v>
      </c>
      <c r="I92">
        <v>150</v>
      </c>
      <c r="J92">
        <v>237</v>
      </c>
      <c r="K92">
        <v>176</v>
      </c>
      <c r="L92">
        <v>231</v>
      </c>
    </row>
    <row r="93" spans="1:14" x14ac:dyDescent="0.3">
      <c r="A93">
        <v>74</v>
      </c>
      <c r="B93">
        <v>8.8360000000000003</v>
      </c>
      <c r="C93">
        <v>7.9290000000000003</v>
      </c>
      <c r="D93">
        <v>8.3825000000000003</v>
      </c>
      <c r="E93">
        <v>7</v>
      </c>
      <c r="F93">
        <v>389</v>
      </c>
      <c r="G93">
        <v>902</v>
      </c>
      <c r="H93">
        <v>660</v>
      </c>
      <c r="I93">
        <v>79</v>
      </c>
      <c r="J93">
        <v>89</v>
      </c>
      <c r="K93">
        <v>453</v>
      </c>
      <c r="L93">
        <v>277</v>
      </c>
    </row>
    <row r="94" spans="1:14" x14ac:dyDescent="0.3">
      <c r="A94">
        <v>74</v>
      </c>
      <c r="B94">
        <v>8.0269999999999992</v>
      </c>
      <c r="C94">
        <v>8.0280000000000005</v>
      </c>
      <c r="D94">
        <v>8.0274999999999999</v>
      </c>
      <c r="E94">
        <v>8</v>
      </c>
      <c r="F94">
        <v>654</v>
      </c>
      <c r="G94">
        <v>1717</v>
      </c>
      <c r="H94">
        <v>1109</v>
      </c>
      <c r="I94">
        <v>79</v>
      </c>
      <c r="J94">
        <v>43</v>
      </c>
      <c r="K94">
        <v>153</v>
      </c>
      <c r="L94">
        <v>38</v>
      </c>
    </row>
    <row r="95" spans="1:14" x14ac:dyDescent="0.3">
      <c r="A95">
        <v>74</v>
      </c>
      <c r="B95">
        <v>9.9909999999999997</v>
      </c>
      <c r="C95">
        <v>8.0280000000000005</v>
      </c>
      <c r="D95">
        <v>9.0094999999999992</v>
      </c>
      <c r="E95">
        <v>9</v>
      </c>
      <c r="F95">
        <v>27</v>
      </c>
      <c r="G95">
        <v>231</v>
      </c>
      <c r="H95">
        <v>186</v>
      </c>
      <c r="I95">
        <v>16</v>
      </c>
      <c r="J95">
        <v>7</v>
      </c>
      <c r="K95">
        <v>22</v>
      </c>
      <c r="L95">
        <v>11</v>
      </c>
    </row>
    <row r="96" spans="1:14" x14ac:dyDescent="0.3">
      <c r="A96">
        <v>76</v>
      </c>
      <c r="B96">
        <v>4.8949999999999996</v>
      </c>
      <c r="C96">
        <v>4</v>
      </c>
      <c r="D96">
        <v>4.4474999999999998</v>
      </c>
      <c r="E96">
        <v>0</v>
      </c>
      <c r="F96">
        <v>315</v>
      </c>
      <c r="G96">
        <v>672</v>
      </c>
      <c r="H96">
        <v>477</v>
      </c>
      <c r="I96">
        <v>29</v>
      </c>
      <c r="J96">
        <v>12</v>
      </c>
      <c r="K96">
        <v>20</v>
      </c>
      <c r="L96">
        <v>9</v>
      </c>
    </row>
    <row r="97" spans="1:12" x14ac:dyDescent="0.3">
      <c r="A97">
        <v>76</v>
      </c>
      <c r="B97">
        <v>4.6760000000000002</v>
      </c>
      <c r="C97">
        <v>3.42</v>
      </c>
      <c r="D97">
        <v>4.048</v>
      </c>
      <c r="E97">
        <v>1</v>
      </c>
      <c r="F97">
        <v>177</v>
      </c>
      <c r="G97">
        <v>311</v>
      </c>
      <c r="H97">
        <v>125</v>
      </c>
      <c r="I97">
        <v>19</v>
      </c>
      <c r="J97">
        <v>11</v>
      </c>
      <c r="K97">
        <v>4</v>
      </c>
      <c r="L97">
        <v>3</v>
      </c>
    </row>
    <row r="98" spans="1:12" x14ac:dyDescent="0.3">
      <c r="A98">
        <v>76</v>
      </c>
      <c r="B98">
        <v>4.4889999999999999</v>
      </c>
      <c r="C98">
        <v>3.8740000000000001</v>
      </c>
      <c r="D98">
        <v>4.1814999999999998</v>
      </c>
      <c r="E98">
        <v>2</v>
      </c>
      <c r="F98">
        <v>252</v>
      </c>
      <c r="G98">
        <v>453</v>
      </c>
      <c r="H98">
        <v>247</v>
      </c>
      <c r="I98">
        <v>29</v>
      </c>
      <c r="J98">
        <v>5</v>
      </c>
      <c r="K98">
        <v>7</v>
      </c>
      <c r="L98">
        <v>6</v>
      </c>
    </row>
    <row r="99" spans="1:12" x14ac:dyDescent="0.3">
      <c r="A99">
        <v>76</v>
      </c>
      <c r="B99">
        <v>4.9889999999999999</v>
      </c>
      <c r="C99">
        <v>3.97</v>
      </c>
      <c r="D99">
        <v>4.4794999999999998</v>
      </c>
      <c r="E99">
        <v>3</v>
      </c>
      <c r="F99">
        <v>62</v>
      </c>
      <c r="G99">
        <v>95</v>
      </c>
      <c r="H99">
        <v>138</v>
      </c>
      <c r="I99">
        <v>12</v>
      </c>
      <c r="J99">
        <v>2</v>
      </c>
      <c r="K99">
        <v>5</v>
      </c>
      <c r="L99">
        <v>8</v>
      </c>
    </row>
    <row r="100" spans="1:12" x14ac:dyDescent="0.3">
      <c r="A100">
        <v>76</v>
      </c>
      <c r="B100">
        <v>5.2110000000000003</v>
      </c>
      <c r="C100">
        <v>5.4669999999999996</v>
      </c>
      <c r="D100">
        <v>5.3390000000000004</v>
      </c>
      <c r="E100">
        <v>4</v>
      </c>
      <c r="F100">
        <v>142</v>
      </c>
      <c r="G100">
        <v>361</v>
      </c>
      <c r="H100">
        <v>214</v>
      </c>
      <c r="I100">
        <v>19</v>
      </c>
      <c r="J100">
        <v>8</v>
      </c>
      <c r="K100">
        <v>21</v>
      </c>
      <c r="L100">
        <v>9</v>
      </c>
    </row>
    <row r="101" spans="1:12" x14ac:dyDescent="0.3">
      <c r="A101">
        <v>76</v>
      </c>
      <c r="B101">
        <v>5.2939999999999996</v>
      </c>
      <c r="C101">
        <v>5.9420000000000002</v>
      </c>
      <c r="D101">
        <v>5.6180000000000003</v>
      </c>
      <c r="E101">
        <v>5</v>
      </c>
      <c r="F101">
        <v>76</v>
      </c>
      <c r="G101">
        <v>158</v>
      </c>
      <c r="H101">
        <v>109</v>
      </c>
      <c r="I101">
        <v>9</v>
      </c>
      <c r="J101">
        <v>18</v>
      </c>
      <c r="K101">
        <v>5</v>
      </c>
      <c r="L101">
        <v>4</v>
      </c>
    </row>
    <row r="102" spans="1:12" x14ac:dyDescent="0.3">
      <c r="A102">
        <v>76</v>
      </c>
      <c r="B102">
        <v>5.383</v>
      </c>
      <c r="C102">
        <v>8.0869999999999997</v>
      </c>
      <c r="D102">
        <v>6.7349999999999994</v>
      </c>
      <c r="E102">
        <v>6</v>
      </c>
      <c r="F102">
        <v>135</v>
      </c>
      <c r="G102">
        <v>432</v>
      </c>
      <c r="H102">
        <v>531</v>
      </c>
      <c r="I102">
        <v>53</v>
      </c>
      <c r="J102">
        <v>18</v>
      </c>
      <c r="K102">
        <v>16</v>
      </c>
      <c r="L102">
        <v>13</v>
      </c>
    </row>
    <row r="103" spans="1:12" x14ac:dyDescent="0.3">
      <c r="A103">
        <v>76</v>
      </c>
      <c r="B103">
        <v>6.87</v>
      </c>
      <c r="C103">
        <v>8.0869999999999997</v>
      </c>
      <c r="D103">
        <v>7.4785000000000004</v>
      </c>
      <c r="E103">
        <v>7</v>
      </c>
      <c r="F103">
        <v>315</v>
      </c>
      <c r="G103">
        <v>256</v>
      </c>
      <c r="H103">
        <v>158</v>
      </c>
      <c r="I103">
        <v>16</v>
      </c>
      <c r="J103">
        <v>4</v>
      </c>
      <c r="K103">
        <v>1</v>
      </c>
      <c r="L103">
        <v>2</v>
      </c>
    </row>
    <row r="104" spans="1:12" x14ac:dyDescent="0.3">
      <c r="A104">
        <v>84</v>
      </c>
      <c r="B104">
        <v>2.3079999999999998</v>
      </c>
      <c r="C104">
        <v>2.1040000000000001</v>
      </c>
      <c r="D104">
        <v>2.206</v>
      </c>
      <c r="E104">
        <v>0</v>
      </c>
      <c r="F104">
        <v>135</v>
      </c>
      <c r="G104">
        <v>182</v>
      </c>
      <c r="H104">
        <v>105</v>
      </c>
      <c r="I104">
        <v>6</v>
      </c>
      <c r="J104">
        <v>5</v>
      </c>
      <c r="K104">
        <v>3</v>
      </c>
      <c r="L104">
        <v>1</v>
      </c>
    </row>
    <row r="105" spans="1:12" x14ac:dyDescent="0.3">
      <c r="A105">
        <v>84</v>
      </c>
      <c r="B105">
        <v>2.4020000000000001</v>
      </c>
      <c r="C105">
        <v>2.4060000000000001</v>
      </c>
      <c r="D105">
        <v>2.4039999999999999</v>
      </c>
      <c r="E105">
        <v>1</v>
      </c>
      <c r="F105">
        <v>187</v>
      </c>
      <c r="G105">
        <v>142</v>
      </c>
      <c r="H105">
        <v>79</v>
      </c>
      <c r="I105">
        <v>13</v>
      </c>
      <c r="J105">
        <v>2</v>
      </c>
      <c r="K105">
        <v>2</v>
      </c>
      <c r="L105">
        <v>4</v>
      </c>
    </row>
    <row r="106" spans="1:12" x14ac:dyDescent="0.3">
      <c r="A106">
        <v>84</v>
      </c>
      <c r="B106">
        <v>2.2549999999999999</v>
      </c>
      <c r="C106">
        <v>2.41</v>
      </c>
      <c r="D106">
        <v>2.3325</v>
      </c>
      <c r="E106">
        <v>2</v>
      </c>
      <c r="F106">
        <v>234</v>
      </c>
      <c r="G106">
        <v>296</v>
      </c>
      <c r="H106">
        <v>57</v>
      </c>
      <c r="I106">
        <v>22</v>
      </c>
      <c r="J106">
        <v>13</v>
      </c>
      <c r="K106">
        <v>1</v>
      </c>
      <c r="L106">
        <v>1</v>
      </c>
    </row>
    <row r="107" spans="1:12" x14ac:dyDescent="0.3">
      <c r="A107">
        <v>84</v>
      </c>
      <c r="B107">
        <v>2.3540000000000001</v>
      </c>
      <c r="C107">
        <v>2.3540000000000001</v>
      </c>
      <c r="D107">
        <v>2.3540000000000001</v>
      </c>
      <c r="E107">
        <v>3</v>
      </c>
      <c r="F107">
        <v>152</v>
      </c>
      <c r="G107">
        <v>161</v>
      </c>
      <c r="H107">
        <v>49</v>
      </c>
      <c r="I107">
        <v>17</v>
      </c>
      <c r="J107">
        <v>3</v>
      </c>
      <c r="K107">
        <v>5</v>
      </c>
      <c r="L107">
        <v>3</v>
      </c>
    </row>
    <row r="108" spans="1:12" x14ac:dyDescent="0.3">
      <c r="A108">
        <v>84</v>
      </c>
      <c r="B108">
        <v>2.3079999999999998</v>
      </c>
      <c r="C108">
        <v>2.673</v>
      </c>
      <c r="D108">
        <v>2.4904999999999999</v>
      </c>
      <c r="E108">
        <v>4</v>
      </c>
      <c r="F108">
        <v>176</v>
      </c>
      <c r="G108">
        <v>573</v>
      </c>
      <c r="H108">
        <v>346</v>
      </c>
      <c r="I108">
        <v>28</v>
      </c>
      <c r="J108">
        <v>5</v>
      </c>
      <c r="K108">
        <v>17</v>
      </c>
      <c r="L108">
        <v>19</v>
      </c>
    </row>
    <row r="109" spans="1:12" x14ac:dyDescent="0.3">
      <c r="A109">
        <v>84</v>
      </c>
      <c r="B109">
        <v>3.1909999999999998</v>
      </c>
      <c r="C109">
        <v>2.774</v>
      </c>
      <c r="D109">
        <v>2.9824999999999999</v>
      </c>
      <c r="E109">
        <v>5</v>
      </c>
      <c r="F109">
        <v>138</v>
      </c>
      <c r="G109">
        <v>164</v>
      </c>
      <c r="H109">
        <v>68</v>
      </c>
      <c r="I109">
        <v>9</v>
      </c>
      <c r="J109">
        <v>22</v>
      </c>
      <c r="K109">
        <v>7</v>
      </c>
      <c r="L109">
        <v>8</v>
      </c>
    </row>
    <row r="110" spans="1:12" x14ac:dyDescent="0.3">
      <c r="A110">
        <v>87</v>
      </c>
      <c r="B110">
        <v>3.806</v>
      </c>
      <c r="C110">
        <v>3.359</v>
      </c>
      <c r="D110">
        <v>3.5825</v>
      </c>
      <c r="E110">
        <v>0</v>
      </c>
      <c r="F110">
        <v>150</v>
      </c>
      <c r="G110">
        <v>152</v>
      </c>
      <c r="H110">
        <v>72</v>
      </c>
      <c r="I110">
        <v>9</v>
      </c>
      <c r="J110">
        <v>3</v>
      </c>
      <c r="K110">
        <v>4</v>
      </c>
      <c r="L110">
        <v>25</v>
      </c>
    </row>
    <row r="111" spans="1:12" x14ac:dyDescent="0.3">
      <c r="A111">
        <v>87</v>
      </c>
      <c r="B111">
        <v>2.423</v>
      </c>
      <c r="C111">
        <v>2.9369999999999998</v>
      </c>
      <c r="D111">
        <v>2.6799999999999997</v>
      </c>
      <c r="E111">
        <v>1</v>
      </c>
      <c r="F111">
        <v>101</v>
      </c>
      <c r="G111">
        <v>133</v>
      </c>
      <c r="H111">
        <v>30</v>
      </c>
      <c r="I111">
        <v>6</v>
      </c>
      <c r="J111">
        <v>7</v>
      </c>
      <c r="K111">
        <v>21</v>
      </c>
      <c r="L111">
        <v>41</v>
      </c>
    </row>
    <row r="112" spans="1:12" x14ac:dyDescent="0.3">
      <c r="A112">
        <v>87</v>
      </c>
      <c r="B112">
        <v>2.8690000000000002</v>
      </c>
      <c r="C112">
        <v>2.1619999999999999</v>
      </c>
      <c r="D112">
        <v>2.5155000000000003</v>
      </c>
      <c r="E112">
        <v>2</v>
      </c>
      <c r="F112">
        <v>135</v>
      </c>
      <c r="G112">
        <v>275</v>
      </c>
      <c r="H112">
        <v>45</v>
      </c>
      <c r="I112">
        <v>11</v>
      </c>
      <c r="J112">
        <v>6</v>
      </c>
      <c r="K112">
        <v>8</v>
      </c>
      <c r="L112">
        <v>8</v>
      </c>
    </row>
    <row r="113" spans="1:12" x14ac:dyDescent="0.3">
      <c r="A113">
        <v>87</v>
      </c>
      <c r="B113">
        <v>2.5649999999999999</v>
      </c>
      <c r="C113">
        <v>2.9649999999999999</v>
      </c>
      <c r="D113">
        <v>2.7649999999999997</v>
      </c>
      <c r="E113">
        <v>3</v>
      </c>
      <c r="F113">
        <v>358</v>
      </c>
      <c r="G113">
        <v>378</v>
      </c>
      <c r="H113">
        <v>34</v>
      </c>
      <c r="I113">
        <v>9</v>
      </c>
      <c r="J113">
        <v>4</v>
      </c>
      <c r="K113">
        <v>2</v>
      </c>
      <c r="L113">
        <v>0</v>
      </c>
    </row>
    <row r="114" spans="1:12" x14ac:dyDescent="0.3">
      <c r="A114">
        <v>87</v>
      </c>
      <c r="B114">
        <v>2.9</v>
      </c>
      <c r="C114">
        <v>3.004</v>
      </c>
      <c r="D114">
        <v>2.952</v>
      </c>
      <c r="E114">
        <v>4</v>
      </c>
      <c r="F114">
        <v>69</v>
      </c>
      <c r="G114">
        <v>121</v>
      </c>
      <c r="H114">
        <v>37</v>
      </c>
      <c r="I114">
        <v>19</v>
      </c>
      <c r="J114">
        <v>2</v>
      </c>
      <c r="K114">
        <v>2</v>
      </c>
      <c r="L114">
        <v>1</v>
      </c>
    </row>
    <row r="115" spans="1:12" x14ac:dyDescent="0.3">
      <c r="A115">
        <v>87</v>
      </c>
      <c r="B115">
        <v>3.0760000000000001</v>
      </c>
      <c r="C115">
        <v>3.0760000000000001</v>
      </c>
      <c r="D115">
        <v>3.0760000000000001</v>
      </c>
      <c r="E115">
        <v>5</v>
      </c>
      <c r="F115">
        <v>63</v>
      </c>
      <c r="G115">
        <v>110</v>
      </c>
      <c r="H115">
        <v>81</v>
      </c>
      <c r="I115">
        <v>11</v>
      </c>
      <c r="J115">
        <v>5</v>
      </c>
      <c r="K115">
        <v>1</v>
      </c>
      <c r="L115">
        <v>1</v>
      </c>
    </row>
    <row r="116" spans="1:12" x14ac:dyDescent="0.3">
      <c r="A116">
        <v>87</v>
      </c>
      <c r="B116">
        <v>2.9809999999999999</v>
      </c>
      <c r="C116">
        <v>2.75</v>
      </c>
      <c r="D116">
        <v>2.8654999999999999</v>
      </c>
      <c r="E116">
        <v>6</v>
      </c>
      <c r="F116">
        <v>47</v>
      </c>
      <c r="G116">
        <v>181</v>
      </c>
      <c r="H116">
        <v>144</v>
      </c>
      <c r="I116">
        <v>14</v>
      </c>
      <c r="J116">
        <v>6</v>
      </c>
      <c r="K116">
        <v>4</v>
      </c>
      <c r="L116">
        <v>3</v>
      </c>
    </row>
    <row r="117" spans="1:12" x14ac:dyDescent="0.3">
      <c r="A117">
        <v>87</v>
      </c>
      <c r="B117">
        <v>2.8809999999999998</v>
      </c>
      <c r="C117">
        <v>3.6190000000000002</v>
      </c>
      <c r="D117">
        <v>3.25</v>
      </c>
      <c r="E117">
        <v>7</v>
      </c>
      <c r="F117">
        <v>125</v>
      </c>
      <c r="G117">
        <v>138</v>
      </c>
      <c r="H117">
        <v>76</v>
      </c>
      <c r="I117">
        <v>5</v>
      </c>
      <c r="J117">
        <v>7</v>
      </c>
      <c r="K117">
        <v>2</v>
      </c>
      <c r="L117">
        <v>4</v>
      </c>
    </row>
    <row r="118" spans="1:12" x14ac:dyDescent="0.3">
      <c r="A118">
        <v>91</v>
      </c>
      <c r="B118">
        <v>3.3069999999999999</v>
      </c>
      <c r="C118">
        <v>3.625</v>
      </c>
      <c r="D118">
        <v>3.4660000000000002</v>
      </c>
      <c r="E118">
        <v>0</v>
      </c>
      <c r="F118">
        <v>39</v>
      </c>
      <c r="G118">
        <v>192</v>
      </c>
      <c r="H118">
        <v>94</v>
      </c>
      <c r="I118">
        <v>5</v>
      </c>
      <c r="J118">
        <v>1</v>
      </c>
      <c r="K118">
        <v>1</v>
      </c>
      <c r="L118">
        <v>1</v>
      </c>
    </row>
    <row r="119" spans="1:12" x14ac:dyDescent="0.3">
      <c r="A119">
        <v>91</v>
      </c>
      <c r="B119">
        <v>2.347</v>
      </c>
      <c r="C119">
        <v>2.516</v>
      </c>
      <c r="D119">
        <v>2.4314999999999998</v>
      </c>
      <c r="E119">
        <v>1</v>
      </c>
      <c r="F119">
        <v>10</v>
      </c>
      <c r="G119">
        <v>37</v>
      </c>
      <c r="H119">
        <v>18</v>
      </c>
      <c r="I119">
        <v>1</v>
      </c>
      <c r="J119">
        <v>2</v>
      </c>
      <c r="K119">
        <v>0</v>
      </c>
      <c r="L119">
        <v>0</v>
      </c>
    </row>
    <row r="120" spans="1:12" x14ac:dyDescent="0.3">
      <c r="A120">
        <v>91</v>
      </c>
      <c r="B120">
        <v>2.0659999999999998</v>
      </c>
      <c r="C120">
        <v>1.869</v>
      </c>
      <c r="D120">
        <v>1.9674999999999998</v>
      </c>
      <c r="E120">
        <v>2</v>
      </c>
      <c r="F120">
        <v>43</v>
      </c>
      <c r="G120">
        <v>30</v>
      </c>
      <c r="H120">
        <v>1</v>
      </c>
      <c r="I120">
        <v>0</v>
      </c>
      <c r="J120">
        <v>3</v>
      </c>
      <c r="K120">
        <v>4</v>
      </c>
      <c r="L120">
        <v>0</v>
      </c>
    </row>
    <row r="121" spans="1:12" x14ac:dyDescent="0.3">
      <c r="A121">
        <v>91</v>
      </c>
      <c r="B121">
        <v>2.036</v>
      </c>
      <c r="C121">
        <v>2.17</v>
      </c>
      <c r="D121">
        <v>2.1029999999999998</v>
      </c>
      <c r="E121">
        <v>3</v>
      </c>
      <c r="F121">
        <v>1</v>
      </c>
      <c r="G121">
        <v>15</v>
      </c>
      <c r="H121">
        <v>24</v>
      </c>
      <c r="I121">
        <v>0</v>
      </c>
      <c r="J121">
        <v>1</v>
      </c>
      <c r="K121">
        <v>0</v>
      </c>
      <c r="L121">
        <v>14</v>
      </c>
    </row>
    <row r="122" spans="1:12" x14ac:dyDescent="0.3">
      <c r="A122">
        <v>91</v>
      </c>
      <c r="B122">
        <v>2.4209999999999998</v>
      </c>
      <c r="C122">
        <v>1.9</v>
      </c>
      <c r="D122">
        <v>2.1604999999999999</v>
      </c>
      <c r="E122">
        <v>4</v>
      </c>
      <c r="F122">
        <v>2</v>
      </c>
      <c r="G122">
        <v>18</v>
      </c>
      <c r="H122">
        <v>16</v>
      </c>
      <c r="I122">
        <v>0</v>
      </c>
      <c r="J122">
        <v>0</v>
      </c>
      <c r="K122">
        <v>1</v>
      </c>
      <c r="L122">
        <v>0</v>
      </c>
    </row>
    <row r="123" spans="1:12" x14ac:dyDescent="0.3">
      <c r="A123">
        <v>91</v>
      </c>
      <c r="B123">
        <v>1.9</v>
      </c>
      <c r="C123">
        <v>1.464</v>
      </c>
      <c r="D123">
        <v>1.6819999999999999</v>
      </c>
      <c r="E123">
        <v>5</v>
      </c>
      <c r="F123">
        <v>1</v>
      </c>
      <c r="G123">
        <v>18</v>
      </c>
      <c r="H123">
        <v>14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91</v>
      </c>
      <c r="B124">
        <v>1.744</v>
      </c>
      <c r="C124">
        <v>1.891</v>
      </c>
      <c r="D124">
        <v>1.8174999999999999</v>
      </c>
      <c r="E124">
        <v>6</v>
      </c>
      <c r="F124">
        <v>2</v>
      </c>
      <c r="G124">
        <v>10</v>
      </c>
      <c r="H124">
        <v>24</v>
      </c>
      <c r="I124">
        <v>7</v>
      </c>
      <c r="J124">
        <v>0</v>
      </c>
      <c r="K124">
        <v>0</v>
      </c>
      <c r="L124">
        <v>1</v>
      </c>
    </row>
    <row r="125" spans="1:12" x14ac:dyDescent="0.3">
      <c r="A125">
        <v>91</v>
      </c>
      <c r="B125">
        <v>1.9319999999999999</v>
      </c>
      <c r="C125">
        <v>1.891</v>
      </c>
      <c r="D125">
        <v>1.9115</v>
      </c>
      <c r="E125">
        <v>7</v>
      </c>
      <c r="F125">
        <v>5</v>
      </c>
      <c r="G125">
        <v>23</v>
      </c>
      <c r="H125">
        <v>21</v>
      </c>
      <c r="I125">
        <v>2</v>
      </c>
      <c r="J125">
        <v>1</v>
      </c>
      <c r="K125">
        <v>1</v>
      </c>
      <c r="L125">
        <v>0</v>
      </c>
    </row>
    <row r="126" spans="1:12" x14ac:dyDescent="0.3">
      <c r="A126">
        <v>93</v>
      </c>
      <c r="B126">
        <v>3.3109999999999999</v>
      </c>
      <c r="C126">
        <v>2.8530000000000002</v>
      </c>
      <c r="D126">
        <v>3.0819999999999999</v>
      </c>
      <c r="E126">
        <v>0</v>
      </c>
      <c r="F126">
        <v>137</v>
      </c>
      <c r="G126">
        <v>433</v>
      </c>
      <c r="H126">
        <v>236</v>
      </c>
      <c r="I126">
        <v>51</v>
      </c>
      <c r="J126">
        <v>39</v>
      </c>
      <c r="K126">
        <v>15</v>
      </c>
      <c r="L126">
        <v>12</v>
      </c>
    </row>
    <row r="127" spans="1:12" x14ac:dyDescent="0.3">
      <c r="A127">
        <v>93</v>
      </c>
      <c r="B127">
        <v>2.8530000000000002</v>
      </c>
      <c r="C127">
        <v>3.3109999999999999</v>
      </c>
      <c r="D127">
        <v>3.0819999999999999</v>
      </c>
      <c r="E127">
        <v>1</v>
      </c>
      <c r="F127">
        <v>93</v>
      </c>
      <c r="G127">
        <v>615</v>
      </c>
      <c r="H127">
        <v>302</v>
      </c>
      <c r="I127">
        <v>32</v>
      </c>
      <c r="J127">
        <v>12</v>
      </c>
      <c r="K127">
        <v>5</v>
      </c>
      <c r="L127">
        <v>5</v>
      </c>
    </row>
    <row r="128" spans="1:12" x14ac:dyDescent="0.3">
      <c r="A128">
        <v>93</v>
      </c>
      <c r="B128">
        <v>2.8530000000000002</v>
      </c>
      <c r="C128">
        <v>2.8530000000000002</v>
      </c>
      <c r="D128">
        <v>2.8530000000000002</v>
      </c>
      <c r="E128">
        <v>2</v>
      </c>
      <c r="F128">
        <v>73</v>
      </c>
      <c r="G128">
        <v>315</v>
      </c>
      <c r="H128">
        <v>208</v>
      </c>
      <c r="I128">
        <v>24</v>
      </c>
      <c r="J128">
        <v>7</v>
      </c>
      <c r="K128">
        <v>4</v>
      </c>
      <c r="L128">
        <v>4</v>
      </c>
    </row>
    <row r="129" spans="1:14" x14ac:dyDescent="0.3">
      <c r="A129">
        <v>93</v>
      </c>
      <c r="B129">
        <v>3.7530000000000001</v>
      </c>
      <c r="C129">
        <v>2.7280000000000002</v>
      </c>
      <c r="D129">
        <v>3.2404999999999999</v>
      </c>
      <c r="E129">
        <v>3</v>
      </c>
      <c r="F129">
        <v>10</v>
      </c>
      <c r="G129">
        <v>467</v>
      </c>
      <c r="H129">
        <v>189</v>
      </c>
      <c r="I129">
        <v>16</v>
      </c>
      <c r="J129">
        <v>10</v>
      </c>
      <c r="K129">
        <v>2</v>
      </c>
      <c r="L129">
        <v>4</v>
      </c>
    </row>
    <row r="130" spans="1:14" x14ac:dyDescent="0.3">
      <c r="A130">
        <v>93</v>
      </c>
      <c r="B130">
        <v>2.8050000000000002</v>
      </c>
      <c r="C130">
        <v>2.7250000000000001</v>
      </c>
      <c r="D130">
        <v>2.7650000000000001</v>
      </c>
      <c r="E130">
        <v>4</v>
      </c>
      <c r="F130">
        <v>83</v>
      </c>
      <c r="G130">
        <v>503</v>
      </c>
      <c r="H130">
        <v>312</v>
      </c>
      <c r="I130">
        <v>41</v>
      </c>
      <c r="J130">
        <v>9</v>
      </c>
      <c r="K130">
        <v>20</v>
      </c>
      <c r="L130">
        <v>6</v>
      </c>
    </row>
    <row r="131" spans="1:14" x14ac:dyDescent="0.3">
      <c r="A131">
        <v>93</v>
      </c>
      <c r="B131">
        <v>2.573</v>
      </c>
      <c r="C131">
        <v>2.339</v>
      </c>
      <c r="D131">
        <v>2.456</v>
      </c>
      <c r="E131">
        <v>5</v>
      </c>
      <c r="F131">
        <v>79</v>
      </c>
      <c r="G131">
        <v>320</v>
      </c>
      <c r="H131">
        <v>229</v>
      </c>
      <c r="I131">
        <v>37</v>
      </c>
      <c r="J131">
        <v>9</v>
      </c>
      <c r="K131">
        <v>17</v>
      </c>
      <c r="L131">
        <v>4</v>
      </c>
    </row>
    <row r="132" spans="1:14" x14ac:dyDescent="0.3">
      <c r="A132">
        <v>93</v>
      </c>
      <c r="B132">
        <v>3.379</v>
      </c>
      <c r="C132">
        <v>2.339</v>
      </c>
      <c r="D132">
        <v>2.859</v>
      </c>
      <c r="E132">
        <v>6</v>
      </c>
      <c r="F132">
        <v>108</v>
      </c>
      <c r="G132">
        <v>171</v>
      </c>
      <c r="H132">
        <v>106</v>
      </c>
      <c r="I132">
        <v>15</v>
      </c>
      <c r="J132">
        <v>14</v>
      </c>
      <c r="K132">
        <v>4</v>
      </c>
      <c r="L132">
        <v>2</v>
      </c>
      <c r="N132" t="s">
        <v>204</v>
      </c>
    </row>
    <row r="133" spans="1:14" x14ac:dyDescent="0.3">
      <c r="A133">
        <v>101</v>
      </c>
      <c r="B133">
        <v>6.9260000000000002</v>
      </c>
      <c r="C133">
        <v>6.9260000000000002</v>
      </c>
      <c r="D133">
        <v>6.9260000000000002</v>
      </c>
      <c r="E133">
        <v>0</v>
      </c>
      <c r="F133">
        <v>285</v>
      </c>
      <c r="G133">
        <v>361</v>
      </c>
      <c r="H133">
        <v>227</v>
      </c>
      <c r="I133">
        <v>24</v>
      </c>
      <c r="J133">
        <v>17</v>
      </c>
      <c r="K133">
        <v>9</v>
      </c>
      <c r="L133">
        <v>10</v>
      </c>
    </row>
    <row r="134" spans="1:14" x14ac:dyDescent="0.3">
      <c r="A134">
        <v>101</v>
      </c>
      <c r="B134">
        <v>8.2390000000000008</v>
      </c>
      <c r="C134">
        <v>7.6660000000000004</v>
      </c>
      <c r="D134">
        <v>7.9525000000000006</v>
      </c>
      <c r="E134">
        <v>1</v>
      </c>
      <c r="F134">
        <v>398</v>
      </c>
      <c r="G134">
        <v>579</v>
      </c>
      <c r="H134">
        <v>492</v>
      </c>
      <c r="I134">
        <v>79</v>
      </c>
      <c r="J134">
        <v>35</v>
      </c>
      <c r="K134">
        <v>13</v>
      </c>
      <c r="L134">
        <v>12</v>
      </c>
    </row>
    <row r="135" spans="1:14" x14ac:dyDescent="0.3">
      <c r="A135">
        <v>101</v>
      </c>
      <c r="B135">
        <v>7.7889999999999997</v>
      </c>
      <c r="C135">
        <v>7.077</v>
      </c>
      <c r="D135">
        <v>7.4329999999999998</v>
      </c>
      <c r="E135">
        <v>2</v>
      </c>
      <c r="F135">
        <v>145</v>
      </c>
      <c r="G135">
        <v>402</v>
      </c>
      <c r="H135">
        <v>269</v>
      </c>
      <c r="I135">
        <v>20</v>
      </c>
      <c r="J135">
        <v>7</v>
      </c>
      <c r="K135">
        <v>7</v>
      </c>
      <c r="L135">
        <v>8</v>
      </c>
    </row>
    <row r="136" spans="1:14" x14ac:dyDescent="0.3">
      <c r="A136">
        <v>101</v>
      </c>
      <c r="B136">
        <v>8.6120000000000001</v>
      </c>
      <c r="C136">
        <v>8.6120000000000001</v>
      </c>
      <c r="D136">
        <v>8.6120000000000001</v>
      </c>
      <c r="E136">
        <v>3</v>
      </c>
      <c r="F136">
        <v>183</v>
      </c>
      <c r="G136">
        <v>465</v>
      </c>
      <c r="H136">
        <v>311</v>
      </c>
      <c r="I136">
        <v>32</v>
      </c>
      <c r="J136">
        <v>10</v>
      </c>
      <c r="K136">
        <v>6</v>
      </c>
      <c r="L136">
        <v>14</v>
      </c>
    </row>
    <row r="137" spans="1:14" x14ac:dyDescent="0.3">
      <c r="A137">
        <v>101</v>
      </c>
      <c r="B137">
        <v>7.7839999999999998</v>
      </c>
      <c r="C137">
        <v>7.8029999999999999</v>
      </c>
      <c r="D137">
        <v>7.7934999999999999</v>
      </c>
      <c r="E137">
        <v>4</v>
      </c>
      <c r="F137">
        <v>374</v>
      </c>
      <c r="G137">
        <v>552</v>
      </c>
      <c r="H137">
        <v>434</v>
      </c>
      <c r="I137">
        <v>67</v>
      </c>
      <c r="J137">
        <v>29</v>
      </c>
      <c r="K137">
        <v>12</v>
      </c>
      <c r="L137">
        <v>6</v>
      </c>
    </row>
    <row r="138" spans="1:14" x14ac:dyDescent="0.3">
      <c r="A138">
        <v>101</v>
      </c>
      <c r="B138">
        <v>9.1950000000000003</v>
      </c>
      <c r="C138">
        <v>10.456</v>
      </c>
      <c r="D138">
        <v>9.8254999999999999</v>
      </c>
      <c r="E138">
        <v>5</v>
      </c>
      <c r="F138">
        <v>461</v>
      </c>
      <c r="G138">
        <v>1113</v>
      </c>
      <c r="H138">
        <v>453</v>
      </c>
      <c r="I138">
        <v>62</v>
      </c>
      <c r="J138">
        <v>26</v>
      </c>
      <c r="K138">
        <v>13</v>
      </c>
      <c r="L138">
        <v>18</v>
      </c>
    </row>
    <row r="139" spans="1:14" x14ac:dyDescent="0.3">
      <c r="A139">
        <v>101</v>
      </c>
      <c r="B139">
        <v>10.065</v>
      </c>
      <c r="C139">
        <v>9.1950000000000003</v>
      </c>
      <c r="D139">
        <v>9.629999999999999</v>
      </c>
      <c r="E139">
        <v>6</v>
      </c>
      <c r="F139">
        <v>404</v>
      </c>
      <c r="G139">
        <v>934</v>
      </c>
      <c r="H139">
        <v>744</v>
      </c>
      <c r="I139">
        <v>89</v>
      </c>
      <c r="J139">
        <v>44</v>
      </c>
      <c r="K139">
        <v>12</v>
      </c>
      <c r="L139">
        <v>19</v>
      </c>
    </row>
    <row r="140" spans="1:14" x14ac:dyDescent="0.3">
      <c r="A140">
        <v>101</v>
      </c>
      <c r="B140">
        <v>9.6669999999999998</v>
      </c>
      <c r="C140">
        <v>11.12</v>
      </c>
      <c r="D140">
        <v>10.3935</v>
      </c>
      <c r="E140">
        <v>7</v>
      </c>
      <c r="F140">
        <v>443</v>
      </c>
      <c r="G140">
        <v>1073</v>
      </c>
      <c r="H140">
        <v>1221</v>
      </c>
      <c r="I140">
        <v>83</v>
      </c>
      <c r="J140">
        <v>57</v>
      </c>
      <c r="K140">
        <v>60</v>
      </c>
      <c r="L140">
        <v>10</v>
      </c>
    </row>
    <row r="141" spans="1:14" x14ac:dyDescent="0.3">
      <c r="A141">
        <v>101</v>
      </c>
      <c r="B141">
        <v>12.544</v>
      </c>
      <c r="C141">
        <v>12.544</v>
      </c>
      <c r="D141">
        <v>12.544</v>
      </c>
      <c r="E141">
        <v>8</v>
      </c>
      <c r="F141">
        <v>11</v>
      </c>
      <c r="G141">
        <v>4</v>
      </c>
      <c r="H141">
        <v>6</v>
      </c>
      <c r="I141">
        <v>5</v>
      </c>
      <c r="J141">
        <v>12</v>
      </c>
      <c r="K141">
        <v>12</v>
      </c>
      <c r="L141">
        <v>3</v>
      </c>
    </row>
    <row r="142" spans="1:14" x14ac:dyDescent="0.3">
      <c r="A142">
        <v>104</v>
      </c>
      <c r="B142">
        <v>3.597</v>
      </c>
      <c r="C142">
        <v>4.8390000000000004</v>
      </c>
      <c r="D142">
        <v>4.218</v>
      </c>
      <c r="E142">
        <v>0</v>
      </c>
      <c r="F142">
        <v>180</v>
      </c>
      <c r="G142">
        <v>1078</v>
      </c>
      <c r="H142">
        <v>874</v>
      </c>
      <c r="I142">
        <v>85</v>
      </c>
      <c r="J142">
        <v>71</v>
      </c>
      <c r="K142">
        <v>74</v>
      </c>
      <c r="L142">
        <v>167</v>
      </c>
    </row>
    <row r="143" spans="1:14" x14ac:dyDescent="0.3">
      <c r="A143">
        <v>104</v>
      </c>
      <c r="B143">
        <v>5.6870000000000003</v>
      </c>
      <c r="C143">
        <v>5.6870000000000003</v>
      </c>
      <c r="D143">
        <v>5.6870000000000003</v>
      </c>
      <c r="E143">
        <v>1</v>
      </c>
      <c r="F143">
        <v>127</v>
      </c>
      <c r="G143">
        <v>1367</v>
      </c>
      <c r="H143">
        <v>1081</v>
      </c>
      <c r="I143">
        <v>97</v>
      </c>
      <c r="J143">
        <v>71</v>
      </c>
      <c r="K143">
        <v>39</v>
      </c>
      <c r="L143">
        <v>133</v>
      </c>
    </row>
    <row r="144" spans="1:14" x14ac:dyDescent="0.3">
      <c r="A144">
        <v>104</v>
      </c>
      <c r="B144">
        <v>6.49</v>
      </c>
      <c r="C144">
        <v>6.2709999999999999</v>
      </c>
      <c r="D144">
        <v>6.3804999999999996</v>
      </c>
      <c r="E144">
        <v>2</v>
      </c>
      <c r="F144">
        <v>165</v>
      </c>
      <c r="G144">
        <v>1242</v>
      </c>
      <c r="H144">
        <v>1404</v>
      </c>
      <c r="I144">
        <v>162</v>
      </c>
      <c r="J144">
        <v>63</v>
      </c>
      <c r="K144">
        <v>53</v>
      </c>
      <c r="L144">
        <v>121</v>
      </c>
    </row>
    <row r="145" spans="1:21" x14ac:dyDescent="0.3">
      <c r="A145">
        <v>104</v>
      </c>
      <c r="B145">
        <v>6.03</v>
      </c>
      <c r="C145">
        <v>6.75</v>
      </c>
      <c r="D145">
        <v>6.3900000000000006</v>
      </c>
      <c r="E145">
        <v>3</v>
      </c>
      <c r="F145">
        <v>222</v>
      </c>
      <c r="G145">
        <v>1607</v>
      </c>
      <c r="H145">
        <v>2055</v>
      </c>
      <c r="I145">
        <v>190</v>
      </c>
      <c r="J145">
        <v>81</v>
      </c>
      <c r="K145">
        <v>43</v>
      </c>
      <c r="L145">
        <v>50</v>
      </c>
    </row>
    <row r="146" spans="1:21" x14ac:dyDescent="0.3">
      <c r="A146">
        <v>104</v>
      </c>
      <c r="B146">
        <v>7.1020000000000003</v>
      </c>
      <c r="C146">
        <v>6.5449999999999999</v>
      </c>
      <c r="D146">
        <v>6.8235000000000001</v>
      </c>
      <c r="E146">
        <v>4</v>
      </c>
      <c r="F146">
        <v>541</v>
      </c>
      <c r="G146">
        <v>1777</v>
      </c>
      <c r="H146">
        <v>1567</v>
      </c>
      <c r="I146">
        <v>170</v>
      </c>
      <c r="J146">
        <v>91</v>
      </c>
      <c r="K146">
        <v>69</v>
      </c>
      <c r="L146">
        <v>42</v>
      </c>
    </row>
    <row r="147" spans="1:21" x14ac:dyDescent="0.3">
      <c r="A147">
        <v>104</v>
      </c>
      <c r="B147">
        <v>5.5979999999999999</v>
      </c>
      <c r="C147">
        <v>5.8440000000000003</v>
      </c>
      <c r="D147">
        <v>5.7210000000000001</v>
      </c>
      <c r="E147">
        <v>5</v>
      </c>
      <c r="F147">
        <v>36</v>
      </c>
      <c r="G147">
        <v>39</v>
      </c>
      <c r="H147">
        <v>40</v>
      </c>
      <c r="I147">
        <v>355</v>
      </c>
      <c r="J147">
        <v>72</v>
      </c>
      <c r="K147">
        <v>51</v>
      </c>
      <c r="L147">
        <v>106</v>
      </c>
    </row>
    <row r="148" spans="1:21" x14ac:dyDescent="0.3">
      <c r="A148">
        <v>104</v>
      </c>
      <c r="B148">
        <v>6.4870000000000001</v>
      </c>
      <c r="C148">
        <v>6.4870000000000001</v>
      </c>
      <c r="D148">
        <v>6.4870000000000001</v>
      </c>
      <c r="E148">
        <v>6</v>
      </c>
      <c r="F148">
        <v>446</v>
      </c>
      <c r="G148">
        <v>1911</v>
      </c>
      <c r="H148">
        <v>1289</v>
      </c>
      <c r="I148">
        <v>91</v>
      </c>
      <c r="J148">
        <v>51</v>
      </c>
      <c r="K148">
        <v>42</v>
      </c>
      <c r="L148">
        <v>20</v>
      </c>
    </row>
    <row r="149" spans="1:21" x14ac:dyDescent="0.3">
      <c r="A149">
        <v>104</v>
      </c>
      <c r="B149">
        <v>6.8890000000000002</v>
      </c>
      <c r="C149">
        <v>6.4870000000000001</v>
      </c>
      <c r="D149">
        <v>6.6880000000000006</v>
      </c>
      <c r="E149">
        <v>7</v>
      </c>
      <c r="F149">
        <v>114</v>
      </c>
      <c r="G149">
        <v>1667</v>
      </c>
      <c r="H149">
        <v>2017</v>
      </c>
      <c r="I149">
        <v>279</v>
      </c>
      <c r="J149">
        <v>126</v>
      </c>
      <c r="K149">
        <v>71</v>
      </c>
      <c r="L149">
        <v>50</v>
      </c>
      <c r="N149" t="s">
        <v>206</v>
      </c>
      <c r="R149" t="s">
        <v>207</v>
      </c>
    </row>
    <row r="150" spans="1:21" x14ac:dyDescent="0.3">
      <c r="A150">
        <v>108</v>
      </c>
      <c r="B150">
        <v>11.563000000000001</v>
      </c>
      <c r="C150">
        <v>13.365</v>
      </c>
      <c r="D150">
        <v>12.464</v>
      </c>
      <c r="E150">
        <v>0</v>
      </c>
      <c r="F150">
        <v>533</v>
      </c>
      <c r="G150">
        <v>1382</v>
      </c>
      <c r="H150">
        <v>618</v>
      </c>
      <c r="I150">
        <v>112</v>
      </c>
      <c r="J150">
        <v>86</v>
      </c>
      <c r="K150">
        <v>44</v>
      </c>
      <c r="L150">
        <v>17</v>
      </c>
    </row>
    <row r="151" spans="1:21" x14ac:dyDescent="0.3">
      <c r="A151">
        <v>108</v>
      </c>
      <c r="B151">
        <v>13.06</v>
      </c>
      <c r="C151">
        <v>13.06</v>
      </c>
      <c r="D151">
        <v>13.06</v>
      </c>
      <c r="E151">
        <v>1</v>
      </c>
      <c r="F151">
        <v>708</v>
      </c>
      <c r="G151">
        <v>2271</v>
      </c>
      <c r="H151">
        <v>1267</v>
      </c>
      <c r="I151">
        <v>233</v>
      </c>
      <c r="J151">
        <v>250</v>
      </c>
      <c r="K151">
        <v>106</v>
      </c>
      <c r="L151">
        <v>99</v>
      </c>
    </row>
    <row r="152" spans="1:21" x14ac:dyDescent="0.3">
      <c r="A152">
        <v>108</v>
      </c>
      <c r="B152">
        <v>12.858000000000001</v>
      </c>
      <c r="C152">
        <v>15.132999999999999</v>
      </c>
      <c r="D152">
        <v>13.9955</v>
      </c>
      <c r="E152">
        <v>2</v>
      </c>
      <c r="F152">
        <v>763</v>
      </c>
      <c r="G152">
        <v>2113</v>
      </c>
      <c r="H152">
        <v>1193</v>
      </c>
      <c r="I152">
        <v>168</v>
      </c>
      <c r="J152">
        <v>257</v>
      </c>
      <c r="K152">
        <v>88</v>
      </c>
      <c r="L152">
        <v>27</v>
      </c>
    </row>
    <row r="153" spans="1:21" x14ac:dyDescent="0.3">
      <c r="A153">
        <v>108</v>
      </c>
      <c r="B153">
        <v>15.192</v>
      </c>
      <c r="C153">
        <v>15.372</v>
      </c>
      <c r="D153">
        <v>15.282</v>
      </c>
      <c r="E153">
        <v>3</v>
      </c>
      <c r="F153">
        <v>935</v>
      </c>
      <c r="G153">
        <v>1893</v>
      </c>
      <c r="H153">
        <v>1407</v>
      </c>
      <c r="I153">
        <v>469</v>
      </c>
      <c r="J153">
        <v>124</v>
      </c>
      <c r="K153">
        <v>389</v>
      </c>
      <c r="L153">
        <v>129</v>
      </c>
    </row>
    <row r="154" spans="1:21" x14ac:dyDescent="0.3">
      <c r="A154">
        <v>108</v>
      </c>
      <c r="B154">
        <v>11.563000000000001</v>
      </c>
      <c r="C154">
        <v>13.365</v>
      </c>
      <c r="D154">
        <v>12.464</v>
      </c>
      <c r="E154">
        <v>4</v>
      </c>
      <c r="F154">
        <v>1004</v>
      </c>
      <c r="G154">
        <v>2673</v>
      </c>
      <c r="H154">
        <v>2177</v>
      </c>
      <c r="I154">
        <v>377</v>
      </c>
      <c r="J154">
        <v>681</v>
      </c>
      <c r="K154">
        <v>164</v>
      </c>
      <c r="L154">
        <v>78</v>
      </c>
    </row>
    <row r="155" spans="1:21" x14ac:dyDescent="0.3">
      <c r="A155">
        <v>108</v>
      </c>
      <c r="B155">
        <v>13.06</v>
      </c>
      <c r="C155">
        <v>13.06</v>
      </c>
      <c r="D155">
        <v>13.06</v>
      </c>
      <c r="E155">
        <v>5</v>
      </c>
      <c r="F155">
        <v>484</v>
      </c>
      <c r="G155">
        <v>3812</v>
      </c>
      <c r="H155">
        <v>1847</v>
      </c>
      <c r="I155">
        <v>378</v>
      </c>
      <c r="J155">
        <v>351</v>
      </c>
      <c r="K155">
        <v>128</v>
      </c>
      <c r="L155">
        <v>552</v>
      </c>
    </row>
    <row r="156" spans="1:21" x14ac:dyDescent="0.3">
      <c r="A156">
        <v>108</v>
      </c>
      <c r="B156">
        <v>12.858000000000001</v>
      </c>
      <c r="C156">
        <v>15.132999999999999</v>
      </c>
      <c r="D156">
        <v>13.9955</v>
      </c>
      <c r="E156">
        <v>6</v>
      </c>
      <c r="F156">
        <v>1173</v>
      </c>
      <c r="G156">
        <v>2429</v>
      </c>
      <c r="H156">
        <v>1772</v>
      </c>
      <c r="I156">
        <v>269</v>
      </c>
      <c r="J156">
        <v>110</v>
      </c>
      <c r="K156">
        <v>452</v>
      </c>
      <c r="L156">
        <v>109</v>
      </c>
    </row>
    <row r="157" spans="1:21" x14ac:dyDescent="0.3">
      <c r="A157">
        <v>108</v>
      </c>
      <c r="B157">
        <v>15.192</v>
      </c>
      <c r="C157">
        <v>15.372</v>
      </c>
      <c r="D157">
        <v>15.282</v>
      </c>
      <c r="E157">
        <v>7</v>
      </c>
      <c r="F157">
        <v>1154</v>
      </c>
      <c r="G157">
        <v>1735</v>
      </c>
      <c r="H157">
        <v>1553</v>
      </c>
      <c r="I157">
        <v>245</v>
      </c>
      <c r="J157">
        <v>144</v>
      </c>
      <c r="K157">
        <v>69</v>
      </c>
      <c r="L157">
        <v>45</v>
      </c>
    </row>
    <row r="158" spans="1:21" x14ac:dyDescent="0.3">
      <c r="A158">
        <v>108</v>
      </c>
      <c r="B158">
        <v>15.472</v>
      </c>
      <c r="C158">
        <v>17.190999999999999</v>
      </c>
      <c r="D158">
        <v>16.331499999999998</v>
      </c>
      <c r="E158">
        <v>8</v>
      </c>
      <c r="F158">
        <v>35</v>
      </c>
      <c r="G158">
        <v>574</v>
      </c>
      <c r="H158">
        <v>1313</v>
      </c>
      <c r="I158">
        <v>138</v>
      </c>
      <c r="J158">
        <v>438</v>
      </c>
      <c r="K158">
        <v>251</v>
      </c>
      <c r="L158">
        <v>121</v>
      </c>
    </row>
    <row r="159" spans="1:21" x14ac:dyDescent="0.3">
      <c r="A159">
        <v>108</v>
      </c>
      <c r="B159">
        <v>17.597000000000001</v>
      </c>
      <c r="C159">
        <v>18.803000000000001</v>
      </c>
      <c r="D159">
        <v>18.200000000000003</v>
      </c>
      <c r="E159">
        <v>9</v>
      </c>
      <c r="F159">
        <v>1256</v>
      </c>
      <c r="G159">
        <v>6624</v>
      </c>
      <c r="H159">
        <v>4166</v>
      </c>
      <c r="I159">
        <v>1096</v>
      </c>
      <c r="J159">
        <v>1027</v>
      </c>
      <c r="K159">
        <v>850</v>
      </c>
      <c r="L159">
        <v>1228</v>
      </c>
      <c r="N159" t="s">
        <v>208</v>
      </c>
      <c r="O159">
        <v>4784</v>
      </c>
      <c r="P159">
        <v>13491</v>
      </c>
      <c r="Q159">
        <v>4290</v>
      </c>
      <c r="R159">
        <v>2667</v>
      </c>
      <c r="S159">
        <v>745</v>
      </c>
      <c r="T159">
        <v>254</v>
      </c>
      <c r="U159">
        <v>187</v>
      </c>
    </row>
    <row r="160" spans="1:21" x14ac:dyDescent="0.3">
      <c r="A160">
        <v>113</v>
      </c>
      <c r="B160">
        <v>1.3480000000000001</v>
      </c>
      <c r="C160">
        <v>1.514</v>
      </c>
      <c r="D160">
        <v>1.431</v>
      </c>
      <c r="E160">
        <v>0</v>
      </c>
      <c r="F160">
        <v>4</v>
      </c>
      <c r="G160">
        <v>0</v>
      </c>
      <c r="H160">
        <v>0</v>
      </c>
      <c r="I160">
        <v>5</v>
      </c>
      <c r="J160">
        <v>2</v>
      </c>
      <c r="K160">
        <v>5</v>
      </c>
      <c r="L160">
        <v>0</v>
      </c>
    </row>
    <row r="161" spans="1:12" x14ac:dyDescent="0.3">
      <c r="A161">
        <v>113</v>
      </c>
      <c r="B161">
        <v>1.591</v>
      </c>
      <c r="C161">
        <v>1.591</v>
      </c>
      <c r="D161">
        <v>1.591</v>
      </c>
      <c r="E161">
        <v>1</v>
      </c>
      <c r="F161">
        <v>2</v>
      </c>
      <c r="G161">
        <v>0</v>
      </c>
      <c r="H161">
        <v>1</v>
      </c>
      <c r="I161">
        <v>3</v>
      </c>
      <c r="J161">
        <v>1</v>
      </c>
      <c r="K161">
        <v>1</v>
      </c>
      <c r="L161">
        <v>0</v>
      </c>
    </row>
    <row r="162" spans="1:12" x14ac:dyDescent="0.3">
      <c r="A162">
        <v>113</v>
      </c>
      <c r="B162">
        <v>1.554</v>
      </c>
      <c r="C162">
        <v>1.649</v>
      </c>
      <c r="D162">
        <v>1.6015000000000001</v>
      </c>
      <c r="E162">
        <v>2</v>
      </c>
      <c r="F162">
        <v>1</v>
      </c>
      <c r="G162">
        <v>3</v>
      </c>
      <c r="H162">
        <v>0</v>
      </c>
      <c r="I162">
        <v>2</v>
      </c>
      <c r="J162">
        <v>1</v>
      </c>
      <c r="K162">
        <v>1</v>
      </c>
      <c r="L162">
        <v>0</v>
      </c>
    </row>
    <row r="163" spans="1:12" x14ac:dyDescent="0.3">
      <c r="A163">
        <v>113</v>
      </c>
      <c r="B163">
        <v>2.3940000000000001</v>
      </c>
      <c r="C163">
        <v>2.3940000000000001</v>
      </c>
      <c r="D163">
        <v>2.3940000000000001</v>
      </c>
      <c r="E163">
        <v>3</v>
      </c>
      <c r="F163">
        <v>1</v>
      </c>
      <c r="G163">
        <v>1</v>
      </c>
      <c r="H163">
        <v>0</v>
      </c>
      <c r="I163">
        <v>2</v>
      </c>
      <c r="J163">
        <v>7</v>
      </c>
      <c r="K163">
        <v>0</v>
      </c>
      <c r="L163">
        <v>2</v>
      </c>
    </row>
    <row r="164" spans="1:12" x14ac:dyDescent="0.3">
      <c r="A164">
        <v>113</v>
      </c>
      <c r="B164">
        <v>1.5349999999999999</v>
      </c>
      <c r="C164">
        <v>2.3959999999999999</v>
      </c>
      <c r="D164">
        <v>1.9655</v>
      </c>
      <c r="E164">
        <v>4</v>
      </c>
      <c r="F164">
        <v>1</v>
      </c>
      <c r="G164">
        <v>0</v>
      </c>
      <c r="H164">
        <v>0</v>
      </c>
      <c r="I164">
        <v>1</v>
      </c>
      <c r="J164">
        <v>6</v>
      </c>
      <c r="K164">
        <v>2</v>
      </c>
      <c r="L164">
        <v>0</v>
      </c>
    </row>
    <row r="165" spans="1:12" x14ac:dyDescent="0.3">
      <c r="A165">
        <v>113</v>
      </c>
      <c r="B165">
        <v>1.375</v>
      </c>
      <c r="C165">
        <v>1.7090000000000001</v>
      </c>
      <c r="D165">
        <v>1.542</v>
      </c>
      <c r="E165">
        <v>5</v>
      </c>
      <c r="F165">
        <v>4</v>
      </c>
      <c r="G165">
        <v>0</v>
      </c>
      <c r="H165">
        <v>0</v>
      </c>
      <c r="I165">
        <v>2</v>
      </c>
      <c r="J165">
        <v>4</v>
      </c>
      <c r="K165">
        <v>0</v>
      </c>
      <c r="L165">
        <v>0</v>
      </c>
    </row>
    <row r="166" spans="1:12" x14ac:dyDescent="0.3">
      <c r="A166">
        <v>122</v>
      </c>
      <c r="B166">
        <v>3.57</v>
      </c>
      <c r="C166">
        <v>3.1640000000000001</v>
      </c>
      <c r="D166">
        <v>3.367</v>
      </c>
      <c r="E166">
        <v>0</v>
      </c>
      <c r="F166">
        <v>81</v>
      </c>
      <c r="G166">
        <v>407</v>
      </c>
      <c r="H166">
        <v>64</v>
      </c>
      <c r="I166">
        <v>10</v>
      </c>
      <c r="J166">
        <v>19</v>
      </c>
      <c r="K166">
        <v>7</v>
      </c>
      <c r="L166">
        <v>5</v>
      </c>
    </row>
    <row r="167" spans="1:12" x14ac:dyDescent="0.3">
      <c r="A167">
        <v>122</v>
      </c>
      <c r="B167">
        <v>4.66</v>
      </c>
      <c r="C167">
        <v>4.6189999999999998</v>
      </c>
      <c r="D167">
        <v>4.6395</v>
      </c>
      <c r="E167">
        <v>1</v>
      </c>
      <c r="F167">
        <v>87</v>
      </c>
      <c r="G167">
        <v>189</v>
      </c>
      <c r="H167">
        <v>244</v>
      </c>
      <c r="I167">
        <v>13</v>
      </c>
      <c r="J167">
        <v>7</v>
      </c>
      <c r="K167">
        <v>31</v>
      </c>
      <c r="L167">
        <v>7</v>
      </c>
    </row>
    <row r="168" spans="1:12" x14ac:dyDescent="0.3">
      <c r="A168">
        <v>122</v>
      </c>
      <c r="B168">
        <v>4.899</v>
      </c>
      <c r="C168">
        <v>4.899</v>
      </c>
      <c r="D168">
        <v>4.899</v>
      </c>
      <c r="E168">
        <v>2</v>
      </c>
      <c r="F168">
        <v>44</v>
      </c>
      <c r="G168">
        <v>110</v>
      </c>
      <c r="H168">
        <v>222</v>
      </c>
      <c r="I168">
        <v>20</v>
      </c>
      <c r="J168">
        <v>7</v>
      </c>
      <c r="K168">
        <v>29</v>
      </c>
      <c r="L168">
        <v>11</v>
      </c>
    </row>
    <row r="169" spans="1:12" x14ac:dyDescent="0.3">
      <c r="A169">
        <v>122</v>
      </c>
      <c r="B169">
        <v>4.96</v>
      </c>
      <c r="C169">
        <v>6.2670000000000003</v>
      </c>
      <c r="D169">
        <v>5.6135000000000002</v>
      </c>
      <c r="E169">
        <v>3</v>
      </c>
      <c r="F169">
        <v>42</v>
      </c>
      <c r="G169">
        <v>225</v>
      </c>
      <c r="H169">
        <v>196</v>
      </c>
      <c r="I169">
        <v>29</v>
      </c>
      <c r="J169">
        <v>39</v>
      </c>
      <c r="K169">
        <v>26</v>
      </c>
      <c r="L169">
        <v>37</v>
      </c>
    </row>
    <row r="170" spans="1:12" x14ac:dyDescent="0.3">
      <c r="A170">
        <v>122</v>
      </c>
      <c r="B170">
        <v>5.907</v>
      </c>
      <c r="C170">
        <v>5.532</v>
      </c>
      <c r="D170">
        <v>5.7195</v>
      </c>
      <c r="E170">
        <v>4</v>
      </c>
      <c r="F170">
        <v>159</v>
      </c>
      <c r="G170">
        <v>225</v>
      </c>
      <c r="H170">
        <v>71</v>
      </c>
      <c r="I170">
        <v>13</v>
      </c>
      <c r="J170">
        <v>5</v>
      </c>
      <c r="K170">
        <v>6</v>
      </c>
      <c r="L170">
        <v>31</v>
      </c>
    </row>
    <row r="171" spans="1:12" x14ac:dyDescent="0.3">
      <c r="A171">
        <v>122</v>
      </c>
      <c r="B171">
        <v>5.085</v>
      </c>
      <c r="C171">
        <v>6.9649999999999999</v>
      </c>
      <c r="D171">
        <v>6.0250000000000004</v>
      </c>
      <c r="E171">
        <v>5</v>
      </c>
      <c r="F171">
        <v>118</v>
      </c>
      <c r="G171">
        <v>187</v>
      </c>
      <c r="H171">
        <v>130</v>
      </c>
      <c r="I171">
        <v>30</v>
      </c>
      <c r="J171">
        <v>8</v>
      </c>
      <c r="K171">
        <v>5</v>
      </c>
      <c r="L171">
        <v>53</v>
      </c>
    </row>
    <row r="172" spans="1:12" x14ac:dyDescent="0.3">
      <c r="A172">
        <v>122</v>
      </c>
      <c r="B172">
        <v>6.0759999999999996</v>
      </c>
      <c r="C172">
        <v>7.06</v>
      </c>
      <c r="D172">
        <v>6.5679999999999996</v>
      </c>
      <c r="E172">
        <v>6</v>
      </c>
      <c r="F172">
        <v>145</v>
      </c>
      <c r="G172">
        <v>333</v>
      </c>
      <c r="H172">
        <v>445</v>
      </c>
      <c r="I172">
        <v>20</v>
      </c>
      <c r="J172">
        <v>7</v>
      </c>
      <c r="K172">
        <v>27</v>
      </c>
      <c r="L172">
        <v>23</v>
      </c>
    </row>
    <row r="173" spans="1:12" x14ac:dyDescent="0.3">
      <c r="A173">
        <v>122</v>
      </c>
      <c r="B173">
        <v>6.5030000000000001</v>
      </c>
      <c r="C173">
        <v>7.2329999999999997</v>
      </c>
      <c r="D173">
        <v>6.8680000000000003</v>
      </c>
      <c r="E173">
        <v>7</v>
      </c>
      <c r="F173">
        <v>84</v>
      </c>
      <c r="G173">
        <v>134</v>
      </c>
      <c r="H173">
        <v>218</v>
      </c>
      <c r="I173">
        <v>26</v>
      </c>
      <c r="J173">
        <v>5</v>
      </c>
      <c r="K173">
        <v>0</v>
      </c>
      <c r="L173">
        <v>2</v>
      </c>
    </row>
    <row r="174" spans="1:12" x14ac:dyDescent="0.3">
      <c r="A174">
        <v>131</v>
      </c>
      <c r="B174">
        <v>2.6539999999999999</v>
      </c>
      <c r="C174">
        <v>2.6549999999999998</v>
      </c>
      <c r="D174">
        <v>2.6544999999999996</v>
      </c>
      <c r="E174">
        <v>0</v>
      </c>
      <c r="F174">
        <v>160</v>
      </c>
      <c r="G174">
        <v>257</v>
      </c>
      <c r="H174">
        <v>159</v>
      </c>
      <c r="I174">
        <v>10</v>
      </c>
      <c r="J174">
        <v>18</v>
      </c>
      <c r="K174">
        <v>3</v>
      </c>
      <c r="L174">
        <v>2</v>
      </c>
    </row>
    <row r="175" spans="1:12" x14ac:dyDescent="0.3">
      <c r="A175">
        <v>131</v>
      </c>
      <c r="B175">
        <v>3.3650000000000002</v>
      </c>
      <c r="C175">
        <v>3.5920000000000001</v>
      </c>
      <c r="D175">
        <v>3.4785000000000004</v>
      </c>
      <c r="E175">
        <v>1</v>
      </c>
      <c r="F175">
        <v>168</v>
      </c>
      <c r="G175">
        <v>214</v>
      </c>
      <c r="H175">
        <v>98</v>
      </c>
      <c r="I175">
        <v>22</v>
      </c>
      <c r="J175">
        <v>14</v>
      </c>
      <c r="K175">
        <v>5</v>
      </c>
      <c r="L175">
        <v>8</v>
      </c>
    </row>
    <row r="176" spans="1:12" x14ac:dyDescent="0.3">
      <c r="A176">
        <v>131</v>
      </c>
      <c r="B176">
        <v>3.3479999999999999</v>
      </c>
      <c r="C176">
        <v>3.802</v>
      </c>
      <c r="D176">
        <v>3.5750000000000002</v>
      </c>
      <c r="E176">
        <v>2</v>
      </c>
      <c r="F176">
        <v>151</v>
      </c>
      <c r="G176">
        <v>358</v>
      </c>
      <c r="H176">
        <v>248</v>
      </c>
      <c r="I176">
        <v>45</v>
      </c>
      <c r="J176">
        <v>18</v>
      </c>
      <c r="K176">
        <v>16</v>
      </c>
      <c r="L176">
        <v>14</v>
      </c>
    </row>
    <row r="177" spans="1:12" x14ac:dyDescent="0.3">
      <c r="A177">
        <v>131</v>
      </c>
      <c r="B177">
        <v>3.6</v>
      </c>
      <c r="C177">
        <v>3.6619999999999999</v>
      </c>
      <c r="D177">
        <v>3.6310000000000002</v>
      </c>
      <c r="E177">
        <v>3</v>
      </c>
      <c r="F177">
        <v>318</v>
      </c>
      <c r="G177">
        <v>411</v>
      </c>
      <c r="H177">
        <v>213</v>
      </c>
      <c r="I177">
        <v>85</v>
      </c>
      <c r="J177">
        <v>194</v>
      </c>
      <c r="K177">
        <v>110</v>
      </c>
      <c r="L177">
        <v>56</v>
      </c>
    </row>
    <row r="178" spans="1:12" x14ac:dyDescent="0.3">
      <c r="A178">
        <v>131</v>
      </c>
      <c r="B178">
        <v>3.488</v>
      </c>
      <c r="C178">
        <v>4.21</v>
      </c>
      <c r="D178">
        <v>3.8490000000000002</v>
      </c>
      <c r="E178">
        <v>4</v>
      </c>
      <c r="F178">
        <v>382</v>
      </c>
      <c r="G178">
        <v>638</v>
      </c>
      <c r="H178">
        <v>318</v>
      </c>
      <c r="I178">
        <v>68</v>
      </c>
      <c r="J178">
        <v>100</v>
      </c>
      <c r="K178">
        <v>98</v>
      </c>
      <c r="L178">
        <v>62</v>
      </c>
    </row>
    <row r="179" spans="1:12" x14ac:dyDescent="0.3">
      <c r="A179">
        <v>131</v>
      </c>
      <c r="B179">
        <v>4.3890000000000002</v>
      </c>
      <c r="C179">
        <v>5.077</v>
      </c>
      <c r="D179">
        <v>4.7330000000000005</v>
      </c>
      <c r="E179">
        <v>5</v>
      </c>
      <c r="F179">
        <v>334</v>
      </c>
      <c r="G179">
        <v>502</v>
      </c>
      <c r="H179">
        <v>245</v>
      </c>
      <c r="I179">
        <v>49</v>
      </c>
      <c r="J179">
        <v>28</v>
      </c>
      <c r="K179">
        <v>146</v>
      </c>
      <c r="L179">
        <v>76</v>
      </c>
    </row>
    <row r="180" spans="1:12" x14ac:dyDescent="0.3">
      <c r="A180">
        <v>131</v>
      </c>
      <c r="B180">
        <v>5.45</v>
      </c>
      <c r="C180">
        <v>5.3390000000000004</v>
      </c>
      <c r="D180">
        <v>5.3945000000000007</v>
      </c>
      <c r="E180">
        <v>6</v>
      </c>
      <c r="F180">
        <v>290</v>
      </c>
      <c r="G180">
        <v>630</v>
      </c>
      <c r="H180">
        <v>269</v>
      </c>
      <c r="I180">
        <v>45</v>
      </c>
      <c r="J180">
        <v>22</v>
      </c>
      <c r="K180">
        <v>100</v>
      </c>
      <c r="L180">
        <v>35</v>
      </c>
    </row>
    <row r="181" spans="1:12" x14ac:dyDescent="0.3">
      <c r="A181">
        <v>140</v>
      </c>
      <c r="B181">
        <v>2.3420000000000001</v>
      </c>
      <c r="C181">
        <v>1.8919999999999999</v>
      </c>
      <c r="D181">
        <v>2.117</v>
      </c>
      <c r="E181">
        <v>0</v>
      </c>
      <c r="F181">
        <v>98</v>
      </c>
      <c r="G181">
        <v>35</v>
      </c>
      <c r="H181">
        <v>11</v>
      </c>
      <c r="I181">
        <v>3</v>
      </c>
      <c r="J181">
        <v>2</v>
      </c>
      <c r="K181">
        <v>1</v>
      </c>
      <c r="L181">
        <v>4</v>
      </c>
    </row>
    <row r="182" spans="1:12" x14ac:dyDescent="0.3">
      <c r="A182">
        <v>140</v>
      </c>
      <c r="B182">
        <v>2.4609999999999999</v>
      </c>
      <c r="C182">
        <v>2.4609999999999999</v>
      </c>
      <c r="D182">
        <v>2.4609999999999999</v>
      </c>
      <c r="E182">
        <v>1</v>
      </c>
      <c r="F182">
        <v>18</v>
      </c>
      <c r="G182">
        <v>24</v>
      </c>
      <c r="H182">
        <v>2</v>
      </c>
      <c r="I182">
        <v>0</v>
      </c>
      <c r="J182">
        <v>0</v>
      </c>
      <c r="K182">
        <v>2</v>
      </c>
      <c r="L182">
        <v>3</v>
      </c>
    </row>
    <row r="183" spans="1:12" x14ac:dyDescent="0.3">
      <c r="A183">
        <v>140</v>
      </c>
      <c r="B183">
        <v>1.9690000000000001</v>
      </c>
      <c r="C183">
        <v>2.12</v>
      </c>
      <c r="D183">
        <v>2.0445000000000002</v>
      </c>
      <c r="E183">
        <v>2</v>
      </c>
      <c r="F183">
        <v>9</v>
      </c>
      <c r="G183">
        <v>25</v>
      </c>
      <c r="H183">
        <v>3</v>
      </c>
      <c r="I183">
        <v>2</v>
      </c>
      <c r="J183">
        <v>1</v>
      </c>
      <c r="K183">
        <v>0</v>
      </c>
      <c r="L183">
        <v>0</v>
      </c>
    </row>
    <row r="184" spans="1:12" x14ac:dyDescent="0.3">
      <c r="A184">
        <v>140</v>
      </c>
      <c r="B184">
        <v>2.0190000000000001</v>
      </c>
      <c r="C184">
        <v>2.093</v>
      </c>
      <c r="D184">
        <v>2.056</v>
      </c>
      <c r="E184">
        <v>3</v>
      </c>
      <c r="F184">
        <v>8</v>
      </c>
      <c r="G184">
        <v>7</v>
      </c>
      <c r="H184">
        <v>2</v>
      </c>
      <c r="I184">
        <v>2</v>
      </c>
      <c r="J184">
        <v>0</v>
      </c>
      <c r="K184">
        <v>65</v>
      </c>
      <c r="L184">
        <v>5</v>
      </c>
    </row>
    <row r="185" spans="1:12" x14ac:dyDescent="0.3">
      <c r="A185">
        <v>140</v>
      </c>
      <c r="B185">
        <v>1.998</v>
      </c>
      <c r="C185">
        <v>1.8140000000000001</v>
      </c>
      <c r="D185">
        <v>1.9060000000000001</v>
      </c>
      <c r="E185">
        <v>4</v>
      </c>
      <c r="F185">
        <v>27</v>
      </c>
      <c r="G185">
        <v>5</v>
      </c>
      <c r="H185">
        <v>0</v>
      </c>
      <c r="I185">
        <v>0</v>
      </c>
      <c r="J185">
        <v>1</v>
      </c>
      <c r="K185">
        <v>1</v>
      </c>
      <c r="L185">
        <v>1</v>
      </c>
    </row>
    <row r="186" spans="1:12" x14ac:dyDescent="0.3">
      <c r="A186">
        <v>140</v>
      </c>
      <c r="B186">
        <v>1.855</v>
      </c>
      <c r="C186">
        <v>1.9339999999999999</v>
      </c>
      <c r="D186">
        <v>1.8944999999999999</v>
      </c>
      <c r="E186">
        <v>5</v>
      </c>
      <c r="F186">
        <v>8</v>
      </c>
      <c r="G186">
        <v>2</v>
      </c>
      <c r="H186">
        <v>1</v>
      </c>
      <c r="I186">
        <v>1</v>
      </c>
      <c r="J186">
        <v>0</v>
      </c>
      <c r="K186">
        <v>0</v>
      </c>
      <c r="L186">
        <v>0</v>
      </c>
    </row>
    <row r="187" spans="1:12" x14ac:dyDescent="0.3">
      <c r="A187">
        <v>140</v>
      </c>
      <c r="B187">
        <v>1.6519999999999999</v>
      </c>
      <c r="C187">
        <v>2.4420000000000002</v>
      </c>
      <c r="D187">
        <v>2.0470000000000002</v>
      </c>
      <c r="E187">
        <v>6</v>
      </c>
      <c r="F187">
        <v>7</v>
      </c>
      <c r="G187">
        <v>9</v>
      </c>
      <c r="H187">
        <v>1</v>
      </c>
      <c r="I187">
        <v>1</v>
      </c>
      <c r="J187">
        <v>2</v>
      </c>
      <c r="K187">
        <v>3</v>
      </c>
      <c r="L187">
        <v>0</v>
      </c>
    </row>
    <row r="188" spans="1:12" x14ac:dyDescent="0.3">
      <c r="A188">
        <v>140</v>
      </c>
      <c r="B188">
        <v>1.4650000000000001</v>
      </c>
      <c r="C188">
        <v>2.1989999999999998</v>
      </c>
      <c r="D188">
        <v>1.8319999999999999</v>
      </c>
      <c r="E188">
        <v>7</v>
      </c>
      <c r="F188">
        <v>4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152</v>
      </c>
      <c r="B189">
        <v>1.6559999999999999</v>
      </c>
      <c r="C189">
        <v>1.5580000000000001</v>
      </c>
      <c r="D189">
        <v>1.607</v>
      </c>
      <c r="E189">
        <v>0</v>
      </c>
      <c r="F189">
        <v>10</v>
      </c>
      <c r="G189">
        <v>44</v>
      </c>
      <c r="H189">
        <v>30</v>
      </c>
      <c r="I189">
        <v>3</v>
      </c>
      <c r="J189">
        <v>2</v>
      </c>
      <c r="K189">
        <v>1</v>
      </c>
      <c r="L189">
        <v>2</v>
      </c>
    </row>
    <row r="190" spans="1:12" x14ac:dyDescent="0.3">
      <c r="A190">
        <v>152</v>
      </c>
      <c r="B190">
        <v>1.863</v>
      </c>
      <c r="C190">
        <v>1.298</v>
      </c>
      <c r="D190">
        <v>1.5805</v>
      </c>
      <c r="E190">
        <v>1</v>
      </c>
      <c r="F190">
        <v>6</v>
      </c>
      <c r="G190">
        <v>9</v>
      </c>
      <c r="H190">
        <v>11</v>
      </c>
      <c r="I190">
        <v>9</v>
      </c>
      <c r="J190">
        <v>1</v>
      </c>
      <c r="K190">
        <v>1</v>
      </c>
      <c r="L190">
        <v>0</v>
      </c>
    </row>
    <row r="191" spans="1:12" x14ac:dyDescent="0.3">
      <c r="A191">
        <v>152</v>
      </c>
      <c r="B191">
        <v>1.512</v>
      </c>
      <c r="C191">
        <v>1.655</v>
      </c>
      <c r="D191">
        <v>1.5834999999999999</v>
      </c>
      <c r="E191">
        <v>2</v>
      </c>
      <c r="F191">
        <v>15</v>
      </c>
      <c r="G191">
        <v>21</v>
      </c>
      <c r="H191">
        <v>34</v>
      </c>
      <c r="I191">
        <v>19</v>
      </c>
      <c r="J191">
        <v>5</v>
      </c>
      <c r="K191">
        <v>5</v>
      </c>
      <c r="L191">
        <v>2</v>
      </c>
    </row>
    <row r="192" spans="1:12" x14ac:dyDescent="0.3">
      <c r="A192">
        <v>152</v>
      </c>
      <c r="B192">
        <v>1.3149999999999999</v>
      </c>
      <c r="C192">
        <v>1.5840000000000001</v>
      </c>
      <c r="D192">
        <v>1.4495</v>
      </c>
      <c r="E192">
        <v>3</v>
      </c>
      <c r="F192">
        <v>12</v>
      </c>
      <c r="G192">
        <v>15</v>
      </c>
      <c r="H192">
        <v>14</v>
      </c>
      <c r="I192">
        <v>4</v>
      </c>
      <c r="J192">
        <v>3</v>
      </c>
      <c r="K192">
        <v>0</v>
      </c>
      <c r="L192">
        <v>0</v>
      </c>
    </row>
    <row r="193" spans="1:12" x14ac:dyDescent="0.3">
      <c r="A193">
        <v>152</v>
      </c>
      <c r="B193">
        <v>1.472</v>
      </c>
      <c r="C193">
        <v>1.2549999999999999</v>
      </c>
      <c r="D193">
        <v>1.3634999999999999</v>
      </c>
      <c r="E193">
        <v>4</v>
      </c>
      <c r="F193">
        <v>6</v>
      </c>
      <c r="G193">
        <v>17</v>
      </c>
      <c r="H193">
        <v>9</v>
      </c>
      <c r="I193">
        <v>1</v>
      </c>
      <c r="J193">
        <v>5</v>
      </c>
      <c r="K193">
        <v>2</v>
      </c>
      <c r="L193">
        <v>1</v>
      </c>
    </row>
    <row r="194" spans="1:12" x14ac:dyDescent="0.3">
      <c r="A194">
        <v>152</v>
      </c>
      <c r="B194">
        <v>1.5</v>
      </c>
      <c r="C194">
        <v>1.2549999999999999</v>
      </c>
      <c r="D194">
        <v>1.3774999999999999</v>
      </c>
      <c r="E194">
        <v>5</v>
      </c>
      <c r="F194">
        <v>6</v>
      </c>
      <c r="G194">
        <v>24</v>
      </c>
      <c r="H194">
        <v>5</v>
      </c>
      <c r="I194">
        <v>9</v>
      </c>
      <c r="J194">
        <v>3</v>
      </c>
      <c r="K194">
        <v>1</v>
      </c>
      <c r="L194">
        <v>0</v>
      </c>
    </row>
    <row r="195" spans="1:12" x14ac:dyDescent="0.3">
      <c r="A195">
        <v>157</v>
      </c>
      <c r="B195">
        <v>2.0680000000000001</v>
      </c>
      <c r="C195">
        <v>1.2470000000000001</v>
      </c>
      <c r="D195">
        <v>1.6575000000000002</v>
      </c>
      <c r="E195">
        <v>0</v>
      </c>
      <c r="F195">
        <v>225</v>
      </c>
      <c r="G195">
        <v>152</v>
      </c>
      <c r="H195">
        <v>39</v>
      </c>
      <c r="I195">
        <v>12</v>
      </c>
      <c r="J195">
        <v>9</v>
      </c>
      <c r="K195">
        <v>41</v>
      </c>
      <c r="L195">
        <v>17</v>
      </c>
    </row>
    <row r="196" spans="1:12" x14ac:dyDescent="0.3">
      <c r="A196">
        <v>157</v>
      </c>
      <c r="B196">
        <v>1.8169999999999999</v>
      </c>
      <c r="C196">
        <v>1.76</v>
      </c>
      <c r="D196">
        <v>1.7885</v>
      </c>
      <c r="E196">
        <v>1</v>
      </c>
      <c r="F196">
        <v>96</v>
      </c>
      <c r="G196">
        <v>64</v>
      </c>
      <c r="H196">
        <v>16</v>
      </c>
      <c r="I196">
        <v>16</v>
      </c>
      <c r="J196">
        <v>17</v>
      </c>
      <c r="K196">
        <v>19</v>
      </c>
      <c r="L196">
        <v>11</v>
      </c>
    </row>
    <row r="197" spans="1:12" x14ac:dyDescent="0.3">
      <c r="A197">
        <v>157</v>
      </c>
      <c r="B197">
        <v>1.6950000000000001</v>
      </c>
      <c r="C197">
        <v>1.6040000000000001</v>
      </c>
      <c r="D197">
        <v>1.6495000000000002</v>
      </c>
      <c r="E197">
        <v>2</v>
      </c>
      <c r="F197">
        <v>125</v>
      </c>
      <c r="G197">
        <v>160</v>
      </c>
      <c r="H197">
        <v>42</v>
      </c>
      <c r="I197">
        <v>21</v>
      </c>
      <c r="J197">
        <v>16</v>
      </c>
      <c r="K197">
        <v>7</v>
      </c>
      <c r="L197">
        <v>11</v>
      </c>
    </row>
    <row r="198" spans="1:12" x14ac:dyDescent="0.3">
      <c r="A198">
        <v>157</v>
      </c>
      <c r="B198">
        <v>2.1949999999999998</v>
      </c>
      <c r="C198">
        <v>1.413</v>
      </c>
      <c r="D198">
        <v>1.8039999999999998</v>
      </c>
      <c r="E198">
        <v>3</v>
      </c>
      <c r="F198">
        <v>70</v>
      </c>
      <c r="G198">
        <v>207</v>
      </c>
      <c r="H198">
        <v>44</v>
      </c>
      <c r="I198">
        <v>7</v>
      </c>
      <c r="J198">
        <v>4</v>
      </c>
      <c r="K198">
        <v>8</v>
      </c>
      <c r="L198">
        <v>12</v>
      </c>
    </row>
    <row r="199" spans="1:12" x14ac:dyDescent="0.3">
      <c r="A199">
        <v>157</v>
      </c>
      <c r="B199">
        <v>2.9889999999999999</v>
      </c>
      <c r="C199">
        <v>2.4409999999999998</v>
      </c>
      <c r="D199">
        <v>2.7149999999999999</v>
      </c>
      <c r="E199">
        <v>4</v>
      </c>
      <c r="F199">
        <v>82</v>
      </c>
      <c r="G199">
        <v>110</v>
      </c>
      <c r="H199">
        <v>19</v>
      </c>
      <c r="I199">
        <v>7</v>
      </c>
      <c r="J199">
        <v>12</v>
      </c>
      <c r="K199">
        <v>10</v>
      </c>
      <c r="L199">
        <v>26</v>
      </c>
    </row>
    <row r="200" spans="1:12" x14ac:dyDescent="0.3">
      <c r="A200">
        <v>157</v>
      </c>
      <c r="B200">
        <v>2.4409999999999998</v>
      </c>
      <c r="C200">
        <v>1.885</v>
      </c>
      <c r="D200">
        <v>2.1629999999999998</v>
      </c>
      <c r="E200">
        <v>5</v>
      </c>
      <c r="F200">
        <v>170</v>
      </c>
      <c r="G200">
        <v>124</v>
      </c>
      <c r="H200">
        <v>52</v>
      </c>
      <c r="I200">
        <v>16</v>
      </c>
      <c r="J200">
        <v>11</v>
      </c>
      <c r="K200">
        <v>14</v>
      </c>
      <c r="L200">
        <v>21</v>
      </c>
    </row>
    <row r="201" spans="1:12" x14ac:dyDescent="0.3">
      <c r="A201">
        <v>157</v>
      </c>
      <c r="B201">
        <v>2.0409999999999999</v>
      </c>
      <c r="C201">
        <v>2.137</v>
      </c>
      <c r="D201">
        <v>2.089</v>
      </c>
      <c r="E201">
        <v>6</v>
      </c>
      <c r="F201">
        <v>237</v>
      </c>
      <c r="G201">
        <v>349</v>
      </c>
      <c r="H201">
        <v>25</v>
      </c>
      <c r="I201">
        <v>43</v>
      </c>
      <c r="J201">
        <v>26</v>
      </c>
      <c r="K201">
        <v>9</v>
      </c>
      <c r="L201">
        <v>26</v>
      </c>
    </row>
    <row r="202" spans="1:12" x14ac:dyDescent="0.3">
      <c r="A202">
        <v>157</v>
      </c>
      <c r="B202">
        <v>2.7069999999999999</v>
      </c>
      <c r="C202">
        <v>1.7350000000000001</v>
      </c>
      <c r="D202">
        <v>2.2210000000000001</v>
      </c>
      <c r="E202">
        <v>7</v>
      </c>
      <c r="F202">
        <v>117</v>
      </c>
      <c r="G202">
        <v>350</v>
      </c>
      <c r="H202">
        <v>51</v>
      </c>
      <c r="I202">
        <v>35</v>
      </c>
      <c r="J202">
        <v>15</v>
      </c>
      <c r="K202">
        <v>19</v>
      </c>
      <c r="L202">
        <v>32</v>
      </c>
    </row>
    <row r="203" spans="1:12" x14ac:dyDescent="0.3">
      <c r="A203">
        <v>157</v>
      </c>
      <c r="B203">
        <v>2.6589999999999998</v>
      </c>
      <c r="C203">
        <v>2.6589999999999998</v>
      </c>
      <c r="D203">
        <v>2.1970000000000001</v>
      </c>
      <c r="E203">
        <v>8</v>
      </c>
      <c r="F203">
        <v>285</v>
      </c>
      <c r="G203">
        <v>140</v>
      </c>
      <c r="H203">
        <v>14</v>
      </c>
      <c r="I203">
        <v>10</v>
      </c>
      <c r="J203">
        <v>10</v>
      </c>
      <c r="K203">
        <v>6</v>
      </c>
      <c r="L203">
        <v>7</v>
      </c>
    </row>
    <row r="204" spans="1:12" x14ac:dyDescent="0.3">
      <c r="A204">
        <v>166</v>
      </c>
      <c r="B204">
        <v>1.2589999999999999</v>
      </c>
      <c r="C204">
        <v>1.4510000000000001</v>
      </c>
      <c r="D204">
        <v>1.355</v>
      </c>
      <c r="E204">
        <v>0</v>
      </c>
      <c r="F204">
        <v>5</v>
      </c>
      <c r="G204">
        <v>12</v>
      </c>
      <c r="H204">
        <v>37</v>
      </c>
      <c r="I204">
        <v>6</v>
      </c>
      <c r="J204">
        <v>0</v>
      </c>
      <c r="K204">
        <v>2</v>
      </c>
      <c r="L204">
        <v>2</v>
      </c>
    </row>
    <row r="205" spans="1:12" x14ac:dyDescent="0.3">
      <c r="A205">
        <v>166</v>
      </c>
      <c r="B205">
        <v>1.341</v>
      </c>
      <c r="C205">
        <v>1.9419999999999999</v>
      </c>
      <c r="D205">
        <v>1.6415</v>
      </c>
      <c r="E205">
        <v>1</v>
      </c>
      <c r="F205">
        <v>5</v>
      </c>
      <c r="G205">
        <v>60</v>
      </c>
      <c r="H205">
        <v>28</v>
      </c>
      <c r="I205">
        <v>11</v>
      </c>
      <c r="J205">
        <v>10</v>
      </c>
      <c r="K205">
        <v>6</v>
      </c>
      <c r="L205">
        <v>3</v>
      </c>
    </row>
    <row r="206" spans="1:12" x14ac:dyDescent="0.3">
      <c r="A206">
        <v>166</v>
      </c>
      <c r="B206">
        <v>1.9419999999999999</v>
      </c>
      <c r="C206">
        <v>1.585</v>
      </c>
      <c r="D206">
        <v>1.7635000000000001</v>
      </c>
      <c r="E206">
        <v>2</v>
      </c>
      <c r="F206">
        <v>8</v>
      </c>
      <c r="G206">
        <v>17</v>
      </c>
      <c r="H206">
        <v>31</v>
      </c>
      <c r="I206">
        <v>16</v>
      </c>
      <c r="J206">
        <v>2</v>
      </c>
      <c r="K206">
        <v>3</v>
      </c>
      <c r="L206">
        <v>20</v>
      </c>
    </row>
    <row r="207" spans="1:12" x14ac:dyDescent="0.3">
      <c r="A207">
        <v>166</v>
      </c>
      <c r="B207">
        <v>2.4449999999999998</v>
      </c>
      <c r="C207">
        <v>1.639</v>
      </c>
      <c r="D207">
        <v>2.0419999999999998</v>
      </c>
      <c r="E207">
        <v>3</v>
      </c>
      <c r="F207">
        <v>19</v>
      </c>
      <c r="G207">
        <v>45</v>
      </c>
      <c r="H207">
        <v>31</v>
      </c>
      <c r="I207">
        <v>4</v>
      </c>
      <c r="J207">
        <v>2</v>
      </c>
      <c r="K207">
        <v>3</v>
      </c>
      <c r="L207">
        <v>3</v>
      </c>
    </row>
    <row r="208" spans="1:12" x14ac:dyDescent="0.3">
      <c r="A208">
        <v>166</v>
      </c>
      <c r="B208">
        <v>1.8160000000000001</v>
      </c>
      <c r="C208">
        <v>1.2010000000000001</v>
      </c>
      <c r="D208">
        <v>1.5085000000000002</v>
      </c>
      <c r="E208">
        <v>4</v>
      </c>
      <c r="F208">
        <v>3</v>
      </c>
      <c r="G208">
        <v>23</v>
      </c>
      <c r="H208">
        <v>25</v>
      </c>
      <c r="I208">
        <v>11</v>
      </c>
      <c r="J208">
        <v>5</v>
      </c>
      <c r="K208">
        <v>6</v>
      </c>
      <c r="L208">
        <v>5</v>
      </c>
    </row>
    <row r="209" spans="1:12" x14ac:dyDescent="0.3">
      <c r="A209">
        <v>166</v>
      </c>
      <c r="B209">
        <v>2.1019999999999999</v>
      </c>
      <c r="C209">
        <v>1.502</v>
      </c>
      <c r="D209">
        <v>1.802</v>
      </c>
      <c r="E209">
        <v>5</v>
      </c>
      <c r="F209">
        <v>17</v>
      </c>
      <c r="G209">
        <v>47</v>
      </c>
      <c r="H209">
        <v>40</v>
      </c>
      <c r="I209">
        <v>9</v>
      </c>
      <c r="J209">
        <v>10</v>
      </c>
      <c r="K209">
        <v>3</v>
      </c>
      <c r="L209">
        <v>0</v>
      </c>
    </row>
    <row r="210" spans="1:12" x14ac:dyDescent="0.3">
      <c r="A210">
        <v>166</v>
      </c>
      <c r="B210">
        <v>1.3680000000000001</v>
      </c>
      <c r="C210">
        <v>1.387</v>
      </c>
      <c r="D210">
        <v>1.3774999999999999</v>
      </c>
      <c r="E210">
        <v>6</v>
      </c>
      <c r="F210">
        <v>2</v>
      </c>
      <c r="G210">
        <v>6</v>
      </c>
      <c r="H210">
        <v>4</v>
      </c>
      <c r="I210">
        <v>2</v>
      </c>
      <c r="J210">
        <v>3</v>
      </c>
      <c r="K210">
        <v>2</v>
      </c>
      <c r="L210">
        <v>2</v>
      </c>
    </row>
    <row r="211" spans="1:12" x14ac:dyDescent="0.3">
      <c r="A211">
        <v>166</v>
      </c>
      <c r="B211">
        <v>1.421</v>
      </c>
      <c r="C211">
        <v>1.387</v>
      </c>
      <c r="D211">
        <v>1.4039999999999999</v>
      </c>
      <c r="E211">
        <v>7</v>
      </c>
      <c r="F211">
        <v>7</v>
      </c>
      <c r="G211">
        <v>19</v>
      </c>
      <c r="H211">
        <v>17</v>
      </c>
      <c r="I211">
        <v>4</v>
      </c>
      <c r="J211">
        <v>1</v>
      </c>
      <c r="K211">
        <v>12</v>
      </c>
      <c r="L211">
        <v>14</v>
      </c>
    </row>
    <row r="212" spans="1:12" x14ac:dyDescent="0.3">
      <c r="A212">
        <v>178</v>
      </c>
      <c r="B212">
        <v>2.5739999999999998</v>
      </c>
      <c r="C212">
        <v>3.1040000000000001</v>
      </c>
      <c r="D212">
        <v>2.839</v>
      </c>
      <c r="E212">
        <v>0</v>
      </c>
      <c r="F212">
        <v>27</v>
      </c>
      <c r="G212">
        <v>75</v>
      </c>
      <c r="H212">
        <v>47</v>
      </c>
      <c r="I212">
        <v>14</v>
      </c>
      <c r="J212">
        <v>4</v>
      </c>
      <c r="K212">
        <v>6</v>
      </c>
      <c r="L212">
        <v>4</v>
      </c>
    </row>
    <row r="213" spans="1:12" x14ac:dyDescent="0.3">
      <c r="A213">
        <v>178</v>
      </c>
      <c r="B213">
        <v>3.1880000000000002</v>
      </c>
      <c r="C213">
        <v>4.0620000000000003</v>
      </c>
      <c r="D213">
        <v>3.625</v>
      </c>
      <c r="E213">
        <v>1</v>
      </c>
      <c r="F213">
        <v>6</v>
      </c>
      <c r="G213">
        <v>65</v>
      </c>
      <c r="H213">
        <v>46</v>
      </c>
      <c r="I213">
        <v>5</v>
      </c>
      <c r="J213">
        <v>4</v>
      </c>
      <c r="K213">
        <v>5</v>
      </c>
      <c r="L213">
        <v>4</v>
      </c>
    </row>
    <row r="214" spans="1:12" x14ac:dyDescent="0.3">
      <c r="A214">
        <v>178</v>
      </c>
      <c r="B214">
        <v>3.4180000000000001</v>
      </c>
      <c r="C214">
        <v>3.89</v>
      </c>
      <c r="D214">
        <v>3.6539999999999999</v>
      </c>
      <c r="E214">
        <v>2</v>
      </c>
      <c r="F214">
        <v>1</v>
      </c>
      <c r="G214">
        <v>30</v>
      </c>
      <c r="H214">
        <v>28</v>
      </c>
      <c r="I214">
        <v>16</v>
      </c>
      <c r="J214">
        <v>10</v>
      </c>
      <c r="K214">
        <v>8</v>
      </c>
      <c r="L214">
        <v>9</v>
      </c>
    </row>
    <row r="215" spans="1:12" x14ac:dyDescent="0.3">
      <c r="A215">
        <v>178</v>
      </c>
      <c r="B215">
        <v>3.6709999999999998</v>
      </c>
      <c r="C215">
        <v>3.3170000000000002</v>
      </c>
      <c r="D215">
        <v>3.4939999999999998</v>
      </c>
      <c r="E215">
        <v>3</v>
      </c>
      <c r="F215">
        <v>5</v>
      </c>
      <c r="G215">
        <v>16</v>
      </c>
      <c r="H215">
        <v>54</v>
      </c>
      <c r="I215">
        <v>17</v>
      </c>
      <c r="J215">
        <v>8</v>
      </c>
      <c r="K215">
        <v>11</v>
      </c>
      <c r="L215">
        <v>7</v>
      </c>
    </row>
    <row r="216" spans="1:12" x14ac:dyDescent="0.3">
      <c r="A216">
        <v>178</v>
      </c>
      <c r="B216">
        <v>3.19</v>
      </c>
      <c r="C216">
        <v>3.4929999999999999</v>
      </c>
      <c r="D216">
        <v>3.3414999999999999</v>
      </c>
      <c r="E216">
        <v>4</v>
      </c>
      <c r="F216">
        <v>7</v>
      </c>
      <c r="G216">
        <v>44</v>
      </c>
      <c r="H216">
        <v>22</v>
      </c>
      <c r="I216">
        <v>15</v>
      </c>
      <c r="J216">
        <v>0</v>
      </c>
      <c r="K216">
        <v>2</v>
      </c>
      <c r="L216">
        <v>7</v>
      </c>
    </row>
    <row r="217" spans="1:12" x14ac:dyDescent="0.3">
      <c r="A217">
        <v>178</v>
      </c>
      <c r="B217">
        <v>3.4529999999999998</v>
      </c>
      <c r="C217">
        <v>3.9279999999999999</v>
      </c>
      <c r="D217">
        <v>3.6905000000000001</v>
      </c>
      <c r="E217">
        <v>5</v>
      </c>
      <c r="F217">
        <v>10</v>
      </c>
      <c r="G217">
        <v>6</v>
      </c>
      <c r="H217">
        <v>7</v>
      </c>
      <c r="I217">
        <v>1</v>
      </c>
      <c r="J217">
        <v>0</v>
      </c>
      <c r="K217">
        <v>3</v>
      </c>
      <c r="L217">
        <v>1</v>
      </c>
    </row>
    <row r="218" spans="1:12" x14ac:dyDescent="0.3">
      <c r="A218">
        <v>178</v>
      </c>
      <c r="B218">
        <v>3.8439999999999999</v>
      </c>
      <c r="C218">
        <v>4.1959999999999997</v>
      </c>
      <c r="D218">
        <v>4.0199999999999996</v>
      </c>
      <c r="E218">
        <v>6</v>
      </c>
      <c r="F218">
        <v>2</v>
      </c>
      <c r="G218">
        <v>22</v>
      </c>
      <c r="H218">
        <v>23</v>
      </c>
      <c r="I218">
        <v>10</v>
      </c>
      <c r="J218">
        <v>9</v>
      </c>
      <c r="K218">
        <v>5</v>
      </c>
      <c r="L218">
        <v>7</v>
      </c>
    </row>
    <row r="219" spans="1:12" x14ac:dyDescent="0.3">
      <c r="A219">
        <v>178</v>
      </c>
      <c r="B219">
        <v>4.5590000000000002</v>
      </c>
      <c r="C219">
        <v>4.5590000000000002</v>
      </c>
      <c r="D219">
        <v>4.5590000000000002</v>
      </c>
      <c r="E219">
        <v>7</v>
      </c>
      <c r="F219">
        <v>6</v>
      </c>
      <c r="G219">
        <v>21</v>
      </c>
      <c r="H219">
        <v>33</v>
      </c>
      <c r="I219">
        <v>3</v>
      </c>
      <c r="J219">
        <v>1</v>
      </c>
      <c r="K219">
        <v>4</v>
      </c>
      <c r="L219">
        <v>3</v>
      </c>
    </row>
    <row r="220" spans="1:12" x14ac:dyDescent="0.3">
      <c r="A220">
        <v>178</v>
      </c>
      <c r="B220">
        <v>5.3719999999999999</v>
      </c>
      <c r="C220">
        <v>4.5590000000000002</v>
      </c>
      <c r="D220">
        <v>4.9655000000000005</v>
      </c>
      <c r="E220">
        <v>8</v>
      </c>
      <c r="F220">
        <v>15</v>
      </c>
      <c r="G220">
        <v>20</v>
      </c>
      <c r="H220">
        <v>44</v>
      </c>
      <c r="I220">
        <v>15</v>
      </c>
      <c r="J220">
        <v>5</v>
      </c>
      <c r="K220">
        <v>5</v>
      </c>
      <c r="L220">
        <v>3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tabSelected="1" workbookViewId="0">
      <selection activeCell="M1" activeCellId="1" sqref="D1:D1048576 M1:M1048576"/>
    </sheetView>
  </sheetViews>
  <sheetFormatPr defaultRowHeight="16.5" x14ac:dyDescent="0.3"/>
  <sheetData>
    <row r="1" spans="1:13" x14ac:dyDescent="0.3">
      <c r="A1" t="s">
        <v>193</v>
      </c>
      <c r="B1" t="s">
        <v>209</v>
      </c>
      <c r="C1" t="s">
        <v>210</v>
      </c>
      <c r="D1" t="s">
        <v>202</v>
      </c>
      <c r="E1" t="s">
        <v>201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214</v>
      </c>
    </row>
    <row r="2" spans="1:13" x14ac:dyDescent="0.3">
      <c r="A2">
        <v>12</v>
      </c>
      <c r="B2">
        <v>1.907</v>
      </c>
      <c r="C2">
        <v>1.907</v>
      </c>
      <c r="D2">
        <v>1.907</v>
      </c>
      <c r="E2">
        <v>0</v>
      </c>
      <c r="F2">
        <v>47</v>
      </c>
      <c r="G2">
        <v>538</v>
      </c>
      <c r="H2">
        <v>281</v>
      </c>
      <c r="I2">
        <v>25</v>
      </c>
      <c r="J2">
        <v>8</v>
      </c>
      <c r="K2">
        <v>51</v>
      </c>
      <c r="L2">
        <v>7</v>
      </c>
      <c r="M2">
        <f>SUM(F2:L2)</f>
        <v>957</v>
      </c>
    </row>
    <row r="3" spans="1:13" x14ac:dyDescent="0.3">
      <c r="A3">
        <v>12</v>
      </c>
      <c r="B3">
        <v>1.7969999999999999</v>
      </c>
      <c r="C3">
        <v>1.639</v>
      </c>
      <c r="D3">
        <v>1.718</v>
      </c>
      <c r="E3">
        <v>1</v>
      </c>
      <c r="F3">
        <v>26</v>
      </c>
      <c r="G3">
        <v>242</v>
      </c>
      <c r="H3">
        <v>139</v>
      </c>
      <c r="I3">
        <v>24</v>
      </c>
      <c r="J3">
        <v>6</v>
      </c>
      <c r="K3">
        <v>1</v>
      </c>
      <c r="L3">
        <v>0</v>
      </c>
      <c r="M3">
        <f t="shared" ref="M3:M66" si="0">SUM(F3:L3)</f>
        <v>438</v>
      </c>
    </row>
    <row r="4" spans="1:13" x14ac:dyDescent="0.3">
      <c r="A4">
        <v>12</v>
      </c>
      <c r="B4">
        <v>2.1309999999999998</v>
      </c>
      <c r="C4">
        <v>1.98</v>
      </c>
      <c r="D4">
        <v>2.0554999999999999</v>
      </c>
      <c r="E4">
        <v>2</v>
      </c>
      <c r="F4">
        <v>8</v>
      </c>
      <c r="G4">
        <v>11</v>
      </c>
      <c r="H4">
        <v>4</v>
      </c>
      <c r="I4">
        <v>6</v>
      </c>
      <c r="J4">
        <v>4</v>
      </c>
      <c r="K4">
        <v>1</v>
      </c>
      <c r="L4">
        <v>38</v>
      </c>
      <c r="M4">
        <f t="shared" si="0"/>
        <v>72</v>
      </c>
    </row>
    <row r="5" spans="1:13" x14ac:dyDescent="0.3">
      <c r="A5">
        <v>12</v>
      </c>
      <c r="B5">
        <v>1.609</v>
      </c>
      <c r="C5">
        <v>1.677</v>
      </c>
      <c r="D5">
        <v>1.643</v>
      </c>
      <c r="E5">
        <v>3</v>
      </c>
      <c r="F5">
        <v>34</v>
      </c>
      <c r="G5">
        <v>162</v>
      </c>
      <c r="H5">
        <v>240</v>
      </c>
      <c r="I5">
        <v>24</v>
      </c>
      <c r="J5">
        <v>5</v>
      </c>
      <c r="K5">
        <v>4</v>
      </c>
      <c r="L5">
        <v>11</v>
      </c>
      <c r="M5">
        <f t="shared" si="0"/>
        <v>480</v>
      </c>
    </row>
    <row r="6" spans="1:13" x14ac:dyDescent="0.3">
      <c r="A6">
        <v>12</v>
      </c>
      <c r="B6">
        <v>1.502</v>
      </c>
      <c r="C6">
        <v>1.762</v>
      </c>
      <c r="D6">
        <v>1.6320000000000001</v>
      </c>
      <c r="E6">
        <v>4</v>
      </c>
      <c r="F6">
        <v>20</v>
      </c>
      <c r="G6">
        <v>191</v>
      </c>
      <c r="H6">
        <v>197</v>
      </c>
      <c r="I6">
        <v>26</v>
      </c>
      <c r="J6">
        <v>42</v>
      </c>
      <c r="K6">
        <v>19</v>
      </c>
      <c r="L6">
        <v>22</v>
      </c>
      <c r="M6">
        <f t="shared" si="0"/>
        <v>517</v>
      </c>
    </row>
    <row r="7" spans="1:13" x14ac:dyDescent="0.3">
      <c r="A7">
        <v>12</v>
      </c>
      <c r="B7">
        <v>1.5780000000000001</v>
      </c>
      <c r="C7">
        <v>1.631</v>
      </c>
      <c r="D7">
        <v>1.6045</v>
      </c>
      <c r="E7">
        <v>5</v>
      </c>
      <c r="F7">
        <v>20</v>
      </c>
      <c r="G7">
        <v>342</v>
      </c>
      <c r="H7">
        <v>519</v>
      </c>
      <c r="I7">
        <v>62</v>
      </c>
      <c r="J7">
        <v>88</v>
      </c>
      <c r="K7">
        <v>33</v>
      </c>
      <c r="L7">
        <v>18</v>
      </c>
      <c r="M7">
        <f t="shared" si="0"/>
        <v>1082</v>
      </c>
    </row>
    <row r="8" spans="1:13" x14ac:dyDescent="0.3">
      <c r="A8">
        <v>12</v>
      </c>
      <c r="B8">
        <v>1.639</v>
      </c>
      <c r="C8">
        <v>1.8109999999999999</v>
      </c>
      <c r="D8">
        <v>1.7250000000000001</v>
      </c>
      <c r="E8">
        <v>6</v>
      </c>
      <c r="F8">
        <v>37</v>
      </c>
      <c r="G8">
        <v>670</v>
      </c>
      <c r="H8">
        <v>471</v>
      </c>
      <c r="I8">
        <v>39</v>
      </c>
      <c r="J8">
        <v>10</v>
      </c>
      <c r="K8">
        <v>13</v>
      </c>
      <c r="L8">
        <v>8</v>
      </c>
      <c r="M8">
        <f t="shared" si="0"/>
        <v>1248</v>
      </c>
    </row>
    <row r="9" spans="1:13" x14ac:dyDescent="0.3">
      <c r="A9">
        <v>17</v>
      </c>
      <c r="B9">
        <v>5.4059999999999997</v>
      </c>
      <c r="C9">
        <v>5.3390000000000004</v>
      </c>
      <c r="D9">
        <v>5.3725000000000005</v>
      </c>
      <c r="E9">
        <v>0</v>
      </c>
      <c r="F9">
        <v>61</v>
      </c>
      <c r="G9">
        <v>180</v>
      </c>
      <c r="H9">
        <v>163</v>
      </c>
      <c r="I9">
        <v>42</v>
      </c>
      <c r="J9">
        <v>54</v>
      </c>
      <c r="K9">
        <v>36</v>
      </c>
      <c r="L9">
        <v>16</v>
      </c>
      <c r="M9">
        <f t="shared" si="0"/>
        <v>552</v>
      </c>
    </row>
    <row r="10" spans="1:13" x14ac:dyDescent="0.3">
      <c r="A10">
        <v>17</v>
      </c>
      <c r="B10">
        <v>4.2359999999999998</v>
      </c>
      <c r="C10">
        <v>4.6630000000000003</v>
      </c>
      <c r="D10">
        <v>4.4495000000000005</v>
      </c>
      <c r="E10">
        <v>1</v>
      </c>
      <c r="F10">
        <v>23</v>
      </c>
      <c r="G10">
        <v>187</v>
      </c>
      <c r="H10">
        <v>141</v>
      </c>
      <c r="I10">
        <v>10</v>
      </c>
      <c r="J10">
        <v>7</v>
      </c>
      <c r="K10">
        <v>4</v>
      </c>
      <c r="L10">
        <v>8</v>
      </c>
      <c r="M10">
        <f t="shared" si="0"/>
        <v>380</v>
      </c>
    </row>
    <row r="11" spans="1:13" x14ac:dyDescent="0.3">
      <c r="A11">
        <v>17</v>
      </c>
      <c r="B11">
        <v>4.6630000000000003</v>
      </c>
      <c r="C11">
        <v>4.9740000000000002</v>
      </c>
      <c r="D11">
        <v>4.8185000000000002</v>
      </c>
      <c r="E11">
        <v>2</v>
      </c>
      <c r="F11">
        <v>66</v>
      </c>
      <c r="G11">
        <v>11</v>
      </c>
      <c r="H11">
        <v>8</v>
      </c>
      <c r="I11">
        <v>4</v>
      </c>
      <c r="J11">
        <v>6</v>
      </c>
      <c r="K11">
        <v>5</v>
      </c>
      <c r="L11">
        <v>5</v>
      </c>
      <c r="M11">
        <f t="shared" si="0"/>
        <v>105</v>
      </c>
    </row>
    <row r="12" spans="1:13" x14ac:dyDescent="0.3">
      <c r="A12">
        <v>17</v>
      </c>
      <c r="B12">
        <v>5.3579999999999997</v>
      </c>
      <c r="C12">
        <v>4.1920000000000002</v>
      </c>
      <c r="D12">
        <v>4.7750000000000004</v>
      </c>
      <c r="E12">
        <v>3</v>
      </c>
      <c r="F12">
        <v>103</v>
      </c>
      <c r="G12">
        <v>194</v>
      </c>
      <c r="H12">
        <v>63</v>
      </c>
      <c r="I12">
        <v>14</v>
      </c>
      <c r="J12">
        <v>20</v>
      </c>
      <c r="K12">
        <v>10</v>
      </c>
      <c r="L12">
        <v>23</v>
      </c>
      <c r="M12">
        <f t="shared" si="0"/>
        <v>427</v>
      </c>
    </row>
    <row r="13" spans="1:13" x14ac:dyDescent="0.3">
      <c r="A13">
        <v>17</v>
      </c>
      <c r="B13">
        <v>4.6539999999999999</v>
      </c>
      <c r="C13">
        <v>3.8860000000000001</v>
      </c>
      <c r="D13">
        <v>4.2699999999999996</v>
      </c>
      <c r="E13">
        <v>4</v>
      </c>
      <c r="F13">
        <v>85</v>
      </c>
      <c r="G13">
        <v>214</v>
      </c>
      <c r="H13">
        <v>120</v>
      </c>
      <c r="I13">
        <v>19</v>
      </c>
      <c r="J13">
        <v>8</v>
      </c>
      <c r="K13">
        <v>70</v>
      </c>
      <c r="L13">
        <v>38</v>
      </c>
      <c r="M13">
        <f t="shared" si="0"/>
        <v>554</v>
      </c>
    </row>
    <row r="14" spans="1:13" x14ac:dyDescent="0.3">
      <c r="A14">
        <v>17</v>
      </c>
      <c r="B14">
        <v>5.1319999999999997</v>
      </c>
      <c r="C14">
        <v>5.0549999999999997</v>
      </c>
      <c r="D14">
        <v>5.0934999999999997</v>
      </c>
      <c r="E14">
        <v>5</v>
      </c>
      <c r="F14">
        <v>147</v>
      </c>
      <c r="G14">
        <v>223</v>
      </c>
      <c r="H14">
        <v>68</v>
      </c>
      <c r="I14">
        <v>12</v>
      </c>
      <c r="J14">
        <v>20</v>
      </c>
      <c r="K14">
        <v>41</v>
      </c>
      <c r="L14">
        <v>15</v>
      </c>
      <c r="M14">
        <f t="shared" si="0"/>
        <v>526</v>
      </c>
    </row>
    <row r="15" spans="1:13" x14ac:dyDescent="0.3">
      <c r="A15">
        <v>17</v>
      </c>
      <c r="B15">
        <v>5.0549999999999997</v>
      </c>
      <c r="C15">
        <v>5.0549999999999997</v>
      </c>
      <c r="D15">
        <v>5.0549999999999997</v>
      </c>
      <c r="E15">
        <v>6</v>
      </c>
      <c r="F15">
        <v>73</v>
      </c>
      <c r="G15">
        <v>75</v>
      </c>
      <c r="H15">
        <v>43</v>
      </c>
      <c r="I15">
        <v>10</v>
      </c>
      <c r="J15">
        <v>17</v>
      </c>
      <c r="K15">
        <v>5</v>
      </c>
      <c r="L15">
        <v>26</v>
      </c>
      <c r="M15">
        <f t="shared" si="0"/>
        <v>249</v>
      </c>
    </row>
    <row r="16" spans="1:13" x14ac:dyDescent="0.3">
      <c r="A16">
        <v>24</v>
      </c>
      <c r="B16">
        <v>12.471</v>
      </c>
      <c r="C16">
        <v>11.372999999999999</v>
      </c>
      <c r="D16">
        <v>11.922000000000001</v>
      </c>
      <c r="E16">
        <v>0</v>
      </c>
      <c r="F16">
        <v>794</v>
      </c>
      <c r="G16">
        <v>2607</v>
      </c>
      <c r="H16">
        <v>1283</v>
      </c>
      <c r="I16">
        <v>361</v>
      </c>
      <c r="J16">
        <v>178</v>
      </c>
      <c r="K16">
        <v>236</v>
      </c>
      <c r="L16">
        <v>109</v>
      </c>
      <c r="M16">
        <f t="shared" si="0"/>
        <v>5568</v>
      </c>
    </row>
    <row r="17" spans="1:13" x14ac:dyDescent="0.3">
      <c r="A17">
        <v>24</v>
      </c>
      <c r="B17">
        <v>11.507</v>
      </c>
      <c r="C17">
        <v>11.618</v>
      </c>
      <c r="D17">
        <v>11.5625</v>
      </c>
      <c r="E17">
        <v>1</v>
      </c>
      <c r="F17">
        <v>1491</v>
      </c>
      <c r="G17">
        <v>2776</v>
      </c>
      <c r="H17">
        <v>1626</v>
      </c>
      <c r="I17">
        <v>328</v>
      </c>
      <c r="J17">
        <v>187</v>
      </c>
      <c r="K17">
        <v>204</v>
      </c>
      <c r="L17">
        <v>187</v>
      </c>
      <c r="M17">
        <f t="shared" si="0"/>
        <v>6799</v>
      </c>
    </row>
    <row r="18" spans="1:13" x14ac:dyDescent="0.3">
      <c r="A18">
        <v>24</v>
      </c>
      <c r="B18">
        <v>12.297000000000001</v>
      </c>
      <c r="C18">
        <v>12.297000000000001</v>
      </c>
      <c r="D18">
        <v>12.297000000000001</v>
      </c>
      <c r="E18">
        <v>2</v>
      </c>
      <c r="F18">
        <v>1716</v>
      </c>
      <c r="G18">
        <v>2511</v>
      </c>
      <c r="H18">
        <v>898</v>
      </c>
      <c r="I18">
        <v>211</v>
      </c>
      <c r="J18">
        <v>633</v>
      </c>
      <c r="K18">
        <v>225</v>
      </c>
      <c r="L18">
        <v>108</v>
      </c>
      <c r="M18">
        <f t="shared" si="0"/>
        <v>6302</v>
      </c>
    </row>
    <row r="19" spans="1:13" x14ac:dyDescent="0.3">
      <c r="A19">
        <v>24</v>
      </c>
      <c r="B19">
        <v>12.343999999999999</v>
      </c>
      <c r="C19">
        <v>12.933</v>
      </c>
      <c r="D19">
        <v>12.638500000000001</v>
      </c>
      <c r="E19">
        <v>3</v>
      </c>
      <c r="F19">
        <v>2023</v>
      </c>
      <c r="G19">
        <v>2365</v>
      </c>
      <c r="H19">
        <v>753</v>
      </c>
      <c r="I19">
        <v>154</v>
      </c>
      <c r="J19">
        <v>100</v>
      </c>
      <c r="K19">
        <v>316</v>
      </c>
      <c r="L19">
        <v>356</v>
      </c>
      <c r="M19">
        <f t="shared" si="0"/>
        <v>6067</v>
      </c>
    </row>
    <row r="20" spans="1:13" x14ac:dyDescent="0.3">
      <c r="A20">
        <v>24</v>
      </c>
      <c r="B20">
        <v>12.702</v>
      </c>
      <c r="C20">
        <v>13.894</v>
      </c>
      <c r="D20">
        <v>13.298</v>
      </c>
      <c r="E20">
        <v>4</v>
      </c>
      <c r="F20">
        <v>2209</v>
      </c>
      <c r="G20">
        <v>3210</v>
      </c>
      <c r="H20">
        <v>1802</v>
      </c>
      <c r="I20">
        <v>351</v>
      </c>
      <c r="J20">
        <v>191</v>
      </c>
      <c r="K20">
        <v>380</v>
      </c>
      <c r="L20">
        <v>264</v>
      </c>
      <c r="M20">
        <f t="shared" si="0"/>
        <v>8407</v>
      </c>
    </row>
    <row r="21" spans="1:13" x14ac:dyDescent="0.3">
      <c r="A21">
        <v>24</v>
      </c>
      <c r="B21">
        <v>13.712</v>
      </c>
      <c r="C21">
        <v>14.254</v>
      </c>
      <c r="D21">
        <v>13.983000000000001</v>
      </c>
      <c r="E21">
        <v>5</v>
      </c>
      <c r="F21">
        <v>2586</v>
      </c>
      <c r="G21">
        <v>3461</v>
      </c>
      <c r="H21">
        <v>1448</v>
      </c>
      <c r="I21">
        <v>305</v>
      </c>
      <c r="J21">
        <v>604</v>
      </c>
      <c r="K21">
        <v>412</v>
      </c>
      <c r="L21">
        <v>236</v>
      </c>
      <c r="M21">
        <f t="shared" si="0"/>
        <v>9052</v>
      </c>
    </row>
    <row r="22" spans="1:13" x14ac:dyDescent="0.3">
      <c r="A22">
        <v>24</v>
      </c>
      <c r="B22">
        <v>16.042999999999999</v>
      </c>
      <c r="C22">
        <v>18.68</v>
      </c>
      <c r="D22">
        <v>17.361499999999999</v>
      </c>
      <c r="E22">
        <v>6</v>
      </c>
      <c r="F22">
        <v>4216</v>
      </c>
      <c r="G22">
        <v>3110</v>
      </c>
      <c r="H22">
        <v>456</v>
      </c>
      <c r="I22">
        <v>225</v>
      </c>
      <c r="J22">
        <v>199</v>
      </c>
      <c r="K22">
        <v>350</v>
      </c>
      <c r="L22">
        <v>336</v>
      </c>
      <c r="M22">
        <f t="shared" si="0"/>
        <v>8892</v>
      </c>
    </row>
    <row r="23" spans="1:13" x14ac:dyDescent="0.3">
      <c r="A23">
        <v>24</v>
      </c>
      <c r="B23">
        <v>16.917000000000002</v>
      </c>
      <c r="C23">
        <v>18.68</v>
      </c>
      <c r="D23">
        <v>17.798500000000001</v>
      </c>
      <c r="E23">
        <v>7</v>
      </c>
      <c r="F23">
        <v>2730</v>
      </c>
      <c r="G23">
        <v>5666</v>
      </c>
      <c r="H23">
        <v>3016</v>
      </c>
      <c r="I23">
        <v>567</v>
      </c>
      <c r="J23">
        <v>269</v>
      </c>
      <c r="K23">
        <v>144</v>
      </c>
      <c r="L23">
        <v>370</v>
      </c>
      <c r="M23">
        <f t="shared" si="0"/>
        <v>12762</v>
      </c>
    </row>
    <row r="24" spans="1:13" x14ac:dyDescent="0.3">
      <c r="A24">
        <v>27</v>
      </c>
      <c r="B24">
        <v>2.5880000000000001</v>
      </c>
      <c r="C24">
        <v>2.427</v>
      </c>
      <c r="D24">
        <v>2.5075000000000003</v>
      </c>
      <c r="E24">
        <v>0</v>
      </c>
      <c r="F24">
        <v>23</v>
      </c>
      <c r="G24">
        <v>218</v>
      </c>
      <c r="H24">
        <v>52</v>
      </c>
      <c r="I24">
        <v>9</v>
      </c>
      <c r="J24">
        <v>2</v>
      </c>
      <c r="K24">
        <v>2</v>
      </c>
      <c r="L24">
        <v>0</v>
      </c>
      <c r="M24">
        <f t="shared" si="0"/>
        <v>306</v>
      </c>
    </row>
    <row r="25" spans="1:13" x14ac:dyDescent="0.3">
      <c r="A25">
        <v>27</v>
      </c>
      <c r="B25">
        <v>2.427</v>
      </c>
      <c r="C25">
        <v>2.57</v>
      </c>
      <c r="D25">
        <v>2.4984999999999999</v>
      </c>
      <c r="E25">
        <v>1</v>
      </c>
      <c r="F25">
        <v>16</v>
      </c>
      <c r="G25">
        <v>92</v>
      </c>
      <c r="H25">
        <v>69</v>
      </c>
      <c r="I25">
        <v>4</v>
      </c>
      <c r="J25">
        <v>1</v>
      </c>
      <c r="K25">
        <v>2</v>
      </c>
      <c r="L25">
        <v>0</v>
      </c>
      <c r="M25">
        <f t="shared" si="0"/>
        <v>184</v>
      </c>
    </row>
    <row r="26" spans="1:13" x14ac:dyDescent="0.3">
      <c r="A26">
        <v>27</v>
      </c>
      <c r="B26">
        <v>3.2669999999999999</v>
      </c>
      <c r="C26">
        <v>2.5419999999999998</v>
      </c>
      <c r="D26">
        <v>2.9044999999999996</v>
      </c>
      <c r="E26">
        <v>2</v>
      </c>
      <c r="F26">
        <v>4</v>
      </c>
      <c r="G26">
        <v>129</v>
      </c>
      <c r="H26">
        <v>64</v>
      </c>
      <c r="I26">
        <v>7</v>
      </c>
      <c r="J26">
        <v>1</v>
      </c>
      <c r="K26">
        <v>2</v>
      </c>
      <c r="L26">
        <v>5</v>
      </c>
      <c r="M26">
        <f t="shared" si="0"/>
        <v>212</v>
      </c>
    </row>
    <row r="27" spans="1:13" x14ac:dyDescent="0.3">
      <c r="A27">
        <v>27</v>
      </c>
      <c r="B27">
        <v>2.5539999999999998</v>
      </c>
      <c r="C27">
        <v>2.7149999999999999</v>
      </c>
      <c r="D27">
        <v>2.6345000000000001</v>
      </c>
      <c r="E27">
        <v>3</v>
      </c>
      <c r="F27">
        <v>1</v>
      </c>
      <c r="G27">
        <v>69</v>
      </c>
      <c r="H27">
        <v>117</v>
      </c>
      <c r="I27">
        <v>9</v>
      </c>
      <c r="J27">
        <v>2</v>
      </c>
      <c r="K27">
        <v>2</v>
      </c>
      <c r="L27">
        <v>1</v>
      </c>
      <c r="M27">
        <f t="shared" si="0"/>
        <v>201</v>
      </c>
    </row>
    <row r="28" spans="1:13" x14ac:dyDescent="0.3">
      <c r="A28">
        <v>27</v>
      </c>
      <c r="B28">
        <v>2.7679999999999998</v>
      </c>
      <c r="C28">
        <v>2.5880000000000001</v>
      </c>
      <c r="D28">
        <v>2.6779999999999999</v>
      </c>
      <c r="E28">
        <v>4</v>
      </c>
      <c r="F28">
        <v>8</v>
      </c>
      <c r="G28">
        <v>84</v>
      </c>
      <c r="H28">
        <v>114</v>
      </c>
      <c r="I28">
        <v>5</v>
      </c>
      <c r="J28">
        <v>1</v>
      </c>
      <c r="K28">
        <v>4</v>
      </c>
      <c r="L28">
        <v>1</v>
      </c>
      <c r="M28">
        <f t="shared" si="0"/>
        <v>217</v>
      </c>
    </row>
    <row r="29" spans="1:13" x14ac:dyDescent="0.3">
      <c r="A29">
        <v>27</v>
      </c>
      <c r="B29">
        <v>2.427</v>
      </c>
      <c r="C29">
        <v>2.427</v>
      </c>
      <c r="D29">
        <v>2.427</v>
      </c>
      <c r="E29">
        <v>5</v>
      </c>
      <c r="F29">
        <v>6</v>
      </c>
      <c r="G29">
        <v>43</v>
      </c>
      <c r="H29">
        <v>85</v>
      </c>
      <c r="I29">
        <v>2</v>
      </c>
      <c r="J29">
        <v>0</v>
      </c>
      <c r="K29">
        <v>0</v>
      </c>
      <c r="L29">
        <v>0</v>
      </c>
      <c r="M29">
        <f t="shared" si="0"/>
        <v>136</v>
      </c>
    </row>
    <row r="30" spans="1:13" x14ac:dyDescent="0.3">
      <c r="A30">
        <v>27</v>
      </c>
      <c r="B30">
        <v>2.57</v>
      </c>
      <c r="C30">
        <v>3.2669999999999999</v>
      </c>
      <c r="D30">
        <v>2.9184999999999999</v>
      </c>
      <c r="E30">
        <v>6</v>
      </c>
      <c r="F30">
        <v>45</v>
      </c>
      <c r="G30">
        <v>79</v>
      </c>
      <c r="H30">
        <v>3</v>
      </c>
      <c r="I30">
        <v>5</v>
      </c>
      <c r="J30">
        <v>2</v>
      </c>
      <c r="K30">
        <v>4</v>
      </c>
      <c r="L30">
        <v>0</v>
      </c>
      <c r="M30">
        <f t="shared" si="0"/>
        <v>138</v>
      </c>
    </row>
    <row r="31" spans="1:13" x14ac:dyDescent="0.3">
      <c r="A31">
        <v>27</v>
      </c>
      <c r="B31">
        <v>2.5419999999999998</v>
      </c>
      <c r="C31">
        <v>2.5539999999999998</v>
      </c>
      <c r="D31">
        <v>2.548</v>
      </c>
      <c r="E31">
        <v>7</v>
      </c>
      <c r="F31">
        <v>5</v>
      </c>
      <c r="G31">
        <v>69</v>
      </c>
      <c r="H31">
        <v>95</v>
      </c>
      <c r="I31">
        <v>6</v>
      </c>
      <c r="J31">
        <v>3</v>
      </c>
      <c r="K31">
        <v>2</v>
      </c>
      <c r="L31">
        <v>1</v>
      </c>
      <c r="M31">
        <f t="shared" si="0"/>
        <v>181</v>
      </c>
    </row>
    <row r="32" spans="1:13" x14ac:dyDescent="0.3">
      <c r="A32">
        <v>27</v>
      </c>
      <c r="B32">
        <v>2.7149999999999999</v>
      </c>
      <c r="C32">
        <v>3.206</v>
      </c>
      <c r="D32">
        <v>2.9604999999999997</v>
      </c>
      <c r="E32">
        <v>8</v>
      </c>
      <c r="F32">
        <v>7</v>
      </c>
      <c r="G32">
        <v>93</v>
      </c>
      <c r="H32">
        <v>75</v>
      </c>
      <c r="I32">
        <v>0</v>
      </c>
      <c r="J32">
        <v>1</v>
      </c>
      <c r="K32">
        <v>0</v>
      </c>
      <c r="L32">
        <v>0</v>
      </c>
      <c r="M32">
        <f t="shared" si="0"/>
        <v>176</v>
      </c>
    </row>
    <row r="33" spans="1:13" x14ac:dyDescent="0.3">
      <c r="A33">
        <v>27</v>
      </c>
      <c r="B33">
        <v>3.6349999999999998</v>
      </c>
      <c r="C33">
        <v>3.206</v>
      </c>
      <c r="D33">
        <v>3.4205000000000001</v>
      </c>
      <c r="E33">
        <v>9</v>
      </c>
      <c r="F33">
        <v>14</v>
      </c>
      <c r="G33">
        <v>68</v>
      </c>
      <c r="H33">
        <v>66</v>
      </c>
      <c r="I33">
        <v>1</v>
      </c>
      <c r="J33">
        <v>0</v>
      </c>
      <c r="K33">
        <v>0</v>
      </c>
      <c r="L33">
        <v>0</v>
      </c>
      <c r="M33">
        <f t="shared" si="0"/>
        <v>149</v>
      </c>
    </row>
    <row r="34" spans="1:13" x14ac:dyDescent="0.3">
      <c r="A34">
        <v>41</v>
      </c>
      <c r="B34">
        <v>2.4529999999999998</v>
      </c>
      <c r="C34">
        <v>2.4529999999999998</v>
      </c>
      <c r="D34">
        <v>2.4529999999999998</v>
      </c>
      <c r="E34">
        <v>0</v>
      </c>
      <c r="F34">
        <v>46</v>
      </c>
      <c r="G34">
        <v>594</v>
      </c>
      <c r="H34">
        <v>700</v>
      </c>
      <c r="I34">
        <v>46</v>
      </c>
      <c r="J34">
        <v>13</v>
      </c>
      <c r="K34">
        <v>20</v>
      </c>
      <c r="L34">
        <v>9</v>
      </c>
      <c r="M34">
        <f t="shared" si="0"/>
        <v>1428</v>
      </c>
    </row>
    <row r="35" spans="1:13" x14ac:dyDescent="0.3">
      <c r="A35">
        <v>41</v>
      </c>
      <c r="B35">
        <v>3.3090000000000002</v>
      </c>
      <c r="C35">
        <v>2.556</v>
      </c>
      <c r="D35">
        <v>2.9325000000000001</v>
      </c>
      <c r="E35">
        <v>1</v>
      </c>
      <c r="F35">
        <v>44</v>
      </c>
      <c r="G35">
        <v>291</v>
      </c>
      <c r="H35">
        <v>446</v>
      </c>
      <c r="I35">
        <v>15</v>
      </c>
      <c r="J35">
        <v>11</v>
      </c>
      <c r="K35">
        <v>13</v>
      </c>
      <c r="L35">
        <v>7</v>
      </c>
      <c r="M35">
        <f t="shared" si="0"/>
        <v>827</v>
      </c>
    </row>
    <row r="36" spans="1:13" x14ac:dyDescent="0.3">
      <c r="A36">
        <v>41</v>
      </c>
      <c r="B36">
        <v>2.1989999999999998</v>
      </c>
      <c r="C36">
        <v>3.2709999999999999</v>
      </c>
      <c r="D36">
        <v>2.7349999999999999</v>
      </c>
      <c r="E36">
        <v>2</v>
      </c>
      <c r="F36">
        <v>85</v>
      </c>
      <c r="G36">
        <v>467</v>
      </c>
      <c r="H36">
        <v>444</v>
      </c>
      <c r="I36">
        <v>43</v>
      </c>
      <c r="J36">
        <v>11</v>
      </c>
      <c r="K36">
        <v>29</v>
      </c>
      <c r="L36">
        <v>5</v>
      </c>
      <c r="M36">
        <f t="shared" si="0"/>
        <v>1084</v>
      </c>
    </row>
    <row r="37" spans="1:13" x14ac:dyDescent="0.3">
      <c r="A37">
        <v>41</v>
      </c>
      <c r="B37">
        <v>3.9790000000000001</v>
      </c>
      <c r="C37">
        <v>3.6240000000000001</v>
      </c>
      <c r="D37">
        <v>3.8014999999999999</v>
      </c>
      <c r="E37">
        <v>3</v>
      </c>
      <c r="F37">
        <v>118</v>
      </c>
      <c r="G37">
        <v>493</v>
      </c>
      <c r="H37">
        <v>423</v>
      </c>
      <c r="I37">
        <v>21</v>
      </c>
      <c r="J37">
        <v>4</v>
      </c>
      <c r="K37">
        <v>9</v>
      </c>
      <c r="L37">
        <v>13</v>
      </c>
      <c r="M37">
        <f t="shared" si="0"/>
        <v>1081</v>
      </c>
    </row>
    <row r="38" spans="1:13" x14ac:dyDescent="0.3">
      <c r="A38">
        <v>41</v>
      </c>
      <c r="B38">
        <v>4.4269999999999996</v>
      </c>
      <c r="C38">
        <v>3.6859999999999999</v>
      </c>
      <c r="D38">
        <v>4.0564999999999998</v>
      </c>
      <c r="E38">
        <v>4</v>
      </c>
      <c r="F38">
        <v>40</v>
      </c>
      <c r="G38">
        <v>465</v>
      </c>
      <c r="H38">
        <v>875</v>
      </c>
      <c r="I38">
        <v>30</v>
      </c>
      <c r="J38">
        <v>26</v>
      </c>
      <c r="K38">
        <v>19</v>
      </c>
      <c r="L38">
        <v>10</v>
      </c>
      <c r="M38">
        <f t="shared" si="0"/>
        <v>1465</v>
      </c>
    </row>
    <row r="39" spans="1:13" x14ac:dyDescent="0.3">
      <c r="A39">
        <v>41</v>
      </c>
      <c r="B39">
        <v>4.0449999999999999</v>
      </c>
      <c r="C39">
        <v>4.4000000000000004</v>
      </c>
      <c r="D39">
        <v>4.2225000000000001</v>
      </c>
      <c r="E39">
        <v>5</v>
      </c>
      <c r="F39">
        <v>51</v>
      </c>
      <c r="G39">
        <v>417</v>
      </c>
      <c r="H39">
        <v>988</v>
      </c>
      <c r="I39">
        <v>34</v>
      </c>
      <c r="J39">
        <v>14</v>
      </c>
      <c r="K39">
        <v>22</v>
      </c>
      <c r="L39">
        <v>15</v>
      </c>
      <c r="M39">
        <f t="shared" si="0"/>
        <v>1541</v>
      </c>
    </row>
    <row r="40" spans="1:13" x14ac:dyDescent="0.3">
      <c r="A40">
        <v>41</v>
      </c>
      <c r="B40">
        <v>3.7</v>
      </c>
      <c r="C40">
        <v>5.0199999999999996</v>
      </c>
      <c r="D40">
        <v>4.3599999999999994</v>
      </c>
      <c r="E40">
        <v>6</v>
      </c>
      <c r="F40">
        <v>25</v>
      </c>
      <c r="G40">
        <v>412</v>
      </c>
      <c r="H40">
        <v>514</v>
      </c>
      <c r="I40">
        <v>35</v>
      </c>
      <c r="J40">
        <v>19</v>
      </c>
      <c r="K40">
        <v>5</v>
      </c>
      <c r="L40">
        <v>6</v>
      </c>
      <c r="M40">
        <f t="shared" si="0"/>
        <v>1016</v>
      </c>
    </row>
    <row r="41" spans="1:13" x14ac:dyDescent="0.3">
      <c r="A41">
        <v>43</v>
      </c>
      <c r="B41">
        <v>1.796</v>
      </c>
      <c r="C41">
        <v>2.68</v>
      </c>
      <c r="D41">
        <v>2.238</v>
      </c>
      <c r="E41">
        <v>0</v>
      </c>
      <c r="F41">
        <v>117</v>
      </c>
      <c r="G41">
        <v>600</v>
      </c>
      <c r="H41">
        <v>565</v>
      </c>
      <c r="I41">
        <v>54</v>
      </c>
      <c r="J41">
        <v>42</v>
      </c>
      <c r="K41">
        <v>43</v>
      </c>
      <c r="L41">
        <v>18</v>
      </c>
      <c r="M41">
        <f t="shared" si="0"/>
        <v>1439</v>
      </c>
    </row>
    <row r="42" spans="1:13" x14ac:dyDescent="0.3">
      <c r="A42">
        <v>43</v>
      </c>
      <c r="B42">
        <v>2.23</v>
      </c>
      <c r="C42">
        <v>2.9670000000000001</v>
      </c>
      <c r="D42">
        <v>2.5985</v>
      </c>
      <c r="E42">
        <v>1</v>
      </c>
      <c r="F42">
        <v>68</v>
      </c>
      <c r="G42">
        <v>461</v>
      </c>
      <c r="H42">
        <v>616</v>
      </c>
      <c r="I42">
        <v>56</v>
      </c>
      <c r="J42">
        <v>21</v>
      </c>
      <c r="K42">
        <v>47</v>
      </c>
      <c r="L42">
        <v>14</v>
      </c>
      <c r="M42">
        <f t="shared" si="0"/>
        <v>1283</v>
      </c>
    </row>
    <row r="43" spans="1:13" x14ac:dyDescent="0.3">
      <c r="A43">
        <v>43</v>
      </c>
      <c r="B43">
        <v>3.903</v>
      </c>
      <c r="C43">
        <v>3.2160000000000002</v>
      </c>
      <c r="D43">
        <v>3.5594999999999999</v>
      </c>
      <c r="E43">
        <v>2</v>
      </c>
      <c r="F43">
        <v>99</v>
      </c>
      <c r="G43">
        <v>365</v>
      </c>
      <c r="H43">
        <v>554</v>
      </c>
      <c r="I43">
        <v>42</v>
      </c>
      <c r="J43">
        <v>23</v>
      </c>
      <c r="K43">
        <v>7</v>
      </c>
      <c r="L43">
        <v>7</v>
      </c>
      <c r="M43">
        <f t="shared" si="0"/>
        <v>1097</v>
      </c>
    </row>
    <row r="44" spans="1:13" x14ac:dyDescent="0.3">
      <c r="A44">
        <v>43</v>
      </c>
      <c r="B44">
        <v>3.0310000000000001</v>
      </c>
      <c r="C44">
        <v>3.036</v>
      </c>
      <c r="D44">
        <v>3.0335000000000001</v>
      </c>
      <c r="E44">
        <v>3</v>
      </c>
      <c r="F44">
        <v>65</v>
      </c>
      <c r="G44">
        <v>258</v>
      </c>
      <c r="H44">
        <v>954</v>
      </c>
      <c r="I44">
        <v>63</v>
      </c>
      <c r="J44">
        <v>24</v>
      </c>
      <c r="K44">
        <v>3</v>
      </c>
      <c r="L44">
        <v>4</v>
      </c>
      <c r="M44">
        <f t="shared" si="0"/>
        <v>1371</v>
      </c>
    </row>
    <row r="45" spans="1:13" x14ac:dyDescent="0.3">
      <c r="A45">
        <v>43</v>
      </c>
      <c r="B45">
        <v>2.7480000000000002</v>
      </c>
      <c r="C45">
        <v>2.3919999999999999</v>
      </c>
      <c r="D45">
        <v>2.5700000000000003</v>
      </c>
      <c r="E45">
        <v>4</v>
      </c>
      <c r="F45">
        <v>83</v>
      </c>
      <c r="G45">
        <v>368</v>
      </c>
      <c r="H45">
        <v>416</v>
      </c>
      <c r="I45">
        <v>37</v>
      </c>
      <c r="J45">
        <v>14</v>
      </c>
      <c r="K45">
        <v>19</v>
      </c>
      <c r="L45">
        <v>25</v>
      </c>
      <c r="M45">
        <f t="shared" si="0"/>
        <v>962</v>
      </c>
    </row>
    <row r="46" spans="1:13" x14ac:dyDescent="0.3">
      <c r="A46">
        <v>43</v>
      </c>
      <c r="B46">
        <v>2.0089999999999999</v>
      </c>
      <c r="C46">
        <v>2.601</v>
      </c>
      <c r="D46">
        <v>2.3049999999999997</v>
      </c>
      <c r="E46">
        <v>5</v>
      </c>
      <c r="F46">
        <v>176</v>
      </c>
      <c r="G46">
        <v>419</v>
      </c>
      <c r="H46">
        <v>591</v>
      </c>
      <c r="I46">
        <v>15</v>
      </c>
      <c r="J46">
        <v>2</v>
      </c>
      <c r="K46">
        <v>8</v>
      </c>
      <c r="L46">
        <v>10</v>
      </c>
      <c r="M46">
        <f t="shared" si="0"/>
        <v>1221</v>
      </c>
    </row>
    <row r="47" spans="1:13" x14ac:dyDescent="0.3">
      <c r="A47">
        <v>43</v>
      </c>
      <c r="B47">
        <v>2.601</v>
      </c>
      <c r="C47">
        <v>2.407</v>
      </c>
      <c r="D47">
        <v>2.504</v>
      </c>
      <c r="E47">
        <v>6</v>
      </c>
      <c r="F47">
        <v>105</v>
      </c>
      <c r="G47">
        <v>298</v>
      </c>
      <c r="H47">
        <v>139</v>
      </c>
      <c r="I47">
        <v>10</v>
      </c>
      <c r="J47">
        <v>3</v>
      </c>
      <c r="K47">
        <v>4</v>
      </c>
      <c r="L47">
        <v>24</v>
      </c>
      <c r="M47">
        <f t="shared" si="0"/>
        <v>583</v>
      </c>
    </row>
    <row r="48" spans="1:13" x14ac:dyDescent="0.3">
      <c r="A48">
        <v>43</v>
      </c>
      <c r="B48">
        <v>2.456</v>
      </c>
      <c r="C48">
        <v>3.1179999999999999</v>
      </c>
      <c r="D48">
        <v>2.7869999999999999</v>
      </c>
      <c r="E48">
        <v>7</v>
      </c>
      <c r="F48">
        <v>68</v>
      </c>
      <c r="G48">
        <v>416</v>
      </c>
      <c r="H48">
        <v>403</v>
      </c>
      <c r="I48">
        <v>11</v>
      </c>
      <c r="J48">
        <v>14</v>
      </c>
      <c r="K48">
        <v>3</v>
      </c>
      <c r="L48">
        <v>2</v>
      </c>
      <c r="M48">
        <f t="shared" si="0"/>
        <v>917</v>
      </c>
    </row>
    <row r="49" spans="1:13" x14ac:dyDescent="0.3">
      <c r="A49">
        <v>51</v>
      </c>
      <c r="B49">
        <v>3.5150000000000001</v>
      </c>
      <c r="C49">
        <v>3.8660000000000001</v>
      </c>
      <c r="D49">
        <v>3.6905000000000001</v>
      </c>
      <c r="E49">
        <v>0</v>
      </c>
      <c r="F49">
        <v>24</v>
      </c>
      <c r="G49">
        <v>352</v>
      </c>
      <c r="H49">
        <v>309</v>
      </c>
      <c r="I49">
        <v>17</v>
      </c>
      <c r="J49">
        <v>11</v>
      </c>
      <c r="K49">
        <v>8</v>
      </c>
      <c r="L49">
        <v>20</v>
      </c>
      <c r="M49">
        <f t="shared" si="0"/>
        <v>741</v>
      </c>
    </row>
    <row r="50" spans="1:13" x14ac:dyDescent="0.3">
      <c r="A50">
        <v>51</v>
      </c>
      <c r="B50">
        <v>3.4929999999999999</v>
      </c>
      <c r="C50">
        <v>3.379</v>
      </c>
      <c r="D50">
        <v>3.4359999999999999</v>
      </c>
      <c r="E50">
        <v>1</v>
      </c>
      <c r="F50">
        <v>32</v>
      </c>
      <c r="G50">
        <v>217</v>
      </c>
      <c r="H50">
        <v>356</v>
      </c>
      <c r="I50">
        <v>15</v>
      </c>
      <c r="J50">
        <v>23</v>
      </c>
      <c r="K50">
        <v>12</v>
      </c>
      <c r="L50">
        <v>13</v>
      </c>
      <c r="M50">
        <f t="shared" si="0"/>
        <v>668</v>
      </c>
    </row>
    <row r="51" spans="1:13" x14ac:dyDescent="0.3">
      <c r="A51">
        <v>51</v>
      </c>
      <c r="B51">
        <v>2.3929999999999998</v>
      </c>
      <c r="C51">
        <v>3.6680000000000001</v>
      </c>
      <c r="D51">
        <v>3.0305</v>
      </c>
      <c r="E51">
        <v>2</v>
      </c>
      <c r="F51">
        <v>26</v>
      </c>
      <c r="G51">
        <v>146</v>
      </c>
      <c r="H51">
        <v>101</v>
      </c>
      <c r="I51">
        <v>4</v>
      </c>
      <c r="J51">
        <v>2</v>
      </c>
      <c r="K51">
        <v>6</v>
      </c>
      <c r="L51">
        <v>12</v>
      </c>
      <c r="M51">
        <f t="shared" si="0"/>
        <v>297</v>
      </c>
    </row>
    <row r="52" spans="1:13" x14ac:dyDescent="0.3">
      <c r="A52">
        <v>51</v>
      </c>
      <c r="B52">
        <v>2.8479999999999999</v>
      </c>
      <c r="C52">
        <v>3.63</v>
      </c>
      <c r="D52">
        <v>3.2389999999999999</v>
      </c>
      <c r="E52">
        <v>3</v>
      </c>
      <c r="F52">
        <v>10</v>
      </c>
      <c r="G52">
        <v>184</v>
      </c>
      <c r="H52">
        <v>248</v>
      </c>
      <c r="I52">
        <v>27</v>
      </c>
      <c r="J52">
        <v>10</v>
      </c>
      <c r="K52">
        <v>3</v>
      </c>
      <c r="L52">
        <v>24</v>
      </c>
      <c r="M52">
        <f t="shared" si="0"/>
        <v>506</v>
      </c>
    </row>
    <row r="53" spans="1:13" x14ac:dyDescent="0.3">
      <c r="A53">
        <v>51</v>
      </c>
      <c r="B53">
        <v>3.0289999999999999</v>
      </c>
      <c r="C53">
        <v>3.1779999999999999</v>
      </c>
      <c r="D53">
        <v>3.1034999999999999</v>
      </c>
      <c r="E53">
        <v>4</v>
      </c>
      <c r="F53">
        <v>54</v>
      </c>
      <c r="G53">
        <v>314</v>
      </c>
      <c r="H53">
        <v>115</v>
      </c>
      <c r="I53">
        <v>8</v>
      </c>
      <c r="J53">
        <v>4</v>
      </c>
      <c r="K53">
        <v>19</v>
      </c>
      <c r="L53">
        <v>7</v>
      </c>
      <c r="M53">
        <f t="shared" si="0"/>
        <v>521</v>
      </c>
    </row>
    <row r="54" spans="1:13" x14ac:dyDescent="0.3">
      <c r="A54">
        <v>51</v>
      </c>
      <c r="B54">
        <v>3.492</v>
      </c>
      <c r="C54">
        <v>3.492</v>
      </c>
      <c r="D54">
        <v>3.492</v>
      </c>
      <c r="E54">
        <v>5</v>
      </c>
      <c r="F54">
        <v>33</v>
      </c>
      <c r="G54">
        <v>151</v>
      </c>
      <c r="H54">
        <v>207</v>
      </c>
      <c r="I54">
        <v>10</v>
      </c>
      <c r="J54">
        <v>2</v>
      </c>
      <c r="K54">
        <v>5</v>
      </c>
      <c r="L54">
        <v>17</v>
      </c>
      <c r="M54">
        <f t="shared" si="0"/>
        <v>425</v>
      </c>
    </row>
    <row r="55" spans="1:13" x14ac:dyDescent="0.3">
      <c r="A55">
        <v>51</v>
      </c>
      <c r="B55">
        <v>3.2469999999999999</v>
      </c>
      <c r="C55">
        <v>4.3109999999999999</v>
      </c>
      <c r="D55">
        <v>3.7789999999999999</v>
      </c>
      <c r="E55">
        <v>6</v>
      </c>
      <c r="F55">
        <v>18</v>
      </c>
      <c r="G55">
        <v>357</v>
      </c>
      <c r="H55">
        <v>234</v>
      </c>
      <c r="I55">
        <v>7</v>
      </c>
      <c r="J55">
        <v>13</v>
      </c>
      <c r="K55">
        <v>3</v>
      </c>
      <c r="L55">
        <v>17</v>
      </c>
      <c r="M55">
        <f t="shared" si="0"/>
        <v>649</v>
      </c>
    </row>
    <row r="56" spans="1:13" x14ac:dyDescent="0.3">
      <c r="A56">
        <v>55</v>
      </c>
      <c r="B56">
        <v>4.7709999999999999</v>
      </c>
      <c r="C56">
        <v>4.5030000000000001</v>
      </c>
      <c r="D56">
        <v>4.6370000000000005</v>
      </c>
      <c r="E56">
        <v>0</v>
      </c>
      <c r="F56">
        <v>513</v>
      </c>
      <c r="G56">
        <v>713</v>
      </c>
      <c r="H56">
        <v>181</v>
      </c>
      <c r="I56">
        <v>14</v>
      </c>
      <c r="J56">
        <v>5</v>
      </c>
      <c r="K56">
        <v>4</v>
      </c>
      <c r="L56">
        <v>53</v>
      </c>
      <c r="M56">
        <f t="shared" si="0"/>
        <v>1483</v>
      </c>
    </row>
    <row r="57" spans="1:13" x14ac:dyDescent="0.3">
      <c r="A57">
        <v>55</v>
      </c>
      <c r="B57">
        <v>3.9540000000000002</v>
      </c>
      <c r="C57">
        <v>3.9540000000000002</v>
      </c>
      <c r="D57">
        <v>3.9540000000000002</v>
      </c>
      <c r="E57">
        <v>1</v>
      </c>
      <c r="F57">
        <v>148</v>
      </c>
      <c r="G57">
        <v>220</v>
      </c>
      <c r="H57">
        <v>210</v>
      </c>
      <c r="I57">
        <v>18</v>
      </c>
      <c r="J57">
        <v>6</v>
      </c>
      <c r="K57">
        <v>9</v>
      </c>
      <c r="L57">
        <v>3</v>
      </c>
      <c r="M57">
        <f t="shared" si="0"/>
        <v>614</v>
      </c>
    </row>
    <row r="58" spans="1:13" x14ac:dyDescent="0.3">
      <c r="A58">
        <v>55</v>
      </c>
      <c r="B58">
        <v>5.1829999999999998</v>
      </c>
      <c r="C58">
        <v>3.887</v>
      </c>
      <c r="D58">
        <v>4.5350000000000001</v>
      </c>
      <c r="E58">
        <v>2</v>
      </c>
      <c r="F58">
        <v>100</v>
      </c>
      <c r="G58">
        <v>503</v>
      </c>
      <c r="H58">
        <v>457</v>
      </c>
      <c r="I58">
        <v>39</v>
      </c>
      <c r="J58">
        <v>13</v>
      </c>
      <c r="K58">
        <v>13</v>
      </c>
      <c r="L58">
        <v>3</v>
      </c>
      <c r="M58">
        <f t="shared" si="0"/>
        <v>1128</v>
      </c>
    </row>
    <row r="59" spans="1:13" x14ac:dyDescent="0.3">
      <c r="A59">
        <v>55</v>
      </c>
      <c r="B59">
        <v>4.8179999999999996</v>
      </c>
      <c r="C59">
        <v>4.3129999999999997</v>
      </c>
      <c r="D59">
        <v>4.5655000000000001</v>
      </c>
      <c r="E59">
        <v>3</v>
      </c>
      <c r="F59">
        <v>156</v>
      </c>
      <c r="G59">
        <v>355</v>
      </c>
      <c r="H59">
        <v>152</v>
      </c>
      <c r="I59">
        <v>5</v>
      </c>
      <c r="J59">
        <v>4</v>
      </c>
      <c r="K59">
        <v>6</v>
      </c>
      <c r="L59">
        <v>4</v>
      </c>
      <c r="M59">
        <f t="shared" si="0"/>
        <v>682</v>
      </c>
    </row>
    <row r="60" spans="1:13" x14ac:dyDescent="0.3">
      <c r="A60">
        <v>55</v>
      </c>
      <c r="B60">
        <v>4.4550000000000001</v>
      </c>
      <c r="C60">
        <v>4.4550000000000001</v>
      </c>
      <c r="D60">
        <v>4.4550000000000001</v>
      </c>
      <c r="E60">
        <v>4</v>
      </c>
      <c r="F60">
        <v>108</v>
      </c>
      <c r="G60">
        <v>306</v>
      </c>
      <c r="H60">
        <v>238</v>
      </c>
      <c r="I60">
        <v>15</v>
      </c>
      <c r="J60">
        <v>5</v>
      </c>
      <c r="K60">
        <v>3</v>
      </c>
      <c r="L60">
        <v>5</v>
      </c>
      <c r="M60">
        <f t="shared" si="0"/>
        <v>680</v>
      </c>
    </row>
    <row r="61" spans="1:13" x14ac:dyDescent="0.3">
      <c r="A61">
        <v>55</v>
      </c>
      <c r="B61">
        <v>4.2220000000000004</v>
      </c>
      <c r="C61">
        <v>5.2030000000000003</v>
      </c>
      <c r="D61">
        <v>4.7125000000000004</v>
      </c>
      <c r="E61">
        <v>5</v>
      </c>
      <c r="F61">
        <v>211</v>
      </c>
      <c r="G61">
        <v>432</v>
      </c>
      <c r="H61">
        <v>384</v>
      </c>
      <c r="I61">
        <v>26</v>
      </c>
      <c r="J61">
        <v>14</v>
      </c>
      <c r="K61">
        <v>4</v>
      </c>
      <c r="L61">
        <v>57</v>
      </c>
      <c r="M61">
        <f t="shared" si="0"/>
        <v>1128</v>
      </c>
    </row>
    <row r="62" spans="1:13" x14ac:dyDescent="0.3">
      <c r="A62">
        <v>55</v>
      </c>
      <c r="B62">
        <v>4.1079999999999997</v>
      </c>
      <c r="C62">
        <v>5.9210000000000003</v>
      </c>
      <c r="D62">
        <v>5.0145</v>
      </c>
      <c r="E62">
        <v>6</v>
      </c>
      <c r="F62">
        <v>96</v>
      </c>
      <c r="G62">
        <v>152</v>
      </c>
      <c r="H62">
        <v>61</v>
      </c>
      <c r="I62">
        <v>21</v>
      </c>
      <c r="J62">
        <v>6</v>
      </c>
      <c r="K62">
        <v>4</v>
      </c>
      <c r="L62">
        <v>8</v>
      </c>
      <c r="M62">
        <f t="shared" si="0"/>
        <v>348</v>
      </c>
    </row>
    <row r="63" spans="1:13" x14ac:dyDescent="0.3">
      <c r="A63">
        <v>55</v>
      </c>
      <c r="B63">
        <v>6.2320000000000002</v>
      </c>
      <c r="C63">
        <v>5.9210000000000003</v>
      </c>
      <c r="D63">
        <v>6.0765000000000002</v>
      </c>
      <c r="E63">
        <v>7</v>
      </c>
      <c r="F63">
        <v>106</v>
      </c>
      <c r="G63">
        <v>322</v>
      </c>
      <c r="H63">
        <v>108</v>
      </c>
      <c r="I63">
        <v>4</v>
      </c>
      <c r="J63">
        <v>2</v>
      </c>
      <c r="K63">
        <v>2</v>
      </c>
      <c r="L63">
        <v>1</v>
      </c>
      <c r="M63">
        <f t="shared" si="0"/>
        <v>545</v>
      </c>
    </row>
    <row r="64" spans="1:13" x14ac:dyDescent="0.3">
      <c r="A64">
        <v>68</v>
      </c>
      <c r="B64">
        <v>2.2509999999999999</v>
      </c>
      <c r="C64">
        <v>3.3380000000000001</v>
      </c>
      <c r="D64">
        <v>2.7945000000000002</v>
      </c>
      <c r="E64">
        <v>0</v>
      </c>
      <c r="F64">
        <v>16</v>
      </c>
      <c r="G64">
        <v>127</v>
      </c>
      <c r="H64">
        <v>163</v>
      </c>
      <c r="I64">
        <v>13</v>
      </c>
      <c r="J64">
        <v>1</v>
      </c>
      <c r="K64">
        <v>8</v>
      </c>
      <c r="L64">
        <v>0</v>
      </c>
      <c r="M64">
        <f t="shared" si="0"/>
        <v>328</v>
      </c>
    </row>
    <row r="65" spans="1:13" x14ac:dyDescent="0.3">
      <c r="A65">
        <v>68</v>
      </c>
      <c r="B65">
        <v>1.867</v>
      </c>
      <c r="C65">
        <v>3.0880000000000001</v>
      </c>
      <c r="D65">
        <v>2.4775</v>
      </c>
      <c r="E65">
        <v>1</v>
      </c>
      <c r="F65">
        <v>4</v>
      </c>
      <c r="G65">
        <v>63</v>
      </c>
      <c r="H65">
        <v>35</v>
      </c>
      <c r="I65">
        <v>13</v>
      </c>
      <c r="J65">
        <v>9</v>
      </c>
      <c r="K65">
        <v>4</v>
      </c>
      <c r="L65">
        <v>4</v>
      </c>
      <c r="M65">
        <f t="shared" si="0"/>
        <v>132</v>
      </c>
    </row>
    <row r="66" spans="1:13" x14ac:dyDescent="0.3">
      <c r="A66">
        <v>68</v>
      </c>
      <c r="B66">
        <v>3.1850000000000001</v>
      </c>
      <c r="C66">
        <v>4.0629999999999997</v>
      </c>
      <c r="D66">
        <v>3.6239999999999997</v>
      </c>
      <c r="E66">
        <v>2</v>
      </c>
      <c r="F66">
        <v>17</v>
      </c>
      <c r="G66">
        <v>226</v>
      </c>
      <c r="H66">
        <v>56</v>
      </c>
      <c r="I66">
        <v>17</v>
      </c>
      <c r="J66">
        <v>16</v>
      </c>
      <c r="K66">
        <v>8</v>
      </c>
      <c r="L66">
        <v>19</v>
      </c>
      <c r="M66">
        <f t="shared" si="0"/>
        <v>359</v>
      </c>
    </row>
    <row r="67" spans="1:13" x14ac:dyDescent="0.3">
      <c r="A67">
        <v>68</v>
      </c>
      <c r="B67">
        <v>3.383</v>
      </c>
      <c r="C67">
        <v>3.9550000000000001</v>
      </c>
      <c r="D67">
        <v>3.669</v>
      </c>
      <c r="E67">
        <v>3</v>
      </c>
      <c r="F67">
        <v>32</v>
      </c>
      <c r="G67">
        <v>151</v>
      </c>
      <c r="H67">
        <v>74</v>
      </c>
      <c r="I67">
        <v>15</v>
      </c>
      <c r="J67">
        <v>7</v>
      </c>
      <c r="K67">
        <v>2</v>
      </c>
      <c r="L67">
        <v>54</v>
      </c>
      <c r="M67">
        <f t="shared" ref="M67:M130" si="1">SUM(F67:L67)</f>
        <v>335</v>
      </c>
    </row>
    <row r="68" spans="1:13" x14ac:dyDescent="0.3">
      <c r="A68">
        <v>68</v>
      </c>
      <c r="B68">
        <v>4.468</v>
      </c>
      <c r="C68">
        <v>4.468</v>
      </c>
      <c r="D68">
        <v>4.468</v>
      </c>
      <c r="E68">
        <v>4</v>
      </c>
      <c r="F68">
        <v>47</v>
      </c>
      <c r="G68">
        <v>91</v>
      </c>
      <c r="H68">
        <v>129</v>
      </c>
      <c r="I68">
        <v>16</v>
      </c>
      <c r="J68">
        <v>2</v>
      </c>
      <c r="K68">
        <v>64</v>
      </c>
      <c r="L68">
        <v>21</v>
      </c>
      <c r="M68">
        <f t="shared" si="1"/>
        <v>370</v>
      </c>
    </row>
    <row r="69" spans="1:13" x14ac:dyDescent="0.3">
      <c r="A69">
        <v>68</v>
      </c>
      <c r="B69">
        <v>3.794</v>
      </c>
      <c r="C69">
        <v>4.3860000000000001</v>
      </c>
      <c r="D69">
        <v>4.09</v>
      </c>
      <c r="E69">
        <v>5</v>
      </c>
      <c r="F69">
        <v>28</v>
      </c>
      <c r="G69">
        <v>194</v>
      </c>
      <c r="H69">
        <v>114</v>
      </c>
      <c r="I69">
        <v>16</v>
      </c>
      <c r="J69">
        <v>7</v>
      </c>
      <c r="K69">
        <v>27</v>
      </c>
      <c r="L69">
        <v>21</v>
      </c>
      <c r="M69">
        <f t="shared" si="1"/>
        <v>407</v>
      </c>
    </row>
    <row r="70" spans="1:13" x14ac:dyDescent="0.3">
      <c r="A70">
        <v>68</v>
      </c>
      <c r="B70">
        <v>4.0990000000000002</v>
      </c>
      <c r="C70">
        <v>4.5590000000000002</v>
      </c>
      <c r="D70">
        <v>4.3290000000000006</v>
      </c>
      <c r="E70">
        <v>6</v>
      </c>
      <c r="F70">
        <v>42</v>
      </c>
      <c r="G70">
        <v>115</v>
      </c>
      <c r="H70">
        <v>97</v>
      </c>
      <c r="I70">
        <v>12</v>
      </c>
      <c r="J70">
        <v>109</v>
      </c>
      <c r="K70">
        <v>16</v>
      </c>
      <c r="L70">
        <v>8</v>
      </c>
      <c r="M70">
        <f t="shared" si="1"/>
        <v>399</v>
      </c>
    </row>
    <row r="71" spans="1:13" x14ac:dyDescent="0.3">
      <c r="A71">
        <v>69</v>
      </c>
      <c r="B71">
        <v>2.5449999999999999</v>
      </c>
      <c r="C71">
        <v>2.7050000000000001</v>
      </c>
      <c r="D71">
        <v>2.625</v>
      </c>
      <c r="E71">
        <v>0</v>
      </c>
      <c r="F71">
        <v>187</v>
      </c>
      <c r="G71">
        <v>302</v>
      </c>
      <c r="H71">
        <v>83</v>
      </c>
      <c r="I71">
        <v>15</v>
      </c>
      <c r="J71">
        <v>3</v>
      </c>
      <c r="K71">
        <v>12</v>
      </c>
      <c r="L71">
        <v>22</v>
      </c>
      <c r="M71">
        <f t="shared" si="1"/>
        <v>624</v>
      </c>
    </row>
    <row r="72" spans="1:13" x14ac:dyDescent="0.3">
      <c r="A72">
        <v>69</v>
      </c>
      <c r="B72">
        <v>2.9860000000000002</v>
      </c>
      <c r="C72">
        <v>2.38</v>
      </c>
      <c r="D72">
        <v>2.6829999999999998</v>
      </c>
      <c r="E72">
        <v>1</v>
      </c>
      <c r="F72">
        <v>83</v>
      </c>
      <c r="G72">
        <v>237</v>
      </c>
      <c r="H72">
        <v>72</v>
      </c>
      <c r="I72">
        <v>8</v>
      </c>
      <c r="J72">
        <v>17</v>
      </c>
      <c r="K72">
        <v>7</v>
      </c>
      <c r="L72">
        <v>2</v>
      </c>
      <c r="M72">
        <f t="shared" si="1"/>
        <v>426</v>
      </c>
    </row>
    <row r="73" spans="1:13" x14ac:dyDescent="0.3">
      <c r="A73">
        <v>69</v>
      </c>
      <c r="B73">
        <v>2.2599999999999998</v>
      </c>
      <c r="C73">
        <v>2.7970000000000002</v>
      </c>
      <c r="D73">
        <v>2.5285000000000002</v>
      </c>
      <c r="E73">
        <v>2</v>
      </c>
      <c r="F73">
        <v>151</v>
      </c>
      <c r="G73">
        <v>219</v>
      </c>
      <c r="H73">
        <v>63</v>
      </c>
      <c r="I73">
        <v>11</v>
      </c>
      <c r="J73">
        <v>3</v>
      </c>
      <c r="K73">
        <v>22</v>
      </c>
      <c r="L73">
        <v>9</v>
      </c>
      <c r="M73">
        <f t="shared" si="1"/>
        <v>478</v>
      </c>
    </row>
    <row r="74" spans="1:13" x14ac:dyDescent="0.3">
      <c r="A74">
        <v>69</v>
      </c>
      <c r="B74">
        <v>2.742</v>
      </c>
      <c r="C74">
        <v>2.3220000000000001</v>
      </c>
      <c r="D74">
        <v>2.532</v>
      </c>
      <c r="E74">
        <v>3</v>
      </c>
      <c r="F74">
        <v>17</v>
      </c>
      <c r="G74">
        <v>193</v>
      </c>
      <c r="H74">
        <v>108</v>
      </c>
      <c r="I74">
        <v>9</v>
      </c>
      <c r="J74">
        <v>6</v>
      </c>
      <c r="K74">
        <v>17</v>
      </c>
      <c r="L74">
        <v>5</v>
      </c>
      <c r="M74">
        <f t="shared" si="1"/>
        <v>355</v>
      </c>
    </row>
    <row r="75" spans="1:13" x14ac:dyDescent="0.3">
      <c r="A75">
        <v>69</v>
      </c>
      <c r="B75">
        <v>2.7090000000000001</v>
      </c>
      <c r="C75">
        <v>2.7730000000000001</v>
      </c>
      <c r="D75">
        <v>2.7410000000000001</v>
      </c>
      <c r="E75">
        <v>4</v>
      </c>
      <c r="F75">
        <v>89</v>
      </c>
      <c r="G75">
        <v>187</v>
      </c>
      <c r="H75">
        <v>74</v>
      </c>
      <c r="I75">
        <v>1</v>
      </c>
      <c r="J75">
        <v>22</v>
      </c>
      <c r="K75">
        <v>30</v>
      </c>
      <c r="L75">
        <v>11</v>
      </c>
      <c r="M75">
        <f t="shared" si="1"/>
        <v>414</v>
      </c>
    </row>
    <row r="76" spans="1:13" x14ac:dyDescent="0.3">
      <c r="A76">
        <v>74</v>
      </c>
      <c r="B76">
        <v>2.996</v>
      </c>
      <c r="C76">
        <v>4.2530000000000001</v>
      </c>
      <c r="D76">
        <v>3.6245000000000003</v>
      </c>
      <c r="E76">
        <v>0</v>
      </c>
      <c r="F76">
        <v>101</v>
      </c>
      <c r="G76">
        <v>405</v>
      </c>
      <c r="H76">
        <v>298</v>
      </c>
      <c r="I76">
        <v>50</v>
      </c>
      <c r="J76">
        <v>18</v>
      </c>
      <c r="K76">
        <v>9</v>
      </c>
      <c r="L76">
        <v>7</v>
      </c>
      <c r="M76">
        <f t="shared" si="1"/>
        <v>888</v>
      </c>
    </row>
    <row r="77" spans="1:13" x14ac:dyDescent="0.3">
      <c r="A77">
        <v>74</v>
      </c>
      <c r="B77">
        <v>5.0309999999999997</v>
      </c>
      <c r="C77">
        <v>6.0679999999999996</v>
      </c>
      <c r="D77">
        <v>5.5495000000000001</v>
      </c>
      <c r="E77">
        <v>1</v>
      </c>
      <c r="F77">
        <v>80</v>
      </c>
      <c r="G77">
        <v>606</v>
      </c>
      <c r="H77">
        <v>894</v>
      </c>
      <c r="I77">
        <v>237</v>
      </c>
      <c r="J77">
        <v>72</v>
      </c>
      <c r="K77">
        <v>51</v>
      </c>
      <c r="L77">
        <v>169</v>
      </c>
      <c r="M77">
        <f t="shared" si="1"/>
        <v>2109</v>
      </c>
    </row>
    <row r="78" spans="1:13" x14ac:dyDescent="0.3">
      <c r="A78">
        <v>74</v>
      </c>
      <c r="B78">
        <v>6.6040000000000001</v>
      </c>
      <c r="C78">
        <v>6.6040000000000001</v>
      </c>
      <c r="D78">
        <v>6.6040000000000001</v>
      </c>
      <c r="E78">
        <v>2</v>
      </c>
      <c r="F78">
        <v>82</v>
      </c>
      <c r="G78">
        <v>1203</v>
      </c>
      <c r="H78">
        <v>1089</v>
      </c>
      <c r="I78">
        <v>283</v>
      </c>
      <c r="J78">
        <v>68</v>
      </c>
      <c r="K78">
        <v>31</v>
      </c>
      <c r="L78">
        <v>156</v>
      </c>
      <c r="M78">
        <f t="shared" si="1"/>
        <v>2912</v>
      </c>
    </row>
    <row r="79" spans="1:13" x14ac:dyDescent="0.3">
      <c r="A79">
        <v>74</v>
      </c>
      <c r="B79">
        <v>7.798</v>
      </c>
      <c r="C79">
        <v>7.99</v>
      </c>
      <c r="D79">
        <v>7.8940000000000001</v>
      </c>
      <c r="E79">
        <v>3</v>
      </c>
      <c r="F79">
        <v>466</v>
      </c>
      <c r="G79">
        <v>982</v>
      </c>
      <c r="H79">
        <v>1253</v>
      </c>
      <c r="I79">
        <v>191</v>
      </c>
      <c r="J79">
        <v>79</v>
      </c>
      <c r="K79">
        <v>39</v>
      </c>
      <c r="L79">
        <v>237</v>
      </c>
      <c r="M79">
        <f t="shared" si="1"/>
        <v>3247</v>
      </c>
    </row>
    <row r="80" spans="1:13" x14ac:dyDescent="0.3">
      <c r="A80">
        <v>74</v>
      </c>
      <c r="B80">
        <v>8.4250000000000007</v>
      </c>
      <c r="C80">
        <v>9.0220000000000002</v>
      </c>
      <c r="D80">
        <v>8.7235000000000014</v>
      </c>
      <c r="E80">
        <v>4</v>
      </c>
      <c r="F80">
        <v>322</v>
      </c>
      <c r="G80">
        <v>3959</v>
      </c>
      <c r="H80">
        <v>2576</v>
      </c>
      <c r="I80">
        <v>519</v>
      </c>
      <c r="J80">
        <v>333</v>
      </c>
      <c r="K80">
        <v>169</v>
      </c>
      <c r="L80">
        <v>269</v>
      </c>
      <c r="M80">
        <f t="shared" si="1"/>
        <v>8147</v>
      </c>
    </row>
    <row r="81" spans="1:13" x14ac:dyDescent="0.3">
      <c r="A81">
        <v>74</v>
      </c>
      <c r="B81">
        <v>9.3529999999999998</v>
      </c>
      <c r="C81">
        <v>8.5069999999999997</v>
      </c>
      <c r="D81">
        <v>8.93</v>
      </c>
      <c r="E81">
        <v>5</v>
      </c>
      <c r="F81">
        <v>226</v>
      </c>
      <c r="G81">
        <v>1903</v>
      </c>
      <c r="H81">
        <v>1306</v>
      </c>
      <c r="I81">
        <v>143</v>
      </c>
      <c r="J81">
        <v>190</v>
      </c>
      <c r="K81">
        <v>636</v>
      </c>
      <c r="L81">
        <v>322</v>
      </c>
      <c r="M81">
        <f t="shared" si="1"/>
        <v>4726</v>
      </c>
    </row>
    <row r="82" spans="1:13" x14ac:dyDescent="0.3">
      <c r="A82">
        <v>74</v>
      </c>
      <c r="B82">
        <v>8.8360000000000003</v>
      </c>
      <c r="C82">
        <v>7.9290000000000003</v>
      </c>
      <c r="D82">
        <v>8.3825000000000003</v>
      </c>
      <c r="E82">
        <v>6</v>
      </c>
      <c r="F82">
        <v>254</v>
      </c>
      <c r="G82">
        <v>2396</v>
      </c>
      <c r="H82">
        <v>1132</v>
      </c>
      <c r="I82">
        <v>150</v>
      </c>
      <c r="J82">
        <v>237</v>
      </c>
      <c r="K82">
        <v>176</v>
      </c>
      <c r="L82">
        <v>231</v>
      </c>
      <c r="M82">
        <f t="shared" si="1"/>
        <v>4576</v>
      </c>
    </row>
    <row r="83" spans="1:13" x14ac:dyDescent="0.3">
      <c r="A83">
        <v>74</v>
      </c>
      <c r="B83">
        <v>8.0269999999999992</v>
      </c>
      <c r="C83">
        <v>8.0280000000000005</v>
      </c>
      <c r="D83">
        <v>8.0274999999999999</v>
      </c>
      <c r="E83">
        <v>7</v>
      </c>
      <c r="F83">
        <v>389</v>
      </c>
      <c r="G83">
        <v>902</v>
      </c>
      <c r="H83">
        <v>660</v>
      </c>
      <c r="I83">
        <v>79</v>
      </c>
      <c r="J83">
        <v>89</v>
      </c>
      <c r="K83">
        <v>453</v>
      </c>
      <c r="L83">
        <v>277</v>
      </c>
      <c r="M83">
        <f t="shared" si="1"/>
        <v>2849</v>
      </c>
    </row>
    <row r="84" spans="1:13" x14ac:dyDescent="0.3">
      <c r="A84">
        <v>74</v>
      </c>
      <c r="B84">
        <v>9.9909999999999997</v>
      </c>
      <c r="C84">
        <v>8.0280000000000005</v>
      </c>
      <c r="D84">
        <v>9.0094999999999992</v>
      </c>
      <c r="E84">
        <v>8</v>
      </c>
      <c r="F84">
        <v>654</v>
      </c>
      <c r="G84">
        <v>1717</v>
      </c>
      <c r="H84">
        <v>1109</v>
      </c>
      <c r="I84">
        <v>79</v>
      </c>
      <c r="J84">
        <v>43</v>
      </c>
      <c r="K84">
        <v>153</v>
      </c>
      <c r="L84">
        <v>38</v>
      </c>
      <c r="M84">
        <f t="shared" si="1"/>
        <v>3793</v>
      </c>
    </row>
    <row r="85" spans="1:13" x14ac:dyDescent="0.3">
      <c r="A85">
        <v>76</v>
      </c>
      <c r="B85">
        <v>4.6760000000000002</v>
      </c>
      <c r="C85">
        <v>3.42</v>
      </c>
      <c r="D85">
        <v>4.048</v>
      </c>
      <c r="E85">
        <v>0</v>
      </c>
      <c r="F85">
        <v>315</v>
      </c>
      <c r="G85">
        <v>672</v>
      </c>
      <c r="H85">
        <v>477</v>
      </c>
      <c r="I85">
        <v>29</v>
      </c>
      <c r="J85">
        <v>12</v>
      </c>
      <c r="K85">
        <v>20</v>
      </c>
      <c r="L85">
        <v>9</v>
      </c>
      <c r="M85">
        <f t="shared" si="1"/>
        <v>1534</v>
      </c>
    </row>
    <row r="86" spans="1:13" x14ac:dyDescent="0.3">
      <c r="A86">
        <v>76</v>
      </c>
      <c r="B86">
        <v>4.4889999999999999</v>
      </c>
      <c r="C86">
        <v>3.8740000000000001</v>
      </c>
      <c r="D86">
        <v>4.1814999999999998</v>
      </c>
      <c r="E86">
        <v>1</v>
      </c>
      <c r="F86">
        <v>177</v>
      </c>
      <c r="G86">
        <v>311</v>
      </c>
      <c r="H86">
        <v>125</v>
      </c>
      <c r="I86">
        <v>19</v>
      </c>
      <c r="J86">
        <v>11</v>
      </c>
      <c r="K86">
        <v>4</v>
      </c>
      <c r="L86">
        <v>3</v>
      </c>
      <c r="M86">
        <f t="shared" si="1"/>
        <v>650</v>
      </c>
    </row>
    <row r="87" spans="1:13" x14ac:dyDescent="0.3">
      <c r="A87">
        <v>76</v>
      </c>
      <c r="B87">
        <v>4.9889999999999999</v>
      </c>
      <c r="C87">
        <v>3.97</v>
      </c>
      <c r="D87">
        <v>4.4794999999999998</v>
      </c>
      <c r="E87">
        <v>2</v>
      </c>
      <c r="F87">
        <v>252</v>
      </c>
      <c r="G87">
        <v>453</v>
      </c>
      <c r="H87">
        <v>247</v>
      </c>
      <c r="I87">
        <v>29</v>
      </c>
      <c r="J87">
        <v>5</v>
      </c>
      <c r="K87">
        <v>7</v>
      </c>
      <c r="L87">
        <v>6</v>
      </c>
      <c r="M87">
        <f t="shared" si="1"/>
        <v>999</v>
      </c>
    </row>
    <row r="88" spans="1:13" x14ac:dyDescent="0.3">
      <c r="A88">
        <v>76</v>
      </c>
      <c r="B88">
        <v>5.2110000000000003</v>
      </c>
      <c r="C88">
        <v>5.4669999999999996</v>
      </c>
      <c r="D88">
        <v>5.3390000000000004</v>
      </c>
      <c r="E88">
        <v>3</v>
      </c>
      <c r="F88">
        <v>62</v>
      </c>
      <c r="G88">
        <v>95</v>
      </c>
      <c r="H88">
        <v>138</v>
      </c>
      <c r="I88">
        <v>12</v>
      </c>
      <c r="J88">
        <v>2</v>
      </c>
      <c r="K88">
        <v>5</v>
      </c>
      <c r="L88">
        <v>8</v>
      </c>
      <c r="M88">
        <f t="shared" si="1"/>
        <v>322</v>
      </c>
    </row>
    <row r="89" spans="1:13" x14ac:dyDescent="0.3">
      <c r="A89">
        <v>76</v>
      </c>
      <c r="B89">
        <v>5.2939999999999996</v>
      </c>
      <c r="C89">
        <v>5.9420000000000002</v>
      </c>
      <c r="D89">
        <v>5.6180000000000003</v>
      </c>
      <c r="E89">
        <v>4</v>
      </c>
      <c r="F89">
        <v>142</v>
      </c>
      <c r="G89">
        <v>361</v>
      </c>
      <c r="H89">
        <v>214</v>
      </c>
      <c r="I89">
        <v>19</v>
      </c>
      <c r="J89">
        <v>8</v>
      </c>
      <c r="K89">
        <v>21</v>
      </c>
      <c r="L89">
        <v>9</v>
      </c>
      <c r="M89">
        <f t="shared" si="1"/>
        <v>774</v>
      </c>
    </row>
    <row r="90" spans="1:13" x14ac:dyDescent="0.3">
      <c r="A90">
        <v>76</v>
      </c>
      <c r="B90">
        <v>5.383</v>
      </c>
      <c r="C90">
        <v>8.0869999999999997</v>
      </c>
      <c r="D90">
        <v>6.7349999999999994</v>
      </c>
      <c r="E90">
        <v>5</v>
      </c>
      <c r="F90">
        <v>76</v>
      </c>
      <c r="G90">
        <v>158</v>
      </c>
      <c r="H90">
        <v>109</v>
      </c>
      <c r="I90">
        <v>9</v>
      </c>
      <c r="J90">
        <v>18</v>
      </c>
      <c r="K90">
        <v>5</v>
      </c>
      <c r="L90">
        <v>4</v>
      </c>
      <c r="M90">
        <f t="shared" si="1"/>
        <v>379</v>
      </c>
    </row>
    <row r="91" spans="1:13" x14ac:dyDescent="0.3">
      <c r="A91">
        <v>76</v>
      </c>
      <c r="B91">
        <v>6.87</v>
      </c>
      <c r="C91">
        <v>8.0869999999999997</v>
      </c>
      <c r="D91">
        <v>7.4785000000000004</v>
      </c>
      <c r="E91">
        <v>6</v>
      </c>
      <c r="F91">
        <v>135</v>
      </c>
      <c r="G91">
        <v>432</v>
      </c>
      <c r="H91">
        <v>531</v>
      </c>
      <c r="I91">
        <v>53</v>
      </c>
      <c r="J91">
        <v>18</v>
      </c>
      <c r="K91">
        <v>16</v>
      </c>
      <c r="L91">
        <v>13</v>
      </c>
      <c r="M91">
        <f t="shared" si="1"/>
        <v>1198</v>
      </c>
    </row>
    <row r="92" spans="1:13" x14ac:dyDescent="0.3">
      <c r="A92">
        <v>84</v>
      </c>
      <c r="B92">
        <v>2.4020000000000001</v>
      </c>
      <c r="C92">
        <v>2.4060000000000001</v>
      </c>
      <c r="D92">
        <v>2.4039999999999999</v>
      </c>
      <c r="E92">
        <v>0</v>
      </c>
      <c r="F92">
        <v>135</v>
      </c>
      <c r="G92">
        <v>182</v>
      </c>
      <c r="H92">
        <v>105</v>
      </c>
      <c r="I92">
        <v>6</v>
      </c>
      <c r="J92">
        <v>5</v>
      </c>
      <c r="K92">
        <v>3</v>
      </c>
      <c r="L92">
        <v>1</v>
      </c>
      <c r="M92">
        <f t="shared" si="1"/>
        <v>437</v>
      </c>
    </row>
    <row r="93" spans="1:13" x14ac:dyDescent="0.3">
      <c r="A93">
        <v>84</v>
      </c>
      <c r="B93">
        <v>2.2549999999999999</v>
      </c>
      <c r="C93">
        <v>2.41</v>
      </c>
      <c r="D93">
        <v>2.3325</v>
      </c>
      <c r="E93">
        <v>1</v>
      </c>
      <c r="F93">
        <v>187</v>
      </c>
      <c r="G93">
        <v>142</v>
      </c>
      <c r="H93">
        <v>79</v>
      </c>
      <c r="I93">
        <v>13</v>
      </c>
      <c r="J93">
        <v>2</v>
      </c>
      <c r="K93">
        <v>2</v>
      </c>
      <c r="L93">
        <v>4</v>
      </c>
      <c r="M93">
        <f t="shared" si="1"/>
        <v>429</v>
      </c>
    </row>
    <row r="94" spans="1:13" x14ac:dyDescent="0.3">
      <c r="A94">
        <v>84</v>
      </c>
      <c r="B94">
        <v>2.3540000000000001</v>
      </c>
      <c r="C94">
        <v>2.3540000000000001</v>
      </c>
      <c r="D94">
        <v>2.3540000000000001</v>
      </c>
      <c r="E94">
        <v>2</v>
      </c>
      <c r="F94">
        <v>234</v>
      </c>
      <c r="G94">
        <v>296</v>
      </c>
      <c r="H94">
        <v>57</v>
      </c>
      <c r="I94">
        <v>22</v>
      </c>
      <c r="J94">
        <v>13</v>
      </c>
      <c r="K94">
        <v>1</v>
      </c>
      <c r="L94">
        <v>1</v>
      </c>
      <c r="M94">
        <f t="shared" si="1"/>
        <v>624</v>
      </c>
    </row>
    <row r="95" spans="1:13" x14ac:dyDescent="0.3">
      <c r="A95">
        <v>84</v>
      </c>
      <c r="B95">
        <v>2.3079999999999998</v>
      </c>
      <c r="C95">
        <v>2.673</v>
      </c>
      <c r="D95">
        <v>2.4904999999999999</v>
      </c>
      <c r="E95">
        <v>3</v>
      </c>
      <c r="F95">
        <v>152</v>
      </c>
      <c r="G95">
        <v>161</v>
      </c>
      <c r="H95">
        <v>49</v>
      </c>
      <c r="I95">
        <v>17</v>
      </c>
      <c r="J95">
        <v>3</v>
      </c>
      <c r="K95">
        <v>5</v>
      </c>
      <c r="L95">
        <v>3</v>
      </c>
      <c r="M95">
        <f t="shared" si="1"/>
        <v>390</v>
      </c>
    </row>
    <row r="96" spans="1:13" x14ac:dyDescent="0.3">
      <c r="A96">
        <v>84</v>
      </c>
      <c r="B96">
        <v>3.1909999999999998</v>
      </c>
      <c r="C96">
        <v>2.774</v>
      </c>
      <c r="D96">
        <v>2.9824999999999999</v>
      </c>
      <c r="E96">
        <v>4</v>
      </c>
      <c r="F96">
        <v>176</v>
      </c>
      <c r="G96">
        <v>573</v>
      </c>
      <c r="H96">
        <v>346</v>
      </c>
      <c r="I96">
        <v>28</v>
      </c>
      <c r="J96">
        <v>5</v>
      </c>
      <c r="K96">
        <v>17</v>
      </c>
      <c r="L96">
        <v>19</v>
      </c>
      <c r="M96">
        <f t="shared" si="1"/>
        <v>1164</v>
      </c>
    </row>
    <row r="97" spans="1:13" x14ac:dyDescent="0.3">
      <c r="A97">
        <v>87</v>
      </c>
      <c r="B97">
        <v>2.423</v>
      </c>
      <c r="C97">
        <v>2.9369999999999998</v>
      </c>
      <c r="D97">
        <v>2.6799999999999997</v>
      </c>
      <c r="E97">
        <v>0</v>
      </c>
      <c r="F97">
        <v>150</v>
      </c>
      <c r="G97">
        <v>152</v>
      </c>
      <c r="H97">
        <v>72</v>
      </c>
      <c r="I97">
        <v>9</v>
      </c>
      <c r="J97">
        <v>3</v>
      </c>
      <c r="K97">
        <v>4</v>
      </c>
      <c r="L97">
        <v>25</v>
      </c>
      <c r="M97">
        <f t="shared" si="1"/>
        <v>415</v>
      </c>
    </row>
    <row r="98" spans="1:13" x14ac:dyDescent="0.3">
      <c r="A98">
        <v>87</v>
      </c>
      <c r="B98">
        <v>2.8690000000000002</v>
      </c>
      <c r="C98">
        <v>2.1619999999999999</v>
      </c>
      <c r="D98">
        <v>2.5155000000000003</v>
      </c>
      <c r="E98">
        <v>1</v>
      </c>
      <c r="F98">
        <v>101</v>
      </c>
      <c r="G98">
        <v>133</v>
      </c>
      <c r="H98">
        <v>30</v>
      </c>
      <c r="I98">
        <v>6</v>
      </c>
      <c r="J98">
        <v>7</v>
      </c>
      <c r="K98">
        <v>21</v>
      </c>
      <c r="L98">
        <v>41</v>
      </c>
      <c r="M98">
        <f t="shared" si="1"/>
        <v>339</v>
      </c>
    </row>
    <row r="99" spans="1:13" x14ac:dyDescent="0.3">
      <c r="A99">
        <v>87</v>
      </c>
      <c r="B99">
        <v>2.5649999999999999</v>
      </c>
      <c r="C99">
        <v>2.9649999999999999</v>
      </c>
      <c r="D99">
        <v>2.7649999999999997</v>
      </c>
      <c r="E99">
        <v>2</v>
      </c>
      <c r="F99">
        <v>135</v>
      </c>
      <c r="G99">
        <v>275</v>
      </c>
      <c r="H99">
        <v>45</v>
      </c>
      <c r="I99">
        <v>11</v>
      </c>
      <c r="J99">
        <v>6</v>
      </c>
      <c r="K99">
        <v>8</v>
      </c>
      <c r="L99">
        <v>8</v>
      </c>
      <c r="M99">
        <f t="shared" si="1"/>
        <v>488</v>
      </c>
    </row>
    <row r="100" spans="1:13" x14ac:dyDescent="0.3">
      <c r="A100">
        <v>87</v>
      </c>
      <c r="B100">
        <v>2.9</v>
      </c>
      <c r="C100">
        <v>3.004</v>
      </c>
      <c r="D100">
        <v>2.952</v>
      </c>
      <c r="E100">
        <v>3</v>
      </c>
      <c r="F100">
        <v>358</v>
      </c>
      <c r="G100">
        <v>378</v>
      </c>
      <c r="H100">
        <v>34</v>
      </c>
      <c r="I100">
        <v>9</v>
      </c>
      <c r="J100">
        <v>4</v>
      </c>
      <c r="K100">
        <v>2</v>
      </c>
      <c r="L100">
        <v>0</v>
      </c>
      <c r="M100">
        <f t="shared" si="1"/>
        <v>785</v>
      </c>
    </row>
    <row r="101" spans="1:13" x14ac:dyDescent="0.3">
      <c r="A101">
        <v>87</v>
      </c>
      <c r="B101">
        <v>3.0760000000000001</v>
      </c>
      <c r="C101">
        <v>3.0760000000000001</v>
      </c>
      <c r="D101">
        <v>3.0760000000000001</v>
      </c>
      <c r="E101">
        <v>4</v>
      </c>
      <c r="F101">
        <v>69</v>
      </c>
      <c r="G101">
        <v>121</v>
      </c>
      <c r="H101">
        <v>37</v>
      </c>
      <c r="I101">
        <v>19</v>
      </c>
      <c r="J101">
        <v>2</v>
      </c>
      <c r="K101">
        <v>2</v>
      </c>
      <c r="L101">
        <v>1</v>
      </c>
      <c r="M101">
        <f t="shared" si="1"/>
        <v>251</v>
      </c>
    </row>
    <row r="102" spans="1:13" x14ac:dyDescent="0.3">
      <c r="A102">
        <v>87</v>
      </c>
      <c r="B102">
        <v>2.9809999999999999</v>
      </c>
      <c r="C102">
        <v>2.75</v>
      </c>
      <c r="D102">
        <v>2.8654999999999999</v>
      </c>
      <c r="E102">
        <v>5</v>
      </c>
      <c r="F102">
        <v>63</v>
      </c>
      <c r="G102">
        <v>110</v>
      </c>
      <c r="H102">
        <v>81</v>
      </c>
      <c r="I102">
        <v>11</v>
      </c>
      <c r="J102">
        <v>5</v>
      </c>
      <c r="K102">
        <v>1</v>
      </c>
      <c r="L102">
        <v>1</v>
      </c>
      <c r="M102">
        <f t="shared" si="1"/>
        <v>272</v>
      </c>
    </row>
    <row r="103" spans="1:13" x14ac:dyDescent="0.3">
      <c r="A103">
        <v>87</v>
      </c>
      <c r="B103">
        <v>2.8809999999999998</v>
      </c>
      <c r="C103">
        <v>3.6190000000000002</v>
      </c>
      <c r="D103">
        <v>3.25</v>
      </c>
      <c r="E103">
        <v>6</v>
      </c>
      <c r="F103">
        <v>47</v>
      </c>
      <c r="G103">
        <v>181</v>
      </c>
      <c r="H103">
        <v>144</v>
      </c>
      <c r="I103">
        <v>14</v>
      </c>
      <c r="J103">
        <v>6</v>
      </c>
      <c r="K103">
        <v>4</v>
      </c>
      <c r="L103">
        <v>3</v>
      </c>
      <c r="M103">
        <f t="shared" si="1"/>
        <v>399</v>
      </c>
    </row>
    <row r="104" spans="1:13" x14ac:dyDescent="0.3">
      <c r="A104">
        <v>91</v>
      </c>
      <c r="B104">
        <v>2.347</v>
      </c>
      <c r="C104">
        <v>2.516</v>
      </c>
      <c r="D104">
        <v>2.4314999999999998</v>
      </c>
      <c r="E104">
        <v>0</v>
      </c>
      <c r="F104">
        <v>39</v>
      </c>
      <c r="G104">
        <v>192</v>
      </c>
      <c r="H104">
        <v>94</v>
      </c>
      <c r="I104">
        <v>5</v>
      </c>
      <c r="J104">
        <v>1</v>
      </c>
      <c r="K104">
        <v>1</v>
      </c>
      <c r="L104">
        <v>1</v>
      </c>
      <c r="M104">
        <f t="shared" si="1"/>
        <v>333</v>
      </c>
    </row>
    <row r="105" spans="1:13" x14ac:dyDescent="0.3">
      <c r="A105">
        <v>91</v>
      </c>
      <c r="B105">
        <v>2.0659999999999998</v>
      </c>
      <c r="C105">
        <v>1.869</v>
      </c>
      <c r="D105">
        <v>1.9674999999999998</v>
      </c>
      <c r="E105">
        <v>1</v>
      </c>
      <c r="F105">
        <v>10</v>
      </c>
      <c r="G105">
        <v>37</v>
      </c>
      <c r="H105">
        <v>18</v>
      </c>
      <c r="I105">
        <v>1</v>
      </c>
      <c r="J105">
        <v>2</v>
      </c>
      <c r="K105">
        <v>0</v>
      </c>
      <c r="L105">
        <v>0</v>
      </c>
      <c r="M105">
        <f t="shared" si="1"/>
        <v>68</v>
      </c>
    </row>
    <row r="106" spans="1:13" x14ac:dyDescent="0.3">
      <c r="A106">
        <v>91</v>
      </c>
      <c r="B106">
        <v>2.036</v>
      </c>
      <c r="C106">
        <v>2.17</v>
      </c>
      <c r="D106">
        <v>2.1029999999999998</v>
      </c>
      <c r="E106">
        <v>2</v>
      </c>
      <c r="F106">
        <v>43</v>
      </c>
      <c r="G106">
        <v>30</v>
      </c>
      <c r="H106">
        <v>1</v>
      </c>
      <c r="I106">
        <v>0</v>
      </c>
      <c r="J106">
        <v>3</v>
      </c>
      <c r="K106">
        <v>4</v>
      </c>
      <c r="L106">
        <v>0</v>
      </c>
      <c r="M106">
        <f t="shared" si="1"/>
        <v>81</v>
      </c>
    </row>
    <row r="107" spans="1:13" x14ac:dyDescent="0.3">
      <c r="A107">
        <v>91</v>
      </c>
      <c r="B107">
        <v>2.4209999999999998</v>
      </c>
      <c r="C107">
        <v>1.9</v>
      </c>
      <c r="D107">
        <v>2.1604999999999999</v>
      </c>
      <c r="E107">
        <v>3</v>
      </c>
      <c r="F107">
        <v>1</v>
      </c>
      <c r="G107">
        <v>15</v>
      </c>
      <c r="H107">
        <v>24</v>
      </c>
      <c r="I107">
        <v>0</v>
      </c>
      <c r="J107">
        <v>1</v>
      </c>
      <c r="K107">
        <v>0</v>
      </c>
      <c r="L107">
        <v>14</v>
      </c>
      <c r="M107">
        <f t="shared" si="1"/>
        <v>55</v>
      </c>
    </row>
    <row r="108" spans="1:13" x14ac:dyDescent="0.3">
      <c r="A108">
        <v>91</v>
      </c>
      <c r="B108">
        <v>1.9</v>
      </c>
      <c r="C108">
        <v>1.464</v>
      </c>
      <c r="D108">
        <v>1.6819999999999999</v>
      </c>
      <c r="E108">
        <v>4</v>
      </c>
      <c r="F108">
        <v>2</v>
      </c>
      <c r="G108">
        <v>18</v>
      </c>
      <c r="H108">
        <v>16</v>
      </c>
      <c r="I108">
        <v>0</v>
      </c>
      <c r="J108">
        <v>0</v>
      </c>
      <c r="K108">
        <v>1</v>
      </c>
      <c r="L108">
        <v>0</v>
      </c>
      <c r="M108">
        <f t="shared" si="1"/>
        <v>37</v>
      </c>
    </row>
    <row r="109" spans="1:13" x14ac:dyDescent="0.3">
      <c r="A109">
        <v>91</v>
      </c>
      <c r="B109">
        <v>1.744</v>
      </c>
      <c r="C109">
        <v>1.891</v>
      </c>
      <c r="D109">
        <v>1.8174999999999999</v>
      </c>
      <c r="E109">
        <v>5</v>
      </c>
      <c r="F109">
        <v>1</v>
      </c>
      <c r="G109">
        <v>18</v>
      </c>
      <c r="H109">
        <v>14</v>
      </c>
      <c r="I109">
        <v>0</v>
      </c>
      <c r="J109">
        <v>0</v>
      </c>
      <c r="K109">
        <v>0</v>
      </c>
      <c r="L109">
        <v>0</v>
      </c>
      <c r="M109">
        <f t="shared" si="1"/>
        <v>33</v>
      </c>
    </row>
    <row r="110" spans="1:13" x14ac:dyDescent="0.3">
      <c r="A110">
        <v>91</v>
      </c>
      <c r="B110">
        <v>1.9319999999999999</v>
      </c>
      <c r="C110">
        <v>1.891</v>
      </c>
      <c r="D110">
        <v>1.9115</v>
      </c>
      <c r="E110">
        <v>6</v>
      </c>
      <c r="F110">
        <v>2</v>
      </c>
      <c r="G110">
        <v>10</v>
      </c>
      <c r="H110">
        <v>24</v>
      </c>
      <c r="I110">
        <v>7</v>
      </c>
      <c r="J110">
        <v>0</v>
      </c>
      <c r="K110">
        <v>0</v>
      </c>
      <c r="L110">
        <v>1</v>
      </c>
      <c r="M110">
        <f t="shared" si="1"/>
        <v>44</v>
      </c>
    </row>
    <row r="111" spans="1:13" x14ac:dyDescent="0.3">
      <c r="A111">
        <v>93</v>
      </c>
      <c r="B111">
        <v>2.8530000000000002</v>
      </c>
      <c r="C111">
        <v>3.3109999999999999</v>
      </c>
      <c r="D111">
        <v>3.0819999999999999</v>
      </c>
      <c r="E111">
        <v>0</v>
      </c>
      <c r="F111">
        <v>137</v>
      </c>
      <c r="G111">
        <v>433</v>
      </c>
      <c r="H111">
        <v>236</v>
      </c>
      <c r="I111">
        <v>51</v>
      </c>
      <c r="J111">
        <v>39</v>
      </c>
      <c r="K111">
        <v>15</v>
      </c>
      <c r="L111">
        <v>12</v>
      </c>
      <c r="M111">
        <f t="shared" si="1"/>
        <v>923</v>
      </c>
    </row>
    <row r="112" spans="1:13" x14ac:dyDescent="0.3">
      <c r="A112">
        <v>93</v>
      </c>
      <c r="B112">
        <v>2.8530000000000002</v>
      </c>
      <c r="C112">
        <v>2.8530000000000002</v>
      </c>
      <c r="D112">
        <v>2.8530000000000002</v>
      </c>
      <c r="E112">
        <v>1</v>
      </c>
      <c r="F112">
        <v>93</v>
      </c>
      <c r="G112">
        <v>615</v>
      </c>
      <c r="H112">
        <v>302</v>
      </c>
      <c r="I112">
        <v>32</v>
      </c>
      <c r="J112">
        <v>12</v>
      </c>
      <c r="K112">
        <v>5</v>
      </c>
      <c r="L112">
        <v>5</v>
      </c>
      <c r="M112">
        <f t="shared" si="1"/>
        <v>1064</v>
      </c>
    </row>
    <row r="113" spans="1:13" x14ac:dyDescent="0.3">
      <c r="A113">
        <v>93</v>
      </c>
      <c r="B113">
        <v>3.7530000000000001</v>
      </c>
      <c r="C113">
        <v>2.7280000000000002</v>
      </c>
      <c r="D113">
        <v>3.2404999999999999</v>
      </c>
      <c r="E113">
        <v>2</v>
      </c>
      <c r="F113">
        <v>73</v>
      </c>
      <c r="G113">
        <v>315</v>
      </c>
      <c r="H113">
        <v>208</v>
      </c>
      <c r="I113">
        <v>24</v>
      </c>
      <c r="J113">
        <v>7</v>
      </c>
      <c r="K113">
        <v>4</v>
      </c>
      <c r="L113">
        <v>4</v>
      </c>
      <c r="M113">
        <f t="shared" si="1"/>
        <v>635</v>
      </c>
    </row>
    <row r="114" spans="1:13" x14ac:dyDescent="0.3">
      <c r="A114">
        <v>93</v>
      </c>
      <c r="B114">
        <v>2.8050000000000002</v>
      </c>
      <c r="C114">
        <v>2.7250000000000001</v>
      </c>
      <c r="D114">
        <v>2.7650000000000001</v>
      </c>
      <c r="E114">
        <v>3</v>
      </c>
      <c r="F114">
        <v>10</v>
      </c>
      <c r="G114">
        <v>467</v>
      </c>
      <c r="H114">
        <v>189</v>
      </c>
      <c r="I114">
        <v>16</v>
      </c>
      <c r="J114">
        <v>10</v>
      </c>
      <c r="K114">
        <v>2</v>
      </c>
      <c r="L114">
        <v>4</v>
      </c>
      <c r="M114">
        <f t="shared" si="1"/>
        <v>698</v>
      </c>
    </row>
    <row r="115" spans="1:13" x14ac:dyDescent="0.3">
      <c r="A115">
        <v>93</v>
      </c>
      <c r="B115">
        <v>2.573</v>
      </c>
      <c r="C115">
        <v>2.339</v>
      </c>
      <c r="D115">
        <v>2.456</v>
      </c>
      <c r="E115">
        <v>4</v>
      </c>
      <c r="F115">
        <v>83</v>
      </c>
      <c r="G115">
        <v>503</v>
      </c>
      <c r="H115">
        <v>312</v>
      </c>
      <c r="I115">
        <v>41</v>
      </c>
      <c r="J115">
        <v>9</v>
      </c>
      <c r="K115">
        <v>20</v>
      </c>
      <c r="L115">
        <v>6</v>
      </c>
      <c r="M115">
        <f t="shared" si="1"/>
        <v>974</v>
      </c>
    </row>
    <row r="116" spans="1:13" x14ac:dyDescent="0.3">
      <c r="A116">
        <v>93</v>
      </c>
      <c r="B116">
        <v>3.379</v>
      </c>
      <c r="C116">
        <v>2.339</v>
      </c>
      <c r="D116">
        <v>2.859</v>
      </c>
      <c r="E116">
        <v>5</v>
      </c>
      <c r="F116">
        <v>79</v>
      </c>
      <c r="G116">
        <v>320</v>
      </c>
      <c r="H116">
        <v>229</v>
      </c>
      <c r="I116">
        <v>37</v>
      </c>
      <c r="J116">
        <v>9</v>
      </c>
      <c r="K116">
        <v>17</v>
      </c>
      <c r="L116">
        <v>4</v>
      </c>
      <c r="M116">
        <f t="shared" si="1"/>
        <v>695</v>
      </c>
    </row>
    <row r="117" spans="1:13" x14ac:dyDescent="0.3">
      <c r="A117">
        <v>101</v>
      </c>
      <c r="B117">
        <v>8.2390000000000008</v>
      </c>
      <c r="C117">
        <v>7.6660000000000004</v>
      </c>
      <c r="D117">
        <v>7.9525000000000006</v>
      </c>
      <c r="E117">
        <v>0</v>
      </c>
      <c r="F117">
        <v>285</v>
      </c>
      <c r="G117">
        <v>361</v>
      </c>
      <c r="H117">
        <v>227</v>
      </c>
      <c r="I117">
        <v>24</v>
      </c>
      <c r="J117">
        <v>17</v>
      </c>
      <c r="K117">
        <v>9</v>
      </c>
      <c r="L117">
        <v>10</v>
      </c>
      <c r="M117">
        <f t="shared" si="1"/>
        <v>933</v>
      </c>
    </row>
    <row r="118" spans="1:13" x14ac:dyDescent="0.3">
      <c r="A118">
        <v>101</v>
      </c>
      <c r="B118">
        <v>7.7889999999999997</v>
      </c>
      <c r="C118">
        <v>7.077</v>
      </c>
      <c r="D118">
        <v>7.4329999999999998</v>
      </c>
      <c r="E118">
        <v>1</v>
      </c>
      <c r="F118">
        <v>398</v>
      </c>
      <c r="G118">
        <v>579</v>
      </c>
      <c r="H118">
        <v>492</v>
      </c>
      <c r="I118">
        <v>79</v>
      </c>
      <c r="J118">
        <v>35</v>
      </c>
      <c r="K118">
        <v>13</v>
      </c>
      <c r="L118">
        <v>12</v>
      </c>
      <c r="M118">
        <f t="shared" si="1"/>
        <v>1608</v>
      </c>
    </row>
    <row r="119" spans="1:13" x14ac:dyDescent="0.3">
      <c r="A119">
        <v>101</v>
      </c>
      <c r="B119">
        <v>8.6120000000000001</v>
      </c>
      <c r="C119">
        <v>8.6120000000000001</v>
      </c>
      <c r="D119">
        <v>8.6120000000000001</v>
      </c>
      <c r="E119">
        <v>2</v>
      </c>
      <c r="F119">
        <v>145</v>
      </c>
      <c r="G119">
        <v>402</v>
      </c>
      <c r="H119">
        <v>269</v>
      </c>
      <c r="I119">
        <v>20</v>
      </c>
      <c r="J119">
        <v>7</v>
      </c>
      <c r="K119">
        <v>7</v>
      </c>
      <c r="L119">
        <v>8</v>
      </c>
      <c r="M119">
        <f t="shared" si="1"/>
        <v>858</v>
      </c>
    </row>
    <row r="120" spans="1:13" x14ac:dyDescent="0.3">
      <c r="A120">
        <v>101</v>
      </c>
      <c r="B120">
        <v>7.7839999999999998</v>
      </c>
      <c r="C120">
        <v>7.8029999999999999</v>
      </c>
      <c r="D120">
        <v>7.7934999999999999</v>
      </c>
      <c r="E120">
        <v>3</v>
      </c>
      <c r="F120">
        <v>183</v>
      </c>
      <c r="G120">
        <v>465</v>
      </c>
      <c r="H120">
        <v>311</v>
      </c>
      <c r="I120">
        <v>32</v>
      </c>
      <c r="J120">
        <v>10</v>
      </c>
      <c r="K120">
        <v>6</v>
      </c>
      <c r="L120">
        <v>14</v>
      </c>
      <c r="M120">
        <f t="shared" si="1"/>
        <v>1021</v>
      </c>
    </row>
    <row r="121" spans="1:13" x14ac:dyDescent="0.3">
      <c r="A121">
        <v>101</v>
      </c>
      <c r="B121">
        <v>9.1950000000000003</v>
      </c>
      <c r="C121">
        <v>10.456</v>
      </c>
      <c r="D121">
        <v>9.8254999999999999</v>
      </c>
      <c r="E121">
        <v>4</v>
      </c>
      <c r="F121">
        <v>374</v>
      </c>
      <c r="G121">
        <v>552</v>
      </c>
      <c r="H121">
        <v>434</v>
      </c>
      <c r="I121">
        <v>67</v>
      </c>
      <c r="J121">
        <v>29</v>
      </c>
      <c r="K121">
        <v>12</v>
      </c>
      <c r="L121">
        <v>6</v>
      </c>
      <c r="M121">
        <f t="shared" si="1"/>
        <v>1474</v>
      </c>
    </row>
    <row r="122" spans="1:13" x14ac:dyDescent="0.3">
      <c r="A122">
        <v>101</v>
      </c>
      <c r="B122">
        <v>10.065</v>
      </c>
      <c r="C122">
        <v>9.1950000000000003</v>
      </c>
      <c r="D122">
        <v>9.629999999999999</v>
      </c>
      <c r="E122">
        <v>5</v>
      </c>
      <c r="F122">
        <v>461</v>
      </c>
      <c r="G122">
        <v>1113</v>
      </c>
      <c r="H122">
        <v>453</v>
      </c>
      <c r="I122">
        <v>62</v>
      </c>
      <c r="J122">
        <v>26</v>
      </c>
      <c r="K122">
        <v>13</v>
      </c>
      <c r="L122">
        <v>18</v>
      </c>
      <c r="M122">
        <f t="shared" si="1"/>
        <v>2146</v>
      </c>
    </row>
    <row r="123" spans="1:13" x14ac:dyDescent="0.3">
      <c r="A123">
        <v>101</v>
      </c>
      <c r="B123">
        <v>9.6669999999999998</v>
      </c>
      <c r="C123">
        <v>11.12</v>
      </c>
      <c r="D123">
        <v>10.3935</v>
      </c>
      <c r="E123">
        <v>6</v>
      </c>
      <c r="F123">
        <v>404</v>
      </c>
      <c r="G123">
        <v>934</v>
      </c>
      <c r="H123">
        <v>744</v>
      </c>
      <c r="I123">
        <v>89</v>
      </c>
      <c r="J123">
        <v>44</v>
      </c>
      <c r="K123">
        <v>12</v>
      </c>
      <c r="L123">
        <v>19</v>
      </c>
      <c r="M123">
        <f t="shared" si="1"/>
        <v>2246</v>
      </c>
    </row>
    <row r="124" spans="1:13" x14ac:dyDescent="0.3">
      <c r="A124">
        <v>101</v>
      </c>
      <c r="B124">
        <v>12.544</v>
      </c>
      <c r="C124">
        <v>12.544</v>
      </c>
      <c r="D124">
        <v>12.544</v>
      </c>
      <c r="E124">
        <v>7</v>
      </c>
      <c r="F124">
        <v>443</v>
      </c>
      <c r="G124">
        <v>1073</v>
      </c>
      <c r="H124">
        <v>1221</v>
      </c>
      <c r="I124">
        <v>83</v>
      </c>
      <c r="J124">
        <v>57</v>
      </c>
      <c r="K124">
        <v>60</v>
      </c>
      <c r="L124">
        <v>10</v>
      </c>
      <c r="M124">
        <f t="shared" si="1"/>
        <v>2947</v>
      </c>
    </row>
    <row r="125" spans="1:13" x14ac:dyDescent="0.3">
      <c r="A125">
        <v>104</v>
      </c>
      <c r="B125">
        <v>5.6870000000000003</v>
      </c>
      <c r="C125">
        <v>5.6870000000000003</v>
      </c>
      <c r="D125">
        <v>5.6870000000000003</v>
      </c>
      <c r="E125">
        <v>0</v>
      </c>
      <c r="F125">
        <v>180</v>
      </c>
      <c r="G125">
        <v>1078</v>
      </c>
      <c r="H125">
        <v>874</v>
      </c>
      <c r="I125">
        <v>85</v>
      </c>
      <c r="J125">
        <v>71</v>
      </c>
      <c r="K125">
        <v>74</v>
      </c>
      <c r="L125">
        <v>167</v>
      </c>
      <c r="M125">
        <f t="shared" si="1"/>
        <v>2529</v>
      </c>
    </row>
    <row r="126" spans="1:13" x14ac:dyDescent="0.3">
      <c r="A126">
        <v>104</v>
      </c>
      <c r="B126">
        <v>6.49</v>
      </c>
      <c r="C126">
        <v>6.2709999999999999</v>
      </c>
      <c r="D126">
        <v>6.3804999999999996</v>
      </c>
      <c r="E126">
        <v>1</v>
      </c>
      <c r="F126">
        <v>127</v>
      </c>
      <c r="G126">
        <v>1367</v>
      </c>
      <c r="H126">
        <v>1081</v>
      </c>
      <c r="I126">
        <v>97</v>
      </c>
      <c r="J126">
        <v>71</v>
      </c>
      <c r="K126">
        <v>39</v>
      </c>
      <c r="L126">
        <v>133</v>
      </c>
      <c r="M126">
        <f t="shared" si="1"/>
        <v>2915</v>
      </c>
    </row>
    <row r="127" spans="1:13" x14ac:dyDescent="0.3">
      <c r="A127">
        <v>104</v>
      </c>
      <c r="B127">
        <v>6.03</v>
      </c>
      <c r="C127">
        <v>6.75</v>
      </c>
      <c r="D127">
        <v>6.3900000000000006</v>
      </c>
      <c r="E127">
        <v>2</v>
      </c>
      <c r="F127">
        <v>165</v>
      </c>
      <c r="G127">
        <v>1242</v>
      </c>
      <c r="H127">
        <v>1404</v>
      </c>
      <c r="I127">
        <v>162</v>
      </c>
      <c r="J127">
        <v>63</v>
      </c>
      <c r="K127">
        <v>53</v>
      </c>
      <c r="L127">
        <v>121</v>
      </c>
      <c r="M127">
        <f t="shared" si="1"/>
        <v>3210</v>
      </c>
    </row>
    <row r="128" spans="1:13" x14ac:dyDescent="0.3">
      <c r="A128">
        <v>104</v>
      </c>
      <c r="B128">
        <v>7.1020000000000003</v>
      </c>
      <c r="C128">
        <v>6.5449999999999999</v>
      </c>
      <c r="D128">
        <v>6.8235000000000001</v>
      </c>
      <c r="E128">
        <v>3</v>
      </c>
      <c r="F128">
        <v>222</v>
      </c>
      <c r="G128">
        <v>1607</v>
      </c>
      <c r="H128">
        <v>2055</v>
      </c>
      <c r="I128">
        <v>190</v>
      </c>
      <c r="J128">
        <v>81</v>
      </c>
      <c r="K128">
        <v>43</v>
      </c>
      <c r="L128">
        <v>50</v>
      </c>
      <c r="M128">
        <f t="shared" si="1"/>
        <v>4248</v>
      </c>
    </row>
    <row r="129" spans="1:13" x14ac:dyDescent="0.3">
      <c r="A129">
        <v>104</v>
      </c>
      <c r="B129">
        <v>5.5979999999999999</v>
      </c>
      <c r="C129">
        <v>5.8440000000000003</v>
      </c>
      <c r="D129">
        <v>5.7210000000000001</v>
      </c>
      <c r="E129">
        <v>4</v>
      </c>
      <c r="F129">
        <v>541</v>
      </c>
      <c r="G129">
        <v>1777</v>
      </c>
      <c r="H129">
        <v>1567</v>
      </c>
      <c r="I129">
        <v>170</v>
      </c>
      <c r="J129">
        <v>91</v>
      </c>
      <c r="K129">
        <v>69</v>
      </c>
      <c r="L129">
        <v>42</v>
      </c>
      <c r="M129">
        <f t="shared" si="1"/>
        <v>4257</v>
      </c>
    </row>
    <row r="130" spans="1:13" x14ac:dyDescent="0.3">
      <c r="A130">
        <v>104</v>
      </c>
      <c r="B130">
        <v>6.4870000000000001</v>
      </c>
      <c r="C130">
        <v>6.4870000000000001</v>
      </c>
      <c r="D130">
        <v>6.4870000000000001</v>
      </c>
      <c r="E130">
        <v>5</v>
      </c>
      <c r="F130">
        <v>36</v>
      </c>
      <c r="G130">
        <v>39</v>
      </c>
      <c r="H130">
        <v>40</v>
      </c>
      <c r="I130">
        <v>355</v>
      </c>
      <c r="J130">
        <v>72</v>
      </c>
      <c r="K130">
        <v>51</v>
      </c>
      <c r="L130">
        <v>106</v>
      </c>
      <c r="M130">
        <f t="shared" si="1"/>
        <v>699</v>
      </c>
    </row>
    <row r="131" spans="1:13" x14ac:dyDescent="0.3">
      <c r="A131">
        <v>104</v>
      </c>
      <c r="B131">
        <v>6.8890000000000002</v>
      </c>
      <c r="C131">
        <v>6.4870000000000001</v>
      </c>
      <c r="D131">
        <v>6.6880000000000006</v>
      </c>
      <c r="E131">
        <v>6</v>
      </c>
      <c r="F131">
        <v>446</v>
      </c>
      <c r="G131">
        <v>1911</v>
      </c>
      <c r="H131">
        <v>1289</v>
      </c>
      <c r="I131">
        <v>91</v>
      </c>
      <c r="J131">
        <v>51</v>
      </c>
      <c r="K131">
        <v>42</v>
      </c>
      <c r="L131">
        <v>20</v>
      </c>
      <c r="M131">
        <f t="shared" ref="M131:M193" si="2">SUM(F131:L131)</f>
        <v>3850</v>
      </c>
    </row>
    <row r="132" spans="1:13" x14ac:dyDescent="0.3">
      <c r="A132">
        <v>108</v>
      </c>
      <c r="B132">
        <v>13.06</v>
      </c>
      <c r="C132">
        <v>13.06</v>
      </c>
      <c r="D132">
        <v>13.06</v>
      </c>
      <c r="E132">
        <v>0</v>
      </c>
      <c r="F132">
        <v>533</v>
      </c>
      <c r="G132">
        <v>1382</v>
      </c>
      <c r="H132">
        <v>618</v>
      </c>
      <c r="I132">
        <v>112</v>
      </c>
      <c r="J132">
        <v>86</v>
      </c>
      <c r="K132">
        <v>44</v>
      </c>
      <c r="L132">
        <v>17</v>
      </c>
      <c r="M132">
        <f t="shared" si="2"/>
        <v>2792</v>
      </c>
    </row>
    <row r="133" spans="1:13" x14ac:dyDescent="0.3">
      <c r="A133">
        <v>108</v>
      </c>
      <c r="B133">
        <v>12.858000000000001</v>
      </c>
      <c r="C133">
        <v>15.132999999999999</v>
      </c>
      <c r="D133">
        <v>13.9955</v>
      </c>
      <c r="E133">
        <v>1</v>
      </c>
      <c r="F133">
        <v>708</v>
      </c>
      <c r="G133">
        <v>2271</v>
      </c>
      <c r="H133">
        <v>1267</v>
      </c>
      <c r="I133">
        <v>233</v>
      </c>
      <c r="J133">
        <v>250</v>
      </c>
      <c r="K133">
        <v>106</v>
      </c>
      <c r="L133">
        <v>99</v>
      </c>
      <c r="M133">
        <f t="shared" si="2"/>
        <v>4934</v>
      </c>
    </row>
    <row r="134" spans="1:13" x14ac:dyDescent="0.3">
      <c r="A134">
        <v>108</v>
      </c>
      <c r="B134">
        <v>15.192</v>
      </c>
      <c r="C134">
        <v>15.372</v>
      </c>
      <c r="D134">
        <v>15.282</v>
      </c>
      <c r="E134">
        <v>2</v>
      </c>
      <c r="F134">
        <v>763</v>
      </c>
      <c r="G134">
        <v>2113</v>
      </c>
      <c r="H134">
        <v>1193</v>
      </c>
      <c r="I134">
        <v>168</v>
      </c>
      <c r="J134">
        <v>257</v>
      </c>
      <c r="K134">
        <v>88</v>
      </c>
      <c r="L134">
        <v>27</v>
      </c>
      <c r="M134">
        <f t="shared" si="2"/>
        <v>4609</v>
      </c>
    </row>
    <row r="135" spans="1:13" x14ac:dyDescent="0.3">
      <c r="A135">
        <v>108</v>
      </c>
      <c r="B135">
        <v>11.563000000000001</v>
      </c>
      <c r="C135">
        <v>13.365</v>
      </c>
      <c r="D135">
        <v>12.464</v>
      </c>
      <c r="E135">
        <v>3</v>
      </c>
      <c r="F135">
        <v>935</v>
      </c>
      <c r="G135">
        <v>1893</v>
      </c>
      <c r="H135">
        <v>1407</v>
      </c>
      <c r="I135">
        <v>469</v>
      </c>
      <c r="J135">
        <v>124</v>
      </c>
      <c r="K135">
        <v>389</v>
      </c>
      <c r="L135">
        <v>129</v>
      </c>
      <c r="M135">
        <f t="shared" si="2"/>
        <v>5346</v>
      </c>
    </row>
    <row r="136" spans="1:13" x14ac:dyDescent="0.3">
      <c r="A136">
        <v>108</v>
      </c>
      <c r="B136">
        <v>13.06</v>
      </c>
      <c r="C136">
        <v>13.06</v>
      </c>
      <c r="D136">
        <v>13.06</v>
      </c>
      <c r="E136">
        <v>4</v>
      </c>
      <c r="F136">
        <v>1004</v>
      </c>
      <c r="G136">
        <v>2673</v>
      </c>
      <c r="H136">
        <v>2177</v>
      </c>
      <c r="I136">
        <v>377</v>
      </c>
      <c r="J136">
        <v>681</v>
      </c>
      <c r="K136">
        <v>164</v>
      </c>
      <c r="L136">
        <v>78</v>
      </c>
      <c r="M136">
        <f t="shared" si="2"/>
        <v>7154</v>
      </c>
    </row>
    <row r="137" spans="1:13" x14ac:dyDescent="0.3">
      <c r="A137">
        <v>108</v>
      </c>
      <c r="B137">
        <v>12.858000000000001</v>
      </c>
      <c r="C137">
        <v>15.132999999999999</v>
      </c>
      <c r="D137">
        <v>13.9955</v>
      </c>
      <c r="E137">
        <v>5</v>
      </c>
      <c r="F137">
        <v>484</v>
      </c>
      <c r="G137">
        <v>3812</v>
      </c>
      <c r="H137">
        <v>1847</v>
      </c>
      <c r="I137">
        <v>378</v>
      </c>
      <c r="J137">
        <v>351</v>
      </c>
      <c r="K137">
        <v>128</v>
      </c>
      <c r="L137">
        <v>552</v>
      </c>
      <c r="M137">
        <f t="shared" si="2"/>
        <v>7552</v>
      </c>
    </row>
    <row r="138" spans="1:13" x14ac:dyDescent="0.3">
      <c r="A138">
        <v>108</v>
      </c>
      <c r="B138">
        <v>15.192</v>
      </c>
      <c r="C138">
        <v>15.372</v>
      </c>
      <c r="D138">
        <v>15.282</v>
      </c>
      <c r="E138">
        <v>6</v>
      </c>
      <c r="F138">
        <v>1173</v>
      </c>
      <c r="G138">
        <v>2429</v>
      </c>
      <c r="H138">
        <v>1772</v>
      </c>
      <c r="I138">
        <v>269</v>
      </c>
      <c r="J138">
        <v>110</v>
      </c>
      <c r="K138">
        <v>452</v>
      </c>
      <c r="L138">
        <v>109</v>
      </c>
      <c r="M138">
        <f t="shared" si="2"/>
        <v>6314</v>
      </c>
    </row>
    <row r="139" spans="1:13" x14ac:dyDescent="0.3">
      <c r="A139">
        <v>108</v>
      </c>
      <c r="B139">
        <v>15.472</v>
      </c>
      <c r="C139">
        <v>17.190999999999999</v>
      </c>
      <c r="D139">
        <v>16.331499999999998</v>
      </c>
      <c r="E139">
        <v>7</v>
      </c>
      <c r="F139">
        <v>1154</v>
      </c>
      <c r="G139">
        <v>1735</v>
      </c>
      <c r="H139">
        <v>1553</v>
      </c>
      <c r="I139">
        <v>245</v>
      </c>
      <c r="J139">
        <v>144</v>
      </c>
      <c r="K139">
        <v>69</v>
      </c>
      <c r="L139">
        <v>45</v>
      </c>
      <c r="M139">
        <f t="shared" si="2"/>
        <v>4945</v>
      </c>
    </row>
    <row r="140" spans="1:13" x14ac:dyDescent="0.3">
      <c r="A140">
        <v>108</v>
      </c>
      <c r="B140">
        <v>17.597000000000001</v>
      </c>
      <c r="C140">
        <v>18.803000000000001</v>
      </c>
      <c r="D140">
        <v>18.200000000000003</v>
      </c>
      <c r="E140">
        <v>8</v>
      </c>
      <c r="F140">
        <v>35</v>
      </c>
      <c r="G140">
        <v>574</v>
      </c>
      <c r="H140">
        <v>1313</v>
      </c>
      <c r="I140">
        <v>138</v>
      </c>
      <c r="J140">
        <v>438</v>
      </c>
      <c r="K140">
        <v>251</v>
      </c>
      <c r="L140">
        <v>121</v>
      </c>
      <c r="M140">
        <f t="shared" si="2"/>
        <v>2870</v>
      </c>
    </row>
    <row r="141" spans="1:13" x14ac:dyDescent="0.3">
      <c r="A141">
        <v>113</v>
      </c>
      <c r="B141">
        <v>1.591</v>
      </c>
      <c r="C141">
        <v>1.591</v>
      </c>
      <c r="D141">
        <v>1.591</v>
      </c>
      <c r="E141">
        <v>0</v>
      </c>
      <c r="F141">
        <v>4</v>
      </c>
      <c r="G141">
        <v>0</v>
      </c>
      <c r="H141">
        <v>0</v>
      </c>
      <c r="I141">
        <v>5</v>
      </c>
      <c r="J141">
        <v>2</v>
      </c>
      <c r="K141">
        <v>5</v>
      </c>
      <c r="L141">
        <v>0</v>
      </c>
      <c r="M141">
        <f t="shared" si="2"/>
        <v>16</v>
      </c>
    </row>
    <row r="142" spans="1:13" x14ac:dyDescent="0.3">
      <c r="A142">
        <v>113</v>
      </c>
      <c r="B142">
        <v>1.554</v>
      </c>
      <c r="C142">
        <v>1.649</v>
      </c>
      <c r="D142">
        <v>1.6015000000000001</v>
      </c>
      <c r="E142">
        <v>1</v>
      </c>
      <c r="F142">
        <v>2</v>
      </c>
      <c r="G142">
        <v>0</v>
      </c>
      <c r="H142">
        <v>1</v>
      </c>
      <c r="I142">
        <v>3</v>
      </c>
      <c r="J142">
        <v>1</v>
      </c>
      <c r="K142">
        <v>1</v>
      </c>
      <c r="L142">
        <v>0</v>
      </c>
      <c r="M142">
        <f t="shared" si="2"/>
        <v>8</v>
      </c>
    </row>
    <row r="143" spans="1:13" x14ac:dyDescent="0.3">
      <c r="A143">
        <v>113</v>
      </c>
      <c r="B143">
        <v>2.3940000000000001</v>
      </c>
      <c r="C143">
        <v>2.3940000000000001</v>
      </c>
      <c r="D143">
        <v>2.3940000000000001</v>
      </c>
      <c r="E143">
        <v>2</v>
      </c>
      <c r="F143">
        <v>1</v>
      </c>
      <c r="G143">
        <v>3</v>
      </c>
      <c r="H143">
        <v>0</v>
      </c>
      <c r="I143">
        <v>2</v>
      </c>
      <c r="J143">
        <v>1</v>
      </c>
      <c r="K143">
        <v>1</v>
      </c>
      <c r="L143">
        <v>0</v>
      </c>
      <c r="M143">
        <f t="shared" si="2"/>
        <v>8</v>
      </c>
    </row>
    <row r="144" spans="1:13" x14ac:dyDescent="0.3">
      <c r="A144">
        <v>113</v>
      </c>
      <c r="B144">
        <v>1.5349999999999999</v>
      </c>
      <c r="C144">
        <v>2.3959999999999999</v>
      </c>
      <c r="D144">
        <v>1.9655</v>
      </c>
      <c r="E144">
        <v>3</v>
      </c>
      <c r="F144">
        <v>1</v>
      </c>
      <c r="G144">
        <v>1</v>
      </c>
      <c r="H144">
        <v>0</v>
      </c>
      <c r="I144">
        <v>2</v>
      </c>
      <c r="J144">
        <v>7</v>
      </c>
      <c r="K144">
        <v>0</v>
      </c>
      <c r="L144">
        <v>2</v>
      </c>
      <c r="M144">
        <f t="shared" si="2"/>
        <v>13</v>
      </c>
    </row>
    <row r="145" spans="1:13" x14ac:dyDescent="0.3">
      <c r="A145">
        <v>113</v>
      </c>
      <c r="B145">
        <v>1.375</v>
      </c>
      <c r="C145">
        <v>1.7090000000000001</v>
      </c>
      <c r="D145">
        <v>1.542</v>
      </c>
      <c r="E145">
        <v>4</v>
      </c>
      <c r="F145">
        <v>1</v>
      </c>
      <c r="G145">
        <v>0</v>
      </c>
      <c r="H145">
        <v>0</v>
      </c>
      <c r="I145">
        <v>1</v>
      </c>
      <c r="J145">
        <v>6</v>
      </c>
      <c r="K145">
        <v>2</v>
      </c>
      <c r="L145">
        <v>0</v>
      </c>
      <c r="M145">
        <f t="shared" si="2"/>
        <v>10</v>
      </c>
    </row>
    <row r="146" spans="1:13" x14ac:dyDescent="0.3">
      <c r="A146">
        <v>122</v>
      </c>
      <c r="B146">
        <v>4.66</v>
      </c>
      <c r="C146">
        <v>4.6189999999999998</v>
      </c>
      <c r="D146">
        <v>4.6395</v>
      </c>
      <c r="E146">
        <v>0</v>
      </c>
      <c r="F146">
        <v>81</v>
      </c>
      <c r="G146">
        <v>407</v>
      </c>
      <c r="H146">
        <v>64</v>
      </c>
      <c r="I146">
        <v>10</v>
      </c>
      <c r="J146">
        <v>19</v>
      </c>
      <c r="K146">
        <v>7</v>
      </c>
      <c r="L146">
        <v>5</v>
      </c>
      <c r="M146">
        <f t="shared" si="2"/>
        <v>593</v>
      </c>
    </row>
    <row r="147" spans="1:13" x14ac:dyDescent="0.3">
      <c r="A147">
        <v>122</v>
      </c>
      <c r="B147">
        <v>4.899</v>
      </c>
      <c r="C147">
        <v>4.899</v>
      </c>
      <c r="D147">
        <v>4.899</v>
      </c>
      <c r="E147">
        <v>1</v>
      </c>
      <c r="F147">
        <v>87</v>
      </c>
      <c r="G147">
        <v>189</v>
      </c>
      <c r="H147">
        <v>244</v>
      </c>
      <c r="I147">
        <v>13</v>
      </c>
      <c r="J147">
        <v>7</v>
      </c>
      <c r="K147">
        <v>31</v>
      </c>
      <c r="L147">
        <v>7</v>
      </c>
      <c r="M147">
        <f t="shared" si="2"/>
        <v>578</v>
      </c>
    </row>
    <row r="148" spans="1:13" x14ac:dyDescent="0.3">
      <c r="A148">
        <v>122</v>
      </c>
      <c r="B148">
        <v>4.96</v>
      </c>
      <c r="C148">
        <v>6.2670000000000003</v>
      </c>
      <c r="D148">
        <v>5.6135000000000002</v>
      </c>
      <c r="E148">
        <v>2</v>
      </c>
      <c r="F148">
        <v>44</v>
      </c>
      <c r="G148">
        <v>110</v>
      </c>
      <c r="H148">
        <v>222</v>
      </c>
      <c r="I148">
        <v>20</v>
      </c>
      <c r="J148">
        <v>7</v>
      </c>
      <c r="K148">
        <v>29</v>
      </c>
      <c r="L148">
        <v>11</v>
      </c>
      <c r="M148">
        <f t="shared" si="2"/>
        <v>443</v>
      </c>
    </row>
    <row r="149" spans="1:13" x14ac:dyDescent="0.3">
      <c r="A149">
        <v>122</v>
      </c>
      <c r="B149">
        <v>5.907</v>
      </c>
      <c r="C149">
        <v>5.532</v>
      </c>
      <c r="D149">
        <v>5.7195</v>
      </c>
      <c r="E149">
        <v>3</v>
      </c>
      <c r="F149">
        <v>42</v>
      </c>
      <c r="G149">
        <v>225</v>
      </c>
      <c r="H149">
        <v>196</v>
      </c>
      <c r="I149">
        <v>29</v>
      </c>
      <c r="J149">
        <v>39</v>
      </c>
      <c r="K149">
        <v>26</v>
      </c>
      <c r="L149">
        <v>37</v>
      </c>
      <c r="M149">
        <f t="shared" si="2"/>
        <v>594</v>
      </c>
    </row>
    <row r="150" spans="1:13" x14ac:dyDescent="0.3">
      <c r="A150">
        <v>122</v>
      </c>
      <c r="B150">
        <v>5.085</v>
      </c>
      <c r="C150">
        <v>6.9649999999999999</v>
      </c>
      <c r="D150">
        <v>6.0250000000000004</v>
      </c>
      <c r="E150">
        <v>4</v>
      </c>
      <c r="F150">
        <v>159</v>
      </c>
      <c r="G150">
        <v>225</v>
      </c>
      <c r="H150">
        <v>71</v>
      </c>
      <c r="I150">
        <v>13</v>
      </c>
      <c r="J150">
        <v>5</v>
      </c>
      <c r="K150">
        <v>6</v>
      </c>
      <c r="L150">
        <v>31</v>
      </c>
      <c r="M150">
        <f t="shared" si="2"/>
        <v>510</v>
      </c>
    </row>
    <row r="151" spans="1:13" x14ac:dyDescent="0.3">
      <c r="A151">
        <v>122</v>
      </c>
      <c r="B151">
        <v>6.0759999999999996</v>
      </c>
      <c r="C151">
        <v>7.06</v>
      </c>
      <c r="D151">
        <v>6.5679999999999996</v>
      </c>
      <c r="E151">
        <v>5</v>
      </c>
      <c r="F151">
        <v>118</v>
      </c>
      <c r="G151">
        <v>187</v>
      </c>
      <c r="H151">
        <v>130</v>
      </c>
      <c r="I151">
        <v>30</v>
      </c>
      <c r="J151">
        <v>8</v>
      </c>
      <c r="K151">
        <v>5</v>
      </c>
      <c r="L151">
        <v>53</v>
      </c>
      <c r="M151">
        <f t="shared" si="2"/>
        <v>531</v>
      </c>
    </row>
    <row r="152" spans="1:13" x14ac:dyDescent="0.3">
      <c r="A152">
        <v>122</v>
      </c>
      <c r="B152">
        <v>6.5030000000000001</v>
      </c>
      <c r="C152">
        <v>7.2329999999999997</v>
      </c>
      <c r="D152">
        <v>6.8680000000000003</v>
      </c>
      <c r="E152">
        <v>6</v>
      </c>
      <c r="F152">
        <v>145</v>
      </c>
      <c r="G152">
        <v>333</v>
      </c>
      <c r="H152">
        <v>445</v>
      </c>
      <c r="I152">
        <v>20</v>
      </c>
      <c r="J152">
        <v>7</v>
      </c>
      <c r="K152">
        <v>27</v>
      </c>
      <c r="L152">
        <v>23</v>
      </c>
      <c r="M152">
        <f t="shared" si="2"/>
        <v>1000</v>
      </c>
    </row>
    <row r="153" spans="1:13" x14ac:dyDescent="0.3">
      <c r="A153">
        <v>131</v>
      </c>
      <c r="B153">
        <v>3.3650000000000002</v>
      </c>
      <c r="C153">
        <v>3.5920000000000001</v>
      </c>
      <c r="D153">
        <v>3.4785000000000004</v>
      </c>
      <c r="E153">
        <v>0</v>
      </c>
      <c r="F153">
        <v>160</v>
      </c>
      <c r="G153">
        <v>257</v>
      </c>
      <c r="H153">
        <v>159</v>
      </c>
      <c r="I153">
        <v>10</v>
      </c>
      <c r="J153">
        <v>18</v>
      </c>
      <c r="K153">
        <v>3</v>
      </c>
      <c r="L153">
        <v>2</v>
      </c>
      <c r="M153">
        <f t="shared" si="2"/>
        <v>609</v>
      </c>
    </row>
    <row r="154" spans="1:13" x14ac:dyDescent="0.3">
      <c r="A154">
        <v>131</v>
      </c>
      <c r="B154">
        <v>3.3479999999999999</v>
      </c>
      <c r="C154">
        <v>3.802</v>
      </c>
      <c r="D154">
        <v>3.5750000000000002</v>
      </c>
      <c r="E154">
        <v>1</v>
      </c>
      <c r="F154">
        <v>168</v>
      </c>
      <c r="G154">
        <v>214</v>
      </c>
      <c r="H154">
        <v>98</v>
      </c>
      <c r="I154">
        <v>22</v>
      </c>
      <c r="J154">
        <v>14</v>
      </c>
      <c r="K154">
        <v>5</v>
      </c>
      <c r="L154">
        <v>8</v>
      </c>
      <c r="M154">
        <f t="shared" si="2"/>
        <v>529</v>
      </c>
    </row>
    <row r="155" spans="1:13" x14ac:dyDescent="0.3">
      <c r="A155">
        <v>131</v>
      </c>
      <c r="B155">
        <v>3.6</v>
      </c>
      <c r="C155">
        <v>3.6619999999999999</v>
      </c>
      <c r="D155">
        <v>3.6310000000000002</v>
      </c>
      <c r="E155">
        <v>2</v>
      </c>
      <c r="F155">
        <v>151</v>
      </c>
      <c r="G155">
        <v>358</v>
      </c>
      <c r="H155">
        <v>248</v>
      </c>
      <c r="I155">
        <v>45</v>
      </c>
      <c r="J155">
        <v>18</v>
      </c>
      <c r="K155">
        <v>16</v>
      </c>
      <c r="L155">
        <v>14</v>
      </c>
      <c r="M155">
        <f t="shared" si="2"/>
        <v>850</v>
      </c>
    </row>
    <row r="156" spans="1:13" x14ac:dyDescent="0.3">
      <c r="A156">
        <v>131</v>
      </c>
      <c r="B156">
        <v>3.488</v>
      </c>
      <c r="C156">
        <v>4.21</v>
      </c>
      <c r="D156">
        <v>3.8490000000000002</v>
      </c>
      <c r="E156">
        <v>3</v>
      </c>
      <c r="F156">
        <v>318</v>
      </c>
      <c r="G156">
        <v>411</v>
      </c>
      <c r="H156">
        <v>213</v>
      </c>
      <c r="I156">
        <v>85</v>
      </c>
      <c r="J156">
        <v>194</v>
      </c>
      <c r="K156">
        <v>110</v>
      </c>
      <c r="L156">
        <v>56</v>
      </c>
      <c r="M156">
        <f t="shared" si="2"/>
        <v>1387</v>
      </c>
    </row>
    <row r="157" spans="1:13" x14ac:dyDescent="0.3">
      <c r="A157">
        <v>131</v>
      </c>
      <c r="B157">
        <v>4.3890000000000002</v>
      </c>
      <c r="C157">
        <v>5.077</v>
      </c>
      <c r="D157">
        <v>4.7330000000000005</v>
      </c>
      <c r="E157">
        <v>4</v>
      </c>
      <c r="F157">
        <v>382</v>
      </c>
      <c r="G157">
        <v>638</v>
      </c>
      <c r="H157">
        <v>318</v>
      </c>
      <c r="I157">
        <v>68</v>
      </c>
      <c r="J157">
        <v>100</v>
      </c>
      <c r="K157">
        <v>98</v>
      </c>
      <c r="L157">
        <v>62</v>
      </c>
      <c r="M157">
        <f t="shared" si="2"/>
        <v>1666</v>
      </c>
    </row>
    <row r="158" spans="1:13" x14ac:dyDescent="0.3">
      <c r="A158">
        <v>131</v>
      </c>
      <c r="B158">
        <v>5.45</v>
      </c>
      <c r="C158">
        <v>5.3390000000000004</v>
      </c>
      <c r="D158">
        <v>5.3945000000000007</v>
      </c>
      <c r="E158">
        <v>5</v>
      </c>
      <c r="F158">
        <v>334</v>
      </c>
      <c r="G158">
        <v>502</v>
      </c>
      <c r="H158">
        <v>245</v>
      </c>
      <c r="I158">
        <v>49</v>
      </c>
      <c r="J158">
        <v>28</v>
      </c>
      <c r="K158">
        <v>146</v>
      </c>
      <c r="L158">
        <v>76</v>
      </c>
      <c r="M158">
        <f t="shared" si="2"/>
        <v>1380</v>
      </c>
    </row>
    <row r="159" spans="1:13" x14ac:dyDescent="0.3">
      <c r="A159">
        <v>140</v>
      </c>
      <c r="B159">
        <v>2.4609999999999999</v>
      </c>
      <c r="C159">
        <v>2.4609999999999999</v>
      </c>
      <c r="D159">
        <v>2.4609999999999999</v>
      </c>
      <c r="E159">
        <v>0</v>
      </c>
      <c r="F159">
        <v>98</v>
      </c>
      <c r="G159">
        <v>35</v>
      </c>
      <c r="H159">
        <v>11</v>
      </c>
      <c r="I159">
        <v>3</v>
      </c>
      <c r="J159">
        <v>2</v>
      </c>
      <c r="K159">
        <v>1</v>
      </c>
      <c r="L159">
        <v>4</v>
      </c>
      <c r="M159">
        <f t="shared" si="2"/>
        <v>154</v>
      </c>
    </row>
    <row r="160" spans="1:13" x14ac:dyDescent="0.3">
      <c r="A160">
        <v>140</v>
      </c>
      <c r="B160">
        <v>1.9690000000000001</v>
      </c>
      <c r="C160">
        <v>2.12</v>
      </c>
      <c r="D160">
        <v>2.0445000000000002</v>
      </c>
      <c r="E160">
        <v>1</v>
      </c>
      <c r="F160">
        <v>18</v>
      </c>
      <c r="G160">
        <v>24</v>
      </c>
      <c r="H160">
        <v>2</v>
      </c>
      <c r="I160">
        <v>0</v>
      </c>
      <c r="J160">
        <v>0</v>
      </c>
      <c r="K160">
        <v>2</v>
      </c>
      <c r="L160">
        <v>3</v>
      </c>
      <c r="M160">
        <f t="shared" si="2"/>
        <v>49</v>
      </c>
    </row>
    <row r="161" spans="1:13" x14ac:dyDescent="0.3">
      <c r="A161">
        <v>140</v>
      </c>
      <c r="B161">
        <v>2.0190000000000001</v>
      </c>
      <c r="C161">
        <v>2.093</v>
      </c>
      <c r="D161">
        <v>2.056</v>
      </c>
      <c r="E161">
        <v>2</v>
      </c>
      <c r="F161">
        <v>9</v>
      </c>
      <c r="G161">
        <v>25</v>
      </c>
      <c r="H161">
        <v>3</v>
      </c>
      <c r="I161">
        <v>2</v>
      </c>
      <c r="J161">
        <v>1</v>
      </c>
      <c r="K161">
        <v>0</v>
      </c>
      <c r="L161">
        <v>0</v>
      </c>
      <c r="M161">
        <f t="shared" si="2"/>
        <v>40</v>
      </c>
    </row>
    <row r="162" spans="1:13" x14ac:dyDescent="0.3">
      <c r="A162">
        <v>140</v>
      </c>
      <c r="B162">
        <v>1.998</v>
      </c>
      <c r="C162">
        <v>1.8140000000000001</v>
      </c>
      <c r="D162">
        <v>1.9060000000000001</v>
      </c>
      <c r="E162">
        <v>3</v>
      </c>
      <c r="F162">
        <v>8</v>
      </c>
      <c r="G162">
        <v>7</v>
      </c>
      <c r="H162">
        <v>2</v>
      </c>
      <c r="I162">
        <v>2</v>
      </c>
      <c r="J162">
        <v>0</v>
      </c>
      <c r="K162">
        <v>65</v>
      </c>
      <c r="L162">
        <v>5</v>
      </c>
      <c r="M162">
        <f t="shared" si="2"/>
        <v>89</v>
      </c>
    </row>
    <row r="163" spans="1:13" x14ac:dyDescent="0.3">
      <c r="A163">
        <v>140</v>
      </c>
      <c r="B163">
        <v>1.855</v>
      </c>
      <c r="C163">
        <v>1.9339999999999999</v>
      </c>
      <c r="D163">
        <v>1.8944999999999999</v>
      </c>
      <c r="E163">
        <v>4</v>
      </c>
      <c r="F163">
        <v>27</v>
      </c>
      <c r="G163">
        <v>5</v>
      </c>
      <c r="H163">
        <v>0</v>
      </c>
      <c r="I163">
        <v>0</v>
      </c>
      <c r="J163">
        <v>1</v>
      </c>
      <c r="K163">
        <v>1</v>
      </c>
      <c r="L163">
        <v>1</v>
      </c>
      <c r="M163">
        <f t="shared" si="2"/>
        <v>35</v>
      </c>
    </row>
    <row r="164" spans="1:13" x14ac:dyDescent="0.3">
      <c r="A164">
        <v>140</v>
      </c>
      <c r="B164">
        <v>1.6519999999999999</v>
      </c>
      <c r="C164">
        <v>2.4420000000000002</v>
      </c>
      <c r="D164">
        <v>2.0470000000000002</v>
      </c>
      <c r="E164">
        <v>5</v>
      </c>
      <c r="F164">
        <v>8</v>
      </c>
      <c r="G164">
        <v>2</v>
      </c>
      <c r="H164">
        <v>1</v>
      </c>
      <c r="I164">
        <v>1</v>
      </c>
      <c r="J164">
        <v>0</v>
      </c>
      <c r="K164">
        <v>0</v>
      </c>
      <c r="L164">
        <v>0</v>
      </c>
      <c r="M164">
        <f t="shared" si="2"/>
        <v>12</v>
      </c>
    </row>
    <row r="165" spans="1:13" x14ac:dyDescent="0.3">
      <c r="A165">
        <v>140</v>
      </c>
      <c r="B165">
        <v>1.4650000000000001</v>
      </c>
      <c r="C165">
        <v>2.1989999999999998</v>
      </c>
      <c r="D165">
        <v>1.8319999999999999</v>
      </c>
      <c r="E165">
        <v>6</v>
      </c>
      <c r="F165">
        <v>7</v>
      </c>
      <c r="G165">
        <v>9</v>
      </c>
      <c r="H165">
        <v>1</v>
      </c>
      <c r="I165">
        <v>1</v>
      </c>
      <c r="J165">
        <v>2</v>
      </c>
      <c r="K165">
        <v>3</v>
      </c>
      <c r="L165">
        <v>0</v>
      </c>
      <c r="M165">
        <f t="shared" si="2"/>
        <v>23</v>
      </c>
    </row>
    <row r="166" spans="1:13" x14ac:dyDescent="0.3">
      <c r="A166">
        <v>152</v>
      </c>
      <c r="B166">
        <v>1.863</v>
      </c>
      <c r="C166">
        <v>1.298</v>
      </c>
      <c r="D166">
        <v>1.5805</v>
      </c>
      <c r="E166">
        <v>0</v>
      </c>
      <c r="F166">
        <v>10</v>
      </c>
      <c r="G166">
        <v>44</v>
      </c>
      <c r="H166">
        <v>30</v>
      </c>
      <c r="I166">
        <v>3</v>
      </c>
      <c r="J166">
        <v>2</v>
      </c>
      <c r="K166">
        <v>1</v>
      </c>
      <c r="L166">
        <v>2</v>
      </c>
      <c r="M166">
        <f t="shared" si="2"/>
        <v>92</v>
      </c>
    </row>
    <row r="167" spans="1:13" x14ac:dyDescent="0.3">
      <c r="A167">
        <v>152</v>
      </c>
      <c r="B167">
        <v>1.512</v>
      </c>
      <c r="C167">
        <v>1.655</v>
      </c>
      <c r="D167">
        <v>1.5834999999999999</v>
      </c>
      <c r="E167">
        <v>1</v>
      </c>
      <c r="F167">
        <v>6</v>
      </c>
      <c r="G167">
        <v>9</v>
      </c>
      <c r="H167">
        <v>11</v>
      </c>
      <c r="I167">
        <v>9</v>
      </c>
      <c r="J167">
        <v>1</v>
      </c>
      <c r="K167">
        <v>1</v>
      </c>
      <c r="L167">
        <v>0</v>
      </c>
      <c r="M167">
        <f t="shared" si="2"/>
        <v>37</v>
      </c>
    </row>
    <row r="168" spans="1:13" x14ac:dyDescent="0.3">
      <c r="A168">
        <v>152</v>
      </c>
      <c r="B168">
        <v>1.3149999999999999</v>
      </c>
      <c r="C168">
        <v>1.5840000000000001</v>
      </c>
      <c r="D168">
        <v>1.4495</v>
      </c>
      <c r="E168">
        <v>2</v>
      </c>
      <c r="F168">
        <v>15</v>
      </c>
      <c r="G168">
        <v>21</v>
      </c>
      <c r="H168">
        <v>34</v>
      </c>
      <c r="I168">
        <v>19</v>
      </c>
      <c r="J168">
        <v>5</v>
      </c>
      <c r="K168">
        <v>5</v>
      </c>
      <c r="L168">
        <v>2</v>
      </c>
      <c r="M168">
        <f t="shared" si="2"/>
        <v>101</v>
      </c>
    </row>
    <row r="169" spans="1:13" x14ac:dyDescent="0.3">
      <c r="A169">
        <v>152</v>
      </c>
      <c r="B169">
        <v>1.472</v>
      </c>
      <c r="C169">
        <v>1.2549999999999999</v>
      </c>
      <c r="D169">
        <v>1.3634999999999999</v>
      </c>
      <c r="E169">
        <v>3</v>
      </c>
      <c r="F169">
        <v>12</v>
      </c>
      <c r="G169">
        <v>15</v>
      </c>
      <c r="H169">
        <v>14</v>
      </c>
      <c r="I169">
        <v>4</v>
      </c>
      <c r="J169">
        <v>3</v>
      </c>
      <c r="K169">
        <v>0</v>
      </c>
      <c r="L169">
        <v>0</v>
      </c>
      <c r="M169">
        <f t="shared" si="2"/>
        <v>48</v>
      </c>
    </row>
    <row r="170" spans="1:13" x14ac:dyDescent="0.3">
      <c r="A170">
        <v>152</v>
      </c>
      <c r="B170">
        <v>1.5</v>
      </c>
      <c r="C170">
        <v>1.2549999999999999</v>
      </c>
      <c r="D170">
        <v>1.3774999999999999</v>
      </c>
      <c r="E170">
        <v>4</v>
      </c>
      <c r="F170">
        <v>6</v>
      </c>
      <c r="G170">
        <v>17</v>
      </c>
      <c r="H170">
        <v>9</v>
      </c>
      <c r="I170">
        <v>1</v>
      </c>
      <c r="J170">
        <v>5</v>
      </c>
      <c r="K170">
        <v>2</v>
      </c>
      <c r="L170">
        <v>1</v>
      </c>
      <c r="M170">
        <f t="shared" si="2"/>
        <v>41</v>
      </c>
    </row>
    <row r="171" spans="1:13" x14ac:dyDescent="0.3">
      <c r="A171">
        <v>157</v>
      </c>
      <c r="B171">
        <v>1.8169999999999999</v>
      </c>
      <c r="C171">
        <v>1.76</v>
      </c>
      <c r="D171">
        <v>1.7885</v>
      </c>
      <c r="E171">
        <v>0</v>
      </c>
      <c r="F171">
        <v>225</v>
      </c>
      <c r="G171">
        <v>152</v>
      </c>
      <c r="H171">
        <v>39</v>
      </c>
      <c r="I171">
        <v>12</v>
      </c>
      <c r="J171">
        <v>9</v>
      </c>
      <c r="K171">
        <v>41</v>
      </c>
      <c r="L171">
        <v>17</v>
      </c>
      <c r="M171">
        <f t="shared" si="2"/>
        <v>495</v>
      </c>
    </row>
    <row r="172" spans="1:13" x14ac:dyDescent="0.3">
      <c r="A172">
        <v>157</v>
      </c>
      <c r="B172">
        <v>1.6950000000000001</v>
      </c>
      <c r="C172">
        <v>1.6040000000000001</v>
      </c>
      <c r="D172">
        <v>1.6495000000000002</v>
      </c>
      <c r="E172">
        <v>1</v>
      </c>
      <c r="F172">
        <v>96</v>
      </c>
      <c r="G172">
        <v>64</v>
      </c>
      <c r="H172">
        <v>16</v>
      </c>
      <c r="I172">
        <v>16</v>
      </c>
      <c r="J172">
        <v>17</v>
      </c>
      <c r="K172">
        <v>19</v>
      </c>
      <c r="L172">
        <v>11</v>
      </c>
      <c r="M172">
        <f t="shared" si="2"/>
        <v>239</v>
      </c>
    </row>
    <row r="173" spans="1:13" x14ac:dyDescent="0.3">
      <c r="A173">
        <v>157</v>
      </c>
      <c r="B173">
        <v>2.1949999999999998</v>
      </c>
      <c r="C173">
        <v>1.413</v>
      </c>
      <c r="D173">
        <v>1.8039999999999998</v>
      </c>
      <c r="E173">
        <v>2</v>
      </c>
      <c r="F173">
        <v>125</v>
      </c>
      <c r="G173">
        <v>160</v>
      </c>
      <c r="H173">
        <v>42</v>
      </c>
      <c r="I173">
        <v>21</v>
      </c>
      <c r="J173">
        <v>16</v>
      </c>
      <c r="K173">
        <v>7</v>
      </c>
      <c r="L173">
        <v>11</v>
      </c>
      <c r="M173">
        <f t="shared" si="2"/>
        <v>382</v>
      </c>
    </row>
    <row r="174" spans="1:13" x14ac:dyDescent="0.3">
      <c r="A174">
        <v>157</v>
      </c>
      <c r="B174">
        <v>2.9889999999999999</v>
      </c>
      <c r="C174">
        <v>2.4409999999999998</v>
      </c>
      <c r="D174">
        <v>2.7149999999999999</v>
      </c>
      <c r="E174">
        <v>3</v>
      </c>
      <c r="F174">
        <v>70</v>
      </c>
      <c r="G174">
        <v>207</v>
      </c>
      <c r="H174">
        <v>44</v>
      </c>
      <c r="I174">
        <v>7</v>
      </c>
      <c r="J174">
        <v>4</v>
      </c>
      <c r="K174">
        <v>8</v>
      </c>
      <c r="L174">
        <v>12</v>
      </c>
      <c r="M174">
        <f t="shared" si="2"/>
        <v>352</v>
      </c>
    </row>
    <row r="175" spans="1:13" x14ac:dyDescent="0.3">
      <c r="A175">
        <v>157</v>
      </c>
      <c r="B175">
        <v>2.4409999999999998</v>
      </c>
      <c r="C175">
        <v>1.885</v>
      </c>
      <c r="D175">
        <v>2.1629999999999998</v>
      </c>
      <c r="E175">
        <v>4</v>
      </c>
      <c r="F175">
        <v>82</v>
      </c>
      <c r="G175">
        <v>110</v>
      </c>
      <c r="H175">
        <v>19</v>
      </c>
      <c r="I175">
        <v>7</v>
      </c>
      <c r="J175">
        <v>12</v>
      </c>
      <c r="K175">
        <v>10</v>
      </c>
      <c r="L175">
        <v>26</v>
      </c>
      <c r="M175">
        <f t="shared" si="2"/>
        <v>266</v>
      </c>
    </row>
    <row r="176" spans="1:13" x14ac:dyDescent="0.3">
      <c r="A176">
        <v>157</v>
      </c>
      <c r="B176">
        <v>2.0409999999999999</v>
      </c>
      <c r="C176">
        <v>2.137</v>
      </c>
      <c r="D176">
        <v>2.089</v>
      </c>
      <c r="E176">
        <v>5</v>
      </c>
      <c r="F176">
        <v>170</v>
      </c>
      <c r="G176">
        <v>124</v>
      </c>
      <c r="H176">
        <v>52</v>
      </c>
      <c r="I176">
        <v>16</v>
      </c>
      <c r="J176">
        <v>11</v>
      </c>
      <c r="K176">
        <v>14</v>
      </c>
      <c r="L176">
        <v>21</v>
      </c>
      <c r="M176">
        <f t="shared" si="2"/>
        <v>408</v>
      </c>
    </row>
    <row r="177" spans="1:13" x14ac:dyDescent="0.3">
      <c r="A177">
        <v>157</v>
      </c>
      <c r="B177">
        <v>2.7069999999999999</v>
      </c>
      <c r="C177">
        <v>1.7350000000000001</v>
      </c>
      <c r="D177">
        <v>2.2210000000000001</v>
      </c>
      <c r="E177">
        <v>6</v>
      </c>
      <c r="F177">
        <v>237</v>
      </c>
      <c r="G177">
        <v>349</v>
      </c>
      <c r="H177">
        <v>25</v>
      </c>
      <c r="I177">
        <v>43</v>
      </c>
      <c r="J177">
        <v>26</v>
      </c>
      <c r="K177">
        <v>9</v>
      </c>
      <c r="L177">
        <v>26</v>
      </c>
      <c r="M177">
        <f t="shared" si="2"/>
        <v>715</v>
      </c>
    </row>
    <row r="178" spans="1:13" x14ac:dyDescent="0.3">
      <c r="A178">
        <v>157</v>
      </c>
      <c r="B178">
        <v>2.6589999999999998</v>
      </c>
      <c r="C178">
        <v>2.6589999999999998</v>
      </c>
      <c r="D178">
        <v>2.1970000000000001</v>
      </c>
      <c r="E178">
        <v>7</v>
      </c>
      <c r="F178">
        <v>117</v>
      </c>
      <c r="G178">
        <v>350</v>
      </c>
      <c r="H178">
        <v>51</v>
      </c>
      <c r="I178">
        <v>35</v>
      </c>
      <c r="J178">
        <v>15</v>
      </c>
      <c r="K178">
        <v>19</v>
      </c>
      <c r="L178">
        <v>32</v>
      </c>
      <c r="M178">
        <f t="shared" si="2"/>
        <v>619</v>
      </c>
    </row>
    <row r="179" spans="1:13" x14ac:dyDescent="0.3">
      <c r="A179">
        <v>166</v>
      </c>
      <c r="B179">
        <v>1.341</v>
      </c>
      <c r="C179">
        <v>1.9419999999999999</v>
      </c>
      <c r="D179">
        <v>1.6415</v>
      </c>
      <c r="E179">
        <v>0</v>
      </c>
      <c r="F179">
        <v>5</v>
      </c>
      <c r="G179">
        <v>12</v>
      </c>
      <c r="H179">
        <v>37</v>
      </c>
      <c r="I179">
        <v>6</v>
      </c>
      <c r="J179">
        <v>0</v>
      </c>
      <c r="K179">
        <v>2</v>
      </c>
      <c r="L179">
        <v>2</v>
      </c>
      <c r="M179">
        <f t="shared" si="2"/>
        <v>64</v>
      </c>
    </row>
    <row r="180" spans="1:13" x14ac:dyDescent="0.3">
      <c r="A180">
        <v>166</v>
      </c>
      <c r="B180">
        <v>1.9419999999999999</v>
      </c>
      <c r="C180">
        <v>1.585</v>
      </c>
      <c r="D180">
        <v>1.7635000000000001</v>
      </c>
      <c r="E180">
        <v>1</v>
      </c>
      <c r="F180">
        <v>5</v>
      </c>
      <c r="G180">
        <v>60</v>
      </c>
      <c r="H180">
        <v>28</v>
      </c>
      <c r="I180">
        <v>11</v>
      </c>
      <c r="J180">
        <v>10</v>
      </c>
      <c r="K180">
        <v>6</v>
      </c>
      <c r="L180">
        <v>3</v>
      </c>
      <c r="M180">
        <f t="shared" si="2"/>
        <v>123</v>
      </c>
    </row>
    <row r="181" spans="1:13" x14ac:dyDescent="0.3">
      <c r="A181">
        <v>166</v>
      </c>
      <c r="B181">
        <v>2.4449999999999998</v>
      </c>
      <c r="C181">
        <v>1.639</v>
      </c>
      <c r="D181">
        <v>2.0419999999999998</v>
      </c>
      <c r="E181">
        <v>2</v>
      </c>
      <c r="F181">
        <v>8</v>
      </c>
      <c r="G181">
        <v>17</v>
      </c>
      <c r="H181">
        <v>31</v>
      </c>
      <c r="I181">
        <v>16</v>
      </c>
      <c r="J181">
        <v>2</v>
      </c>
      <c r="K181">
        <v>3</v>
      </c>
      <c r="L181">
        <v>20</v>
      </c>
      <c r="M181">
        <f t="shared" si="2"/>
        <v>97</v>
      </c>
    </row>
    <row r="182" spans="1:13" x14ac:dyDescent="0.3">
      <c r="A182">
        <v>166</v>
      </c>
      <c r="B182">
        <v>1.8160000000000001</v>
      </c>
      <c r="C182">
        <v>1.2010000000000001</v>
      </c>
      <c r="D182">
        <v>1.5085000000000002</v>
      </c>
      <c r="E182">
        <v>3</v>
      </c>
      <c r="F182">
        <v>19</v>
      </c>
      <c r="G182">
        <v>45</v>
      </c>
      <c r="H182">
        <v>31</v>
      </c>
      <c r="I182">
        <v>4</v>
      </c>
      <c r="J182">
        <v>2</v>
      </c>
      <c r="K182">
        <v>3</v>
      </c>
      <c r="L182">
        <v>3</v>
      </c>
      <c r="M182">
        <f t="shared" si="2"/>
        <v>107</v>
      </c>
    </row>
    <row r="183" spans="1:13" x14ac:dyDescent="0.3">
      <c r="A183">
        <v>166</v>
      </c>
      <c r="B183">
        <v>2.1019999999999999</v>
      </c>
      <c r="C183">
        <v>1.502</v>
      </c>
      <c r="D183">
        <v>1.802</v>
      </c>
      <c r="E183">
        <v>4</v>
      </c>
      <c r="F183">
        <v>3</v>
      </c>
      <c r="G183">
        <v>23</v>
      </c>
      <c r="H183">
        <v>25</v>
      </c>
      <c r="I183">
        <v>11</v>
      </c>
      <c r="J183">
        <v>5</v>
      </c>
      <c r="K183">
        <v>6</v>
      </c>
      <c r="L183">
        <v>5</v>
      </c>
      <c r="M183">
        <f t="shared" si="2"/>
        <v>78</v>
      </c>
    </row>
    <row r="184" spans="1:13" x14ac:dyDescent="0.3">
      <c r="A184">
        <v>166</v>
      </c>
      <c r="B184">
        <v>1.3680000000000001</v>
      </c>
      <c r="C184">
        <v>1.387</v>
      </c>
      <c r="D184">
        <v>1.3774999999999999</v>
      </c>
      <c r="E184">
        <v>5</v>
      </c>
      <c r="F184">
        <v>17</v>
      </c>
      <c r="G184">
        <v>47</v>
      </c>
      <c r="H184">
        <v>40</v>
      </c>
      <c r="I184">
        <v>9</v>
      </c>
      <c r="J184">
        <v>10</v>
      </c>
      <c r="K184">
        <v>3</v>
      </c>
      <c r="L184">
        <v>0</v>
      </c>
      <c r="M184">
        <f t="shared" si="2"/>
        <v>126</v>
      </c>
    </row>
    <row r="185" spans="1:13" x14ac:dyDescent="0.3">
      <c r="A185">
        <v>166</v>
      </c>
      <c r="B185">
        <v>1.421</v>
      </c>
      <c r="C185">
        <v>1.387</v>
      </c>
      <c r="D185">
        <v>1.4039999999999999</v>
      </c>
      <c r="E185">
        <v>6</v>
      </c>
      <c r="F185">
        <v>2</v>
      </c>
      <c r="G185">
        <v>6</v>
      </c>
      <c r="H185">
        <v>4</v>
      </c>
      <c r="I185">
        <v>2</v>
      </c>
      <c r="J185">
        <v>3</v>
      </c>
      <c r="K185">
        <v>2</v>
      </c>
      <c r="L185">
        <v>2</v>
      </c>
      <c r="M185">
        <f t="shared" si="2"/>
        <v>21</v>
      </c>
    </row>
    <row r="186" spans="1:13" x14ac:dyDescent="0.3">
      <c r="A186">
        <v>178</v>
      </c>
      <c r="B186">
        <v>3.1880000000000002</v>
      </c>
      <c r="C186">
        <v>4.0620000000000003</v>
      </c>
      <c r="D186">
        <v>3.625</v>
      </c>
      <c r="E186">
        <v>0</v>
      </c>
      <c r="F186">
        <v>27</v>
      </c>
      <c r="G186">
        <v>75</v>
      </c>
      <c r="H186">
        <v>47</v>
      </c>
      <c r="I186">
        <v>14</v>
      </c>
      <c r="J186">
        <v>4</v>
      </c>
      <c r="K186">
        <v>6</v>
      </c>
      <c r="L186">
        <v>4</v>
      </c>
      <c r="M186">
        <f t="shared" si="2"/>
        <v>177</v>
      </c>
    </row>
    <row r="187" spans="1:13" x14ac:dyDescent="0.3">
      <c r="A187">
        <v>178</v>
      </c>
      <c r="B187">
        <v>3.4180000000000001</v>
      </c>
      <c r="C187">
        <v>3.89</v>
      </c>
      <c r="D187">
        <v>3.6539999999999999</v>
      </c>
      <c r="E187">
        <v>1</v>
      </c>
      <c r="F187">
        <v>6</v>
      </c>
      <c r="G187">
        <v>65</v>
      </c>
      <c r="H187">
        <v>46</v>
      </c>
      <c r="I187">
        <v>5</v>
      </c>
      <c r="J187">
        <v>4</v>
      </c>
      <c r="K187">
        <v>5</v>
      </c>
      <c r="L187">
        <v>4</v>
      </c>
      <c r="M187">
        <f t="shared" si="2"/>
        <v>135</v>
      </c>
    </row>
    <row r="188" spans="1:13" x14ac:dyDescent="0.3">
      <c r="A188">
        <v>178</v>
      </c>
      <c r="B188">
        <v>3.6709999999999998</v>
      </c>
      <c r="C188">
        <v>3.3170000000000002</v>
      </c>
      <c r="D188">
        <v>3.4939999999999998</v>
      </c>
      <c r="E188">
        <v>2</v>
      </c>
      <c r="F188">
        <v>1</v>
      </c>
      <c r="G188">
        <v>30</v>
      </c>
      <c r="H188">
        <v>28</v>
      </c>
      <c r="I188">
        <v>16</v>
      </c>
      <c r="J188">
        <v>10</v>
      </c>
      <c r="K188">
        <v>8</v>
      </c>
      <c r="L188">
        <v>9</v>
      </c>
      <c r="M188">
        <f t="shared" si="2"/>
        <v>102</v>
      </c>
    </row>
    <row r="189" spans="1:13" x14ac:dyDescent="0.3">
      <c r="A189">
        <v>178</v>
      </c>
      <c r="B189">
        <v>3.19</v>
      </c>
      <c r="C189">
        <v>3.4929999999999999</v>
      </c>
      <c r="D189">
        <v>3.3414999999999999</v>
      </c>
      <c r="E189">
        <v>3</v>
      </c>
      <c r="F189">
        <v>5</v>
      </c>
      <c r="G189">
        <v>16</v>
      </c>
      <c r="H189">
        <v>54</v>
      </c>
      <c r="I189">
        <v>17</v>
      </c>
      <c r="J189">
        <v>8</v>
      </c>
      <c r="K189">
        <v>11</v>
      </c>
      <c r="L189">
        <v>7</v>
      </c>
      <c r="M189">
        <f t="shared" si="2"/>
        <v>118</v>
      </c>
    </row>
    <row r="190" spans="1:13" x14ac:dyDescent="0.3">
      <c r="A190">
        <v>178</v>
      </c>
      <c r="B190">
        <v>3.4529999999999998</v>
      </c>
      <c r="C190">
        <v>3.9279999999999999</v>
      </c>
      <c r="D190">
        <v>3.6905000000000001</v>
      </c>
      <c r="E190">
        <v>4</v>
      </c>
      <c r="F190">
        <v>7</v>
      </c>
      <c r="G190">
        <v>44</v>
      </c>
      <c r="H190">
        <v>22</v>
      </c>
      <c r="I190">
        <v>15</v>
      </c>
      <c r="J190">
        <v>0</v>
      </c>
      <c r="K190">
        <v>2</v>
      </c>
      <c r="L190">
        <v>7</v>
      </c>
      <c r="M190">
        <f t="shared" si="2"/>
        <v>97</v>
      </c>
    </row>
    <row r="191" spans="1:13" x14ac:dyDescent="0.3">
      <c r="A191">
        <v>178</v>
      </c>
      <c r="B191">
        <v>3.8439999999999999</v>
      </c>
      <c r="C191">
        <v>4.1959999999999997</v>
      </c>
      <c r="D191">
        <v>4.0199999999999996</v>
      </c>
      <c r="E191">
        <v>5</v>
      </c>
      <c r="F191">
        <v>10</v>
      </c>
      <c r="G191">
        <v>6</v>
      </c>
      <c r="H191">
        <v>7</v>
      </c>
      <c r="I191">
        <v>1</v>
      </c>
      <c r="J191">
        <v>0</v>
      </c>
      <c r="K191">
        <v>3</v>
      </c>
      <c r="L191">
        <v>1</v>
      </c>
      <c r="M191">
        <f t="shared" si="2"/>
        <v>28</v>
      </c>
    </row>
    <row r="192" spans="1:13" x14ac:dyDescent="0.3">
      <c r="A192">
        <v>178</v>
      </c>
      <c r="B192">
        <v>4.5590000000000002</v>
      </c>
      <c r="C192">
        <v>4.5590000000000002</v>
      </c>
      <c r="D192">
        <v>4.5590000000000002</v>
      </c>
      <c r="E192">
        <v>6</v>
      </c>
      <c r="F192">
        <v>2</v>
      </c>
      <c r="G192">
        <v>22</v>
      </c>
      <c r="H192">
        <v>23</v>
      </c>
      <c r="I192">
        <v>10</v>
      </c>
      <c r="J192">
        <v>9</v>
      </c>
      <c r="K192">
        <v>5</v>
      </c>
      <c r="L192">
        <v>7</v>
      </c>
      <c r="M192">
        <f t="shared" si="2"/>
        <v>78</v>
      </c>
    </row>
    <row r="193" spans="1:13" x14ac:dyDescent="0.3">
      <c r="A193">
        <v>178</v>
      </c>
      <c r="B193">
        <v>5.3719999999999999</v>
      </c>
      <c r="C193">
        <v>4.5590000000000002</v>
      </c>
      <c r="D193">
        <v>4.9655000000000005</v>
      </c>
      <c r="E193">
        <v>7</v>
      </c>
      <c r="F193">
        <v>6</v>
      </c>
      <c r="G193">
        <v>21</v>
      </c>
      <c r="H193">
        <v>33</v>
      </c>
      <c r="I193">
        <v>3</v>
      </c>
      <c r="J193">
        <v>1</v>
      </c>
      <c r="K193">
        <v>4</v>
      </c>
      <c r="L193">
        <v>3</v>
      </c>
      <c r="M193">
        <f t="shared" si="2"/>
        <v>71</v>
      </c>
    </row>
    <row r="194" spans="1:13" x14ac:dyDescent="0.3">
      <c r="M194">
        <f>MIN(M2:M193)</f>
        <v>8</v>
      </c>
    </row>
    <row r="195" spans="1:13" x14ac:dyDescent="0.3">
      <c r="M195">
        <f>MAX(M2:M193)</f>
        <v>12762</v>
      </c>
    </row>
    <row r="196" spans="1:13" x14ac:dyDescent="0.3">
      <c r="M196">
        <f>MEDIAN(M2:M193)</f>
        <v>548.5</v>
      </c>
    </row>
    <row r="197" spans="1:13" x14ac:dyDescent="0.3">
      <c r="M197">
        <f>AVERAGE(M2)</f>
        <v>957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workbookViewId="0">
      <selection activeCell="K16" sqref="K16"/>
    </sheetView>
  </sheetViews>
  <sheetFormatPr defaultRowHeight="16.5" x14ac:dyDescent="0.3"/>
  <sheetData>
    <row r="1" spans="1:6" x14ac:dyDescent="0.3">
      <c r="A1" t="s">
        <v>193</v>
      </c>
      <c r="B1" t="s">
        <v>202</v>
      </c>
      <c r="C1" t="s">
        <v>212</v>
      </c>
      <c r="D1" t="s">
        <v>201</v>
      </c>
      <c r="E1" t="s">
        <v>211</v>
      </c>
      <c r="F1" t="s">
        <v>213</v>
      </c>
    </row>
    <row r="2" spans="1:6" x14ac:dyDescent="0.3">
      <c r="A2">
        <v>12</v>
      </c>
      <c r="B2">
        <v>1.907</v>
      </c>
      <c r="C2">
        <v>0.63429236653916521</v>
      </c>
      <c r="D2">
        <v>0</v>
      </c>
      <c r="E2">
        <v>957</v>
      </c>
      <c r="F2">
        <v>0.45768025078369906</v>
      </c>
    </row>
    <row r="3" spans="1:6" x14ac:dyDescent="0.3">
      <c r="A3">
        <v>12</v>
      </c>
      <c r="B3">
        <v>1.718</v>
      </c>
      <c r="C3">
        <v>0.90089145254326164</v>
      </c>
      <c r="D3">
        <v>1</v>
      </c>
      <c r="E3">
        <v>438</v>
      </c>
      <c r="F3">
        <v>0.16438356164383561</v>
      </c>
    </row>
    <row r="4" spans="1:6" x14ac:dyDescent="0.3">
      <c r="A4">
        <v>12</v>
      </c>
      <c r="B4">
        <v>2.0554999999999999</v>
      </c>
      <c r="C4">
        <v>1.1964493597206054</v>
      </c>
      <c r="D4">
        <v>2</v>
      </c>
      <c r="E4">
        <v>72</v>
      </c>
      <c r="F4">
        <v>6.666666666666667</v>
      </c>
    </row>
    <row r="5" spans="1:6" x14ac:dyDescent="0.3">
      <c r="A5">
        <v>12</v>
      </c>
      <c r="B5">
        <v>1.643</v>
      </c>
      <c r="C5">
        <v>0.79931890051082466</v>
      </c>
      <c r="D5">
        <v>3</v>
      </c>
      <c r="E5">
        <v>480</v>
      </c>
      <c r="F5">
        <v>1.0770833333333334</v>
      </c>
    </row>
    <row r="6" spans="1:6" x14ac:dyDescent="0.3">
      <c r="A6">
        <v>12</v>
      </c>
      <c r="B6">
        <v>1.6320000000000001</v>
      </c>
      <c r="C6">
        <v>0.99330493000608644</v>
      </c>
      <c r="D6">
        <v>4</v>
      </c>
      <c r="E6">
        <v>517</v>
      </c>
      <c r="F6">
        <v>2.0928433268858799</v>
      </c>
    </row>
    <row r="7" spans="1:6" x14ac:dyDescent="0.3">
      <c r="A7">
        <v>12</v>
      </c>
      <c r="B7">
        <v>1.6045</v>
      </c>
      <c r="C7">
        <v>0.98314950980392157</v>
      </c>
      <c r="D7">
        <v>5</v>
      </c>
      <c r="E7">
        <v>1082</v>
      </c>
      <c r="F7">
        <v>1.1534195933456561</v>
      </c>
    </row>
    <row r="8" spans="1:6" x14ac:dyDescent="0.3">
      <c r="A8">
        <v>12</v>
      </c>
      <c r="B8">
        <v>1.7250000000000001</v>
      </c>
      <c r="C8">
        <v>1.0751012776565909</v>
      </c>
      <c r="D8">
        <v>6</v>
      </c>
      <c r="E8">
        <v>1248</v>
      </c>
      <c r="F8">
        <v>4.4070512820512824E-2</v>
      </c>
    </row>
    <row r="9" spans="1:6" x14ac:dyDescent="0.3">
      <c r="A9">
        <v>17</v>
      </c>
      <c r="B9">
        <v>5.3725000000000005</v>
      </c>
      <c r="C9">
        <v>2.0151912978244559</v>
      </c>
      <c r="D9">
        <v>0</v>
      </c>
      <c r="E9">
        <v>552</v>
      </c>
      <c r="F9">
        <v>0.68840579710144922</v>
      </c>
    </row>
    <row r="10" spans="1:6" x14ac:dyDescent="0.3">
      <c r="A10">
        <v>17</v>
      </c>
      <c r="B10">
        <v>4.4495000000000005</v>
      </c>
      <c r="C10">
        <v>0.8281991624011168</v>
      </c>
      <c r="D10">
        <v>1</v>
      </c>
      <c r="E10">
        <v>380</v>
      </c>
      <c r="F10">
        <v>0.27631578947368424</v>
      </c>
    </row>
    <row r="11" spans="1:6" x14ac:dyDescent="0.3">
      <c r="A11">
        <v>17</v>
      </c>
      <c r="B11">
        <v>4.8185000000000002</v>
      </c>
      <c r="C11">
        <v>1.0829306663670075</v>
      </c>
      <c r="D11">
        <v>2</v>
      </c>
      <c r="E11">
        <v>105</v>
      </c>
      <c r="F11">
        <v>4.0666666666666664</v>
      </c>
    </row>
    <row r="12" spans="1:6" x14ac:dyDescent="0.3">
      <c r="A12">
        <v>17</v>
      </c>
      <c r="B12">
        <v>4.7750000000000004</v>
      </c>
      <c r="C12">
        <v>0.99097229428245304</v>
      </c>
      <c r="D12">
        <v>3</v>
      </c>
      <c r="E12">
        <v>427</v>
      </c>
      <c r="F12">
        <v>1.2974238875878221</v>
      </c>
    </row>
    <row r="13" spans="1:6" x14ac:dyDescent="0.3">
      <c r="A13">
        <v>17</v>
      </c>
      <c r="B13">
        <v>4.2699999999999996</v>
      </c>
      <c r="C13">
        <v>0.89424083769633489</v>
      </c>
      <c r="D13">
        <v>4</v>
      </c>
      <c r="E13">
        <v>554</v>
      </c>
      <c r="F13">
        <v>0.94945848375451258</v>
      </c>
    </row>
    <row r="14" spans="1:6" x14ac:dyDescent="0.3">
      <c r="A14">
        <v>17</v>
      </c>
      <c r="B14">
        <v>5.0934999999999997</v>
      </c>
      <c r="C14">
        <v>1.1928571428571428</v>
      </c>
      <c r="D14">
        <v>5</v>
      </c>
      <c r="E14">
        <v>526</v>
      </c>
      <c r="F14">
        <v>0.47338403041825095</v>
      </c>
    </row>
    <row r="15" spans="1:6" x14ac:dyDescent="0.3">
      <c r="A15">
        <v>17</v>
      </c>
      <c r="B15">
        <v>5.0549999999999997</v>
      </c>
      <c r="C15">
        <v>0.99244134681456764</v>
      </c>
      <c r="D15">
        <v>6</v>
      </c>
      <c r="E15">
        <v>249</v>
      </c>
      <c r="F15">
        <v>1.1445783132530121</v>
      </c>
    </row>
    <row r="16" spans="1:6" x14ac:dyDescent="0.3">
      <c r="A16">
        <v>24</v>
      </c>
      <c r="B16">
        <v>11.922000000000001</v>
      </c>
      <c r="C16">
        <v>1.6760860396457193</v>
      </c>
      <c r="D16">
        <v>0</v>
      </c>
      <c r="E16">
        <v>5568</v>
      </c>
      <c r="F16">
        <v>1.2210847701149425</v>
      </c>
    </row>
    <row r="17" spans="1:6" x14ac:dyDescent="0.3">
      <c r="A17">
        <v>24</v>
      </c>
      <c r="B17">
        <v>11.5625</v>
      </c>
      <c r="C17">
        <v>0.96984566347928192</v>
      </c>
      <c r="D17">
        <v>1</v>
      </c>
      <c r="E17">
        <v>6799</v>
      </c>
      <c r="F17">
        <v>0.92690101485512577</v>
      </c>
    </row>
    <row r="18" spans="1:6" x14ac:dyDescent="0.3">
      <c r="A18">
        <v>24</v>
      </c>
      <c r="B18">
        <v>12.297000000000001</v>
      </c>
      <c r="C18">
        <v>1.0635243243243244</v>
      </c>
      <c r="D18">
        <v>2</v>
      </c>
      <c r="E18">
        <v>6302</v>
      </c>
      <c r="F18">
        <v>0.96271025071405902</v>
      </c>
    </row>
    <row r="19" spans="1:6" x14ac:dyDescent="0.3">
      <c r="A19">
        <v>24</v>
      </c>
      <c r="B19">
        <v>12.638500000000001</v>
      </c>
      <c r="C19">
        <v>1.0277710010571683</v>
      </c>
      <c r="D19">
        <v>3</v>
      </c>
      <c r="E19">
        <v>6067</v>
      </c>
      <c r="F19">
        <v>1.3856930937860557</v>
      </c>
    </row>
    <row r="20" spans="1:6" x14ac:dyDescent="0.3">
      <c r="A20">
        <v>24</v>
      </c>
      <c r="B20">
        <v>13.298</v>
      </c>
      <c r="C20">
        <v>1.0521818253748467</v>
      </c>
      <c r="D20">
        <v>4</v>
      </c>
      <c r="E20">
        <v>8407</v>
      </c>
      <c r="F20">
        <v>1.0767217794694897</v>
      </c>
    </row>
    <row r="21" spans="1:6" x14ac:dyDescent="0.3">
      <c r="A21">
        <v>24</v>
      </c>
      <c r="B21">
        <v>13.983000000000001</v>
      </c>
      <c r="C21">
        <v>1.0515115054895474</v>
      </c>
      <c r="D21">
        <v>5</v>
      </c>
      <c r="E21">
        <v>9052</v>
      </c>
      <c r="F21">
        <v>0.9823243482103402</v>
      </c>
    </row>
    <row r="22" spans="1:6" x14ac:dyDescent="0.3">
      <c r="A22">
        <v>24</v>
      </c>
      <c r="B22">
        <v>17.361499999999999</v>
      </c>
      <c r="C22">
        <v>1.2416148179932776</v>
      </c>
      <c r="D22">
        <v>6</v>
      </c>
      <c r="E22">
        <v>8892</v>
      </c>
      <c r="F22">
        <v>1.4352226720647774</v>
      </c>
    </row>
    <row r="23" spans="1:6" x14ac:dyDescent="0.3">
      <c r="A23">
        <v>24</v>
      </c>
      <c r="B23">
        <v>17.798500000000001</v>
      </c>
      <c r="C23">
        <v>1.0251706361777497</v>
      </c>
      <c r="D23">
        <v>7</v>
      </c>
      <c r="E23">
        <v>12762</v>
      </c>
      <c r="F23">
        <v>6.1040589249333962E-2</v>
      </c>
    </row>
    <row r="24" spans="1:6" x14ac:dyDescent="0.3">
      <c r="A24">
        <v>27</v>
      </c>
      <c r="B24">
        <v>2.5075000000000003</v>
      </c>
      <c r="C24">
        <v>0.9462264150943398</v>
      </c>
      <c r="D24">
        <v>0</v>
      </c>
      <c r="E24">
        <v>306</v>
      </c>
      <c r="F24">
        <v>0.60130718954248363</v>
      </c>
    </row>
    <row r="25" spans="1:6" x14ac:dyDescent="0.3">
      <c r="A25">
        <v>27</v>
      </c>
      <c r="B25">
        <v>2.4984999999999999</v>
      </c>
      <c r="C25">
        <v>0.99641076769690917</v>
      </c>
      <c r="D25">
        <v>1</v>
      </c>
      <c r="E25">
        <v>184</v>
      </c>
      <c r="F25">
        <v>1.1521739130434783</v>
      </c>
    </row>
    <row r="26" spans="1:6" x14ac:dyDescent="0.3">
      <c r="A26">
        <v>27</v>
      </c>
      <c r="B26">
        <v>2.9044999999999996</v>
      </c>
      <c r="C26">
        <v>1.1624974984990994</v>
      </c>
      <c r="D26">
        <v>2</v>
      </c>
      <c r="E26">
        <v>212</v>
      </c>
      <c r="F26">
        <v>0.94811320754716977</v>
      </c>
    </row>
    <row r="27" spans="1:6" x14ac:dyDescent="0.3">
      <c r="A27">
        <v>27</v>
      </c>
      <c r="B27">
        <v>2.6345000000000001</v>
      </c>
      <c r="C27">
        <v>0.90704079876054411</v>
      </c>
      <c r="D27">
        <v>3</v>
      </c>
      <c r="E27">
        <v>201</v>
      </c>
      <c r="F27">
        <v>1.0796019900497513</v>
      </c>
    </row>
    <row r="28" spans="1:6" x14ac:dyDescent="0.3">
      <c r="A28">
        <v>27</v>
      </c>
      <c r="B28">
        <v>2.6779999999999999</v>
      </c>
      <c r="C28">
        <v>1.016511672044031</v>
      </c>
      <c r="D28">
        <v>4</v>
      </c>
      <c r="E28">
        <v>217</v>
      </c>
      <c r="F28">
        <v>0.62672811059907829</v>
      </c>
    </row>
    <row r="29" spans="1:6" x14ac:dyDescent="0.3">
      <c r="A29">
        <v>27</v>
      </c>
      <c r="B29">
        <v>2.427</v>
      </c>
      <c r="C29">
        <v>0.90627333831217327</v>
      </c>
      <c r="D29">
        <v>5</v>
      </c>
      <c r="E29">
        <v>136</v>
      </c>
      <c r="F29">
        <v>1.0147058823529411</v>
      </c>
    </row>
    <row r="30" spans="1:6" x14ac:dyDescent="0.3">
      <c r="A30">
        <v>27</v>
      </c>
      <c r="B30">
        <v>2.9184999999999999</v>
      </c>
      <c r="C30">
        <v>1.2025133910177173</v>
      </c>
      <c r="D30">
        <v>6</v>
      </c>
      <c r="E30">
        <v>138</v>
      </c>
      <c r="F30">
        <v>1.3115942028985508</v>
      </c>
    </row>
    <row r="31" spans="1:6" x14ac:dyDescent="0.3">
      <c r="A31">
        <v>27</v>
      </c>
      <c r="B31">
        <v>2.548</v>
      </c>
      <c r="C31">
        <v>0.87305122494432075</v>
      </c>
      <c r="D31">
        <v>7</v>
      </c>
      <c r="E31">
        <v>181</v>
      </c>
      <c r="F31">
        <v>0.97237569060773477</v>
      </c>
    </row>
    <row r="32" spans="1:6" x14ac:dyDescent="0.3">
      <c r="A32">
        <v>27</v>
      </c>
      <c r="B32">
        <v>2.9604999999999997</v>
      </c>
      <c r="C32">
        <v>1.1618916797488226</v>
      </c>
      <c r="D32">
        <v>8</v>
      </c>
      <c r="E32">
        <v>176</v>
      </c>
      <c r="F32">
        <v>0.84659090909090906</v>
      </c>
    </row>
    <row r="33" spans="1:6" x14ac:dyDescent="0.3">
      <c r="A33">
        <v>27</v>
      </c>
      <c r="B33">
        <v>3.4205000000000001</v>
      </c>
      <c r="C33">
        <v>1.1553791589258573</v>
      </c>
      <c r="D33">
        <v>9</v>
      </c>
      <c r="E33">
        <v>149</v>
      </c>
      <c r="F33">
        <v>2.0134228187919462E-2</v>
      </c>
    </row>
    <row r="34" spans="1:6" x14ac:dyDescent="0.3">
      <c r="A34">
        <v>41</v>
      </c>
      <c r="B34">
        <v>2.4529999999999998</v>
      </c>
      <c r="C34">
        <v>0.80307742674742177</v>
      </c>
      <c r="D34">
        <v>0</v>
      </c>
      <c r="E34">
        <v>1428</v>
      </c>
      <c r="F34">
        <v>0.57913165266106448</v>
      </c>
    </row>
    <row r="35" spans="1:6" x14ac:dyDescent="0.3">
      <c r="A35">
        <v>41</v>
      </c>
      <c r="B35">
        <v>2.9325000000000001</v>
      </c>
      <c r="C35">
        <v>1.1954749286587854</v>
      </c>
      <c r="D35">
        <v>1</v>
      </c>
      <c r="E35">
        <v>827</v>
      </c>
      <c r="F35">
        <v>1.3107617896009673</v>
      </c>
    </row>
    <row r="36" spans="1:6" x14ac:dyDescent="0.3">
      <c r="A36">
        <v>41</v>
      </c>
      <c r="B36">
        <v>2.7349999999999999</v>
      </c>
      <c r="C36">
        <v>0.93265132139812434</v>
      </c>
      <c r="D36">
        <v>2</v>
      </c>
      <c r="E36">
        <v>1084</v>
      </c>
      <c r="F36">
        <v>0.99723247232472323</v>
      </c>
    </row>
    <row r="37" spans="1:6" x14ac:dyDescent="0.3">
      <c r="A37">
        <v>41</v>
      </c>
      <c r="B37">
        <v>3.8014999999999999</v>
      </c>
      <c r="C37">
        <v>1.3899451553930531</v>
      </c>
      <c r="D37">
        <v>3</v>
      </c>
      <c r="E37">
        <v>1081</v>
      </c>
      <c r="F37">
        <v>1.3552266419981498</v>
      </c>
    </row>
    <row r="38" spans="1:6" x14ac:dyDescent="0.3">
      <c r="A38">
        <v>41</v>
      </c>
      <c r="B38">
        <v>4.0564999999999998</v>
      </c>
      <c r="C38">
        <v>1.0670787846902539</v>
      </c>
      <c r="D38">
        <v>4</v>
      </c>
      <c r="E38">
        <v>1465</v>
      </c>
      <c r="F38">
        <v>1.0518771331058021</v>
      </c>
    </row>
    <row r="39" spans="1:6" x14ac:dyDescent="0.3">
      <c r="A39">
        <v>41</v>
      </c>
      <c r="B39">
        <v>4.2225000000000001</v>
      </c>
      <c r="C39">
        <v>1.0409219770738323</v>
      </c>
      <c r="D39">
        <v>5</v>
      </c>
      <c r="E39">
        <v>1541</v>
      </c>
      <c r="F39">
        <v>0.65931213497728747</v>
      </c>
    </row>
    <row r="40" spans="1:6" x14ac:dyDescent="0.3">
      <c r="A40">
        <v>41</v>
      </c>
      <c r="B40">
        <v>4.3599999999999994</v>
      </c>
      <c r="C40">
        <v>1.0325636471284783</v>
      </c>
      <c r="D40">
        <v>6</v>
      </c>
      <c r="E40">
        <v>1016</v>
      </c>
      <c r="F40">
        <v>1.0344488188976377</v>
      </c>
    </row>
    <row r="41" spans="1:6" x14ac:dyDescent="0.3">
      <c r="A41">
        <v>43</v>
      </c>
      <c r="B41">
        <v>2.238</v>
      </c>
      <c r="C41">
        <v>0.63060016906170757</v>
      </c>
      <c r="D41">
        <v>0</v>
      </c>
      <c r="E41">
        <v>1439</v>
      </c>
      <c r="F41">
        <v>0.891591382904795</v>
      </c>
    </row>
    <row r="42" spans="1:6" x14ac:dyDescent="0.3">
      <c r="A42">
        <v>43</v>
      </c>
      <c r="B42">
        <v>2.5985</v>
      </c>
      <c r="C42">
        <v>1.1610813226094727</v>
      </c>
      <c r="D42">
        <v>1</v>
      </c>
      <c r="E42">
        <v>1283</v>
      </c>
      <c r="F42">
        <v>0.85502727981293847</v>
      </c>
    </row>
    <row r="43" spans="1:6" x14ac:dyDescent="0.3">
      <c r="A43">
        <v>43</v>
      </c>
      <c r="B43">
        <v>3.5594999999999999</v>
      </c>
      <c r="C43">
        <v>1.3698287473542428</v>
      </c>
      <c r="D43">
        <v>2</v>
      </c>
      <c r="E43">
        <v>1097</v>
      </c>
      <c r="F43">
        <v>1.2497721057429352</v>
      </c>
    </row>
    <row r="44" spans="1:6" x14ac:dyDescent="0.3">
      <c r="A44">
        <v>43</v>
      </c>
      <c r="B44">
        <v>3.0335000000000001</v>
      </c>
      <c r="C44">
        <v>0.85222643629723283</v>
      </c>
      <c r="D44">
        <v>3</v>
      </c>
      <c r="E44">
        <v>1371</v>
      </c>
      <c r="F44">
        <v>0.70167760758570386</v>
      </c>
    </row>
    <row r="45" spans="1:6" x14ac:dyDescent="0.3">
      <c r="A45">
        <v>43</v>
      </c>
      <c r="B45">
        <v>2.5700000000000003</v>
      </c>
      <c r="C45">
        <v>0.84720619746167802</v>
      </c>
      <c r="D45">
        <v>4</v>
      </c>
      <c r="E45">
        <v>962</v>
      </c>
      <c r="F45">
        <v>1.2692307692307692</v>
      </c>
    </row>
    <row r="46" spans="1:6" x14ac:dyDescent="0.3">
      <c r="A46">
        <v>43</v>
      </c>
      <c r="B46">
        <v>2.3049999999999997</v>
      </c>
      <c r="C46">
        <v>0.89688715953307374</v>
      </c>
      <c r="D46">
        <v>5</v>
      </c>
      <c r="E46">
        <v>1221</v>
      </c>
      <c r="F46">
        <v>0.47747747747747749</v>
      </c>
    </row>
    <row r="47" spans="1:6" x14ac:dyDescent="0.3">
      <c r="A47">
        <v>43</v>
      </c>
      <c r="B47">
        <v>2.504</v>
      </c>
      <c r="C47">
        <v>1.0863340563991324</v>
      </c>
      <c r="D47">
        <v>6</v>
      </c>
      <c r="E47">
        <v>583</v>
      </c>
      <c r="F47">
        <v>1.5728987993138936</v>
      </c>
    </row>
    <row r="48" spans="1:6" x14ac:dyDescent="0.3">
      <c r="A48">
        <v>43</v>
      </c>
      <c r="B48">
        <v>2.7869999999999999</v>
      </c>
      <c r="C48">
        <v>1.1130191693290734</v>
      </c>
      <c r="D48">
        <v>7</v>
      </c>
      <c r="E48">
        <v>917</v>
      </c>
      <c r="F48">
        <v>4.3620501635768813E-3</v>
      </c>
    </row>
    <row r="49" spans="1:6" x14ac:dyDescent="0.3">
      <c r="A49">
        <v>51</v>
      </c>
      <c r="B49">
        <v>3.6905000000000001</v>
      </c>
      <c r="C49">
        <v>0.90831897612601531</v>
      </c>
      <c r="D49">
        <v>0</v>
      </c>
      <c r="E49">
        <v>741</v>
      </c>
      <c r="F49">
        <v>0.90148448043184881</v>
      </c>
    </row>
    <row r="50" spans="1:6" x14ac:dyDescent="0.3">
      <c r="A50">
        <v>51</v>
      </c>
      <c r="B50">
        <v>3.4359999999999999</v>
      </c>
      <c r="C50">
        <v>0.93103915458609943</v>
      </c>
      <c r="D50">
        <v>1</v>
      </c>
      <c r="E50">
        <v>668</v>
      </c>
      <c r="F50">
        <v>0.44461077844311375</v>
      </c>
    </row>
    <row r="51" spans="1:6" x14ac:dyDescent="0.3">
      <c r="A51">
        <v>51</v>
      </c>
      <c r="B51">
        <v>3.0305</v>
      </c>
      <c r="C51">
        <v>0.88198486612339932</v>
      </c>
      <c r="D51">
        <v>2</v>
      </c>
      <c r="E51">
        <v>297</v>
      </c>
      <c r="F51">
        <v>1.7037037037037037</v>
      </c>
    </row>
    <row r="52" spans="1:6" x14ac:dyDescent="0.3">
      <c r="A52">
        <v>51</v>
      </c>
      <c r="B52">
        <v>3.2389999999999999</v>
      </c>
      <c r="C52">
        <v>1.0688005279656823</v>
      </c>
      <c r="D52">
        <v>3</v>
      </c>
      <c r="E52">
        <v>506</v>
      </c>
      <c r="F52">
        <v>1.0296442687747036</v>
      </c>
    </row>
    <row r="53" spans="1:6" x14ac:dyDescent="0.3">
      <c r="A53">
        <v>51</v>
      </c>
      <c r="B53">
        <v>3.1034999999999999</v>
      </c>
      <c r="C53">
        <v>0.95816610064834828</v>
      </c>
      <c r="D53">
        <v>4</v>
      </c>
      <c r="E53">
        <v>521</v>
      </c>
      <c r="F53">
        <v>0.81573896353166986</v>
      </c>
    </row>
    <row r="54" spans="1:6" x14ac:dyDescent="0.3">
      <c r="A54">
        <v>51</v>
      </c>
      <c r="B54">
        <v>3.492</v>
      </c>
      <c r="C54">
        <v>1.1251812469792171</v>
      </c>
      <c r="D54">
        <v>5</v>
      </c>
      <c r="E54">
        <v>425</v>
      </c>
      <c r="F54">
        <v>1.5270588235294118</v>
      </c>
    </row>
    <row r="55" spans="1:6" x14ac:dyDescent="0.3">
      <c r="A55">
        <v>51</v>
      </c>
      <c r="B55">
        <v>3.7789999999999999</v>
      </c>
      <c r="C55">
        <v>1.0821878579610538</v>
      </c>
      <c r="D55">
        <v>6</v>
      </c>
      <c r="E55">
        <v>649</v>
      </c>
      <c r="F55">
        <v>0.8597842835130971</v>
      </c>
    </row>
    <row r="56" spans="1:6" x14ac:dyDescent="0.3">
      <c r="A56">
        <v>55</v>
      </c>
      <c r="B56">
        <v>4.6370000000000005</v>
      </c>
      <c r="C56">
        <v>1.1995860820075024</v>
      </c>
      <c r="D56">
        <v>0</v>
      </c>
      <c r="E56">
        <v>1483</v>
      </c>
      <c r="F56">
        <v>0.41402562373567092</v>
      </c>
    </row>
    <row r="57" spans="1:6" x14ac:dyDescent="0.3">
      <c r="A57">
        <v>55</v>
      </c>
      <c r="B57">
        <v>3.9540000000000002</v>
      </c>
      <c r="C57">
        <v>0.85270649126590459</v>
      </c>
      <c r="D57">
        <v>1</v>
      </c>
      <c r="E57">
        <v>614</v>
      </c>
      <c r="F57">
        <v>1.8371335504885993</v>
      </c>
    </row>
    <row r="58" spans="1:6" x14ac:dyDescent="0.3">
      <c r="A58">
        <v>55</v>
      </c>
      <c r="B58">
        <v>4.5350000000000001</v>
      </c>
      <c r="C58">
        <v>1.14693980778958</v>
      </c>
      <c r="D58">
        <v>2</v>
      </c>
      <c r="E58">
        <v>1128</v>
      </c>
      <c r="F58">
        <v>0.60460992907801414</v>
      </c>
    </row>
    <row r="59" spans="1:6" x14ac:dyDescent="0.3">
      <c r="A59">
        <v>55</v>
      </c>
      <c r="B59">
        <v>4.5655000000000001</v>
      </c>
      <c r="C59">
        <v>1.0067254685777287</v>
      </c>
      <c r="D59">
        <v>3</v>
      </c>
      <c r="E59">
        <v>682</v>
      </c>
      <c r="F59">
        <v>0.99706744868035191</v>
      </c>
    </row>
    <row r="60" spans="1:6" x14ac:dyDescent="0.3">
      <c r="A60">
        <v>55</v>
      </c>
      <c r="B60">
        <v>4.4550000000000001</v>
      </c>
      <c r="C60">
        <v>0.97579673639250908</v>
      </c>
      <c r="D60">
        <v>4</v>
      </c>
      <c r="E60">
        <v>680</v>
      </c>
      <c r="F60">
        <v>1.6588235294117648</v>
      </c>
    </row>
    <row r="61" spans="1:6" x14ac:dyDescent="0.3">
      <c r="A61">
        <v>55</v>
      </c>
      <c r="B61">
        <v>4.7125000000000004</v>
      </c>
      <c r="C61">
        <v>1.0578002244668911</v>
      </c>
      <c r="D61">
        <v>5</v>
      </c>
      <c r="E61">
        <v>1128</v>
      </c>
      <c r="F61">
        <v>0.30851063829787234</v>
      </c>
    </row>
    <row r="62" spans="1:6" x14ac:dyDescent="0.3">
      <c r="A62">
        <v>55</v>
      </c>
      <c r="B62">
        <v>5.0145</v>
      </c>
      <c r="C62">
        <v>1.0640848806366048</v>
      </c>
      <c r="D62">
        <v>6</v>
      </c>
      <c r="E62">
        <v>348</v>
      </c>
      <c r="F62">
        <v>1.5660919540229885</v>
      </c>
    </row>
    <row r="63" spans="1:6" x14ac:dyDescent="0.3">
      <c r="A63">
        <v>55</v>
      </c>
      <c r="B63">
        <v>6.0765000000000002</v>
      </c>
      <c r="C63">
        <v>1.2117858211187558</v>
      </c>
      <c r="D63">
        <v>7</v>
      </c>
      <c r="E63">
        <v>545</v>
      </c>
      <c r="F63">
        <v>2.3853211009174313E-2</v>
      </c>
    </row>
    <row r="64" spans="1:6" x14ac:dyDescent="0.3">
      <c r="A64">
        <v>68</v>
      </c>
      <c r="B64">
        <v>2.7945000000000002</v>
      </c>
      <c r="C64">
        <v>1.5982270517586505</v>
      </c>
      <c r="D64">
        <v>0</v>
      </c>
      <c r="E64">
        <v>328</v>
      </c>
      <c r="F64">
        <v>0.40243902439024393</v>
      </c>
    </row>
    <row r="65" spans="1:6" x14ac:dyDescent="0.3">
      <c r="A65">
        <v>68</v>
      </c>
      <c r="B65">
        <v>2.4775</v>
      </c>
      <c r="C65">
        <v>0.88656289139380917</v>
      </c>
      <c r="D65">
        <v>1</v>
      </c>
      <c r="E65">
        <v>132</v>
      </c>
      <c r="F65">
        <v>2.7196969696969697</v>
      </c>
    </row>
    <row r="66" spans="1:6" x14ac:dyDescent="0.3">
      <c r="A66">
        <v>68</v>
      </c>
      <c r="B66">
        <v>3.6239999999999997</v>
      </c>
      <c r="C66">
        <v>1.4627648839556002</v>
      </c>
      <c r="D66">
        <v>2</v>
      </c>
      <c r="E66">
        <v>359</v>
      </c>
      <c r="F66">
        <v>0.93314763231197773</v>
      </c>
    </row>
    <row r="67" spans="1:6" x14ac:dyDescent="0.3">
      <c r="A67">
        <v>68</v>
      </c>
      <c r="B67">
        <v>3.669</v>
      </c>
      <c r="C67">
        <v>1.0124172185430464</v>
      </c>
      <c r="D67">
        <v>3</v>
      </c>
      <c r="E67">
        <v>335</v>
      </c>
      <c r="F67">
        <v>1.1044776119402986</v>
      </c>
    </row>
    <row r="68" spans="1:6" x14ac:dyDescent="0.3">
      <c r="A68">
        <v>68</v>
      </c>
      <c r="B68">
        <v>4.468</v>
      </c>
      <c r="C68">
        <v>1.217770509675661</v>
      </c>
      <c r="D68">
        <v>4</v>
      </c>
      <c r="E68">
        <v>370</v>
      </c>
      <c r="F68">
        <v>1.1000000000000001</v>
      </c>
    </row>
    <row r="69" spans="1:6" x14ac:dyDescent="0.3">
      <c r="A69">
        <v>68</v>
      </c>
      <c r="B69">
        <v>4.09</v>
      </c>
      <c r="C69">
        <v>0.91539838854073408</v>
      </c>
      <c r="D69">
        <v>5</v>
      </c>
      <c r="E69">
        <v>407</v>
      </c>
      <c r="F69">
        <v>0.98034398034398029</v>
      </c>
    </row>
    <row r="70" spans="1:6" x14ac:dyDescent="0.3">
      <c r="A70">
        <v>68</v>
      </c>
      <c r="B70">
        <v>4.3290000000000006</v>
      </c>
      <c r="C70">
        <v>1.0584352078239612</v>
      </c>
      <c r="D70">
        <v>6</v>
      </c>
      <c r="E70">
        <v>399</v>
      </c>
      <c r="F70">
        <v>1.1177944862155389</v>
      </c>
    </row>
    <row r="71" spans="1:6" x14ac:dyDescent="0.3">
      <c r="A71">
        <v>69</v>
      </c>
      <c r="B71">
        <v>2.625</v>
      </c>
      <c r="C71">
        <v>1.0441527446300716</v>
      </c>
      <c r="D71">
        <v>0</v>
      </c>
      <c r="E71">
        <v>624</v>
      </c>
      <c r="F71">
        <v>0.68269230769230771</v>
      </c>
    </row>
    <row r="72" spans="1:6" x14ac:dyDescent="0.3">
      <c r="A72">
        <v>69</v>
      </c>
      <c r="B72">
        <v>2.6829999999999998</v>
      </c>
      <c r="C72">
        <v>1.0220952380952379</v>
      </c>
      <c r="D72">
        <v>1</v>
      </c>
      <c r="E72">
        <v>426</v>
      </c>
      <c r="F72">
        <v>1.1220657276995305</v>
      </c>
    </row>
    <row r="73" spans="1:6" x14ac:dyDescent="0.3">
      <c r="A73">
        <v>69</v>
      </c>
      <c r="B73">
        <v>2.5285000000000002</v>
      </c>
      <c r="C73">
        <v>0.94241520685799496</v>
      </c>
      <c r="D73">
        <v>2</v>
      </c>
      <c r="E73">
        <v>478</v>
      </c>
      <c r="F73">
        <v>0.74267782426778239</v>
      </c>
    </row>
    <row r="74" spans="1:6" x14ac:dyDescent="0.3">
      <c r="A74">
        <v>69</v>
      </c>
      <c r="B74">
        <v>2.532</v>
      </c>
      <c r="C74">
        <v>1.0013842198932172</v>
      </c>
      <c r="D74">
        <v>3</v>
      </c>
      <c r="E74">
        <v>355</v>
      </c>
      <c r="F74">
        <v>1.1661971830985915</v>
      </c>
    </row>
    <row r="75" spans="1:6" x14ac:dyDescent="0.3">
      <c r="A75">
        <v>69</v>
      </c>
      <c r="B75">
        <v>2.7410000000000001</v>
      </c>
      <c r="C75">
        <v>1.0825434439178516</v>
      </c>
      <c r="D75">
        <v>4</v>
      </c>
      <c r="E75">
        <v>414</v>
      </c>
      <c r="F75">
        <v>1.0169082125603865</v>
      </c>
    </row>
    <row r="76" spans="1:6" x14ac:dyDescent="0.3">
      <c r="A76">
        <v>74</v>
      </c>
      <c r="B76">
        <v>3.6245000000000003</v>
      </c>
      <c r="C76">
        <v>1.4382936507936508</v>
      </c>
      <c r="D76">
        <v>0</v>
      </c>
      <c r="E76">
        <v>888</v>
      </c>
      <c r="F76">
        <v>2.375</v>
      </c>
    </row>
    <row r="77" spans="1:6" x14ac:dyDescent="0.3">
      <c r="A77">
        <v>74</v>
      </c>
      <c r="B77">
        <v>5.5495000000000001</v>
      </c>
      <c r="C77">
        <v>1.5311077389984824</v>
      </c>
      <c r="D77">
        <v>1</v>
      </c>
      <c r="E77">
        <v>2109</v>
      </c>
      <c r="F77">
        <v>1.3807491702228545</v>
      </c>
    </row>
    <row r="78" spans="1:6" x14ac:dyDescent="0.3">
      <c r="A78">
        <v>74</v>
      </c>
      <c r="B78">
        <v>6.6040000000000001</v>
      </c>
      <c r="C78">
        <v>1.1900171186593387</v>
      </c>
      <c r="D78">
        <v>2</v>
      </c>
      <c r="E78">
        <v>2912</v>
      </c>
      <c r="F78">
        <v>1.1150412087912087</v>
      </c>
    </row>
    <row r="79" spans="1:6" x14ac:dyDescent="0.3">
      <c r="A79">
        <v>74</v>
      </c>
      <c r="B79">
        <v>7.8940000000000001</v>
      </c>
      <c r="C79">
        <v>1.1953361599030889</v>
      </c>
      <c r="D79">
        <v>3</v>
      </c>
      <c r="E79">
        <v>3247</v>
      </c>
      <c r="F79">
        <v>2.5090853095164767</v>
      </c>
    </row>
    <row r="80" spans="1:6" x14ac:dyDescent="0.3">
      <c r="A80">
        <v>74</v>
      </c>
      <c r="B80">
        <v>8.7235000000000014</v>
      </c>
      <c r="C80">
        <v>1.1050798074486954</v>
      </c>
      <c r="D80">
        <v>4</v>
      </c>
      <c r="E80">
        <v>8147</v>
      </c>
      <c r="F80">
        <v>0.58009083098072911</v>
      </c>
    </row>
    <row r="81" spans="1:6" x14ac:dyDescent="0.3">
      <c r="A81">
        <v>74</v>
      </c>
      <c r="B81">
        <v>8.93</v>
      </c>
      <c r="C81">
        <v>1.0236716914082649</v>
      </c>
      <c r="D81">
        <v>5</v>
      </c>
      <c r="E81">
        <v>4726</v>
      </c>
      <c r="F81">
        <v>0.96826068556919176</v>
      </c>
    </row>
    <row r="82" spans="1:6" x14ac:dyDescent="0.3">
      <c r="A82">
        <v>74</v>
      </c>
      <c r="B82">
        <v>8.3825000000000003</v>
      </c>
      <c r="C82">
        <v>0.93868980963045923</v>
      </c>
      <c r="D82">
        <v>6</v>
      </c>
      <c r="E82">
        <v>4576</v>
      </c>
      <c r="F82">
        <v>0.62259615384615385</v>
      </c>
    </row>
    <row r="83" spans="1:6" x14ac:dyDescent="0.3">
      <c r="A83">
        <v>74</v>
      </c>
      <c r="B83">
        <v>8.0274999999999999</v>
      </c>
      <c r="C83">
        <v>0.9576498657918282</v>
      </c>
      <c r="D83">
        <v>7</v>
      </c>
      <c r="E83">
        <v>2849</v>
      </c>
      <c r="F83">
        <v>1.3313443313443314</v>
      </c>
    </row>
    <row r="84" spans="1:6" x14ac:dyDescent="0.3">
      <c r="A84">
        <v>74</v>
      </c>
      <c r="B84">
        <v>9.0094999999999992</v>
      </c>
      <c r="C84">
        <v>1.122329492369978</v>
      </c>
      <c r="D84">
        <v>8</v>
      </c>
      <c r="E84">
        <v>3793</v>
      </c>
      <c r="F84">
        <v>0.1318217769575534</v>
      </c>
    </row>
    <row r="85" spans="1:6" x14ac:dyDescent="0.3">
      <c r="A85">
        <v>76</v>
      </c>
      <c r="B85">
        <v>4.048</v>
      </c>
      <c r="C85">
        <v>0.91017425519955031</v>
      </c>
      <c r="D85">
        <v>0</v>
      </c>
      <c r="E85">
        <v>1534</v>
      </c>
      <c r="F85">
        <v>0.42372881355932202</v>
      </c>
    </row>
    <row r="86" spans="1:6" x14ac:dyDescent="0.3">
      <c r="A86">
        <v>76</v>
      </c>
      <c r="B86">
        <v>4.1814999999999998</v>
      </c>
      <c r="C86">
        <v>1.0329792490118577</v>
      </c>
      <c r="D86">
        <v>1</v>
      </c>
      <c r="E86">
        <v>650</v>
      </c>
      <c r="F86">
        <v>1.5369230769230768</v>
      </c>
    </row>
    <row r="87" spans="1:6" x14ac:dyDescent="0.3">
      <c r="A87">
        <v>76</v>
      </c>
      <c r="B87">
        <v>4.4794999999999998</v>
      </c>
      <c r="C87">
        <v>1.0712662920004783</v>
      </c>
      <c r="D87">
        <v>2</v>
      </c>
      <c r="E87">
        <v>999</v>
      </c>
      <c r="F87">
        <v>0.32232232232232233</v>
      </c>
    </row>
    <row r="88" spans="1:6" x14ac:dyDescent="0.3">
      <c r="A88">
        <v>76</v>
      </c>
      <c r="B88">
        <v>5.3390000000000004</v>
      </c>
      <c r="C88">
        <v>1.1918740930907468</v>
      </c>
      <c r="D88">
        <v>3</v>
      </c>
      <c r="E88">
        <v>322</v>
      </c>
      <c r="F88">
        <v>2.4037267080745344</v>
      </c>
    </row>
    <row r="89" spans="1:6" x14ac:dyDescent="0.3">
      <c r="A89">
        <v>76</v>
      </c>
      <c r="B89">
        <v>5.6180000000000003</v>
      </c>
      <c r="C89">
        <v>1.0522569769619778</v>
      </c>
      <c r="D89">
        <v>4</v>
      </c>
      <c r="E89">
        <v>774</v>
      </c>
      <c r="F89">
        <v>0.48966408268733852</v>
      </c>
    </row>
    <row r="90" spans="1:6" x14ac:dyDescent="0.3">
      <c r="A90">
        <v>76</v>
      </c>
      <c r="B90">
        <v>6.7349999999999994</v>
      </c>
      <c r="C90">
        <v>1.198825204699181</v>
      </c>
      <c r="D90">
        <v>5</v>
      </c>
      <c r="E90">
        <v>379</v>
      </c>
      <c r="F90">
        <v>3.1609498680738786</v>
      </c>
    </row>
    <row r="91" spans="1:6" x14ac:dyDescent="0.3">
      <c r="A91">
        <v>76</v>
      </c>
      <c r="B91">
        <v>7.4785000000000004</v>
      </c>
      <c r="C91">
        <v>1.1103934669636231</v>
      </c>
      <c r="D91">
        <v>6</v>
      </c>
      <c r="E91">
        <v>1198</v>
      </c>
      <c r="F91">
        <v>0.62771285475792993</v>
      </c>
    </row>
    <row r="92" spans="1:6" x14ac:dyDescent="0.3">
      <c r="A92">
        <v>84</v>
      </c>
      <c r="B92">
        <v>2.4039999999999999</v>
      </c>
      <c r="C92">
        <v>1.0897552130553037</v>
      </c>
      <c r="D92">
        <v>0</v>
      </c>
      <c r="E92">
        <v>437</v>
      </c>
      <c r="F92">
        <v>0.98169336384439354</v>
      </c>
    </row>
    <row r="93" spans="1:6" x14ac:dyDescent="0.3">
      <c r="A93">
        <v>84</v>
      </c>
      <c r="B93">
        <v>2.3325</v>
      </c>
      <c r="C93">
        <v>0.9702579034941764</v>
      </c>
      <c r="D93">
        <v>1</v>
      </c>
      <c r="E93">
        <v>429</v>
      </c>
      <c r="F93">
        <v>1.4545454545454546</v>
      </c>
    </row>
    <row r="94" spans="1:6" x14ac:dyDescent="0.3">
      <c r="A94">
        <v>84</v>
      </c>
      <c r="B94">
        <v>2.3540000000000001</v>
      </c>
      <c r="C94">
        <v>1.0092175777063237</v>
      </c>
      <c r="D94">
        <v>2</v>
      </c>
      <c r="E94">
        <v>624</v>
      </c>
      <c r="F94">
        <v>0.625</v>
      </c>
    </row>
    <row r="95" spans="1:6" x14ac:dyDescent="0.3">
      <c r="A95">
        <v>84</v>
      </c>
      <c r="B95">
        <v>2.4904999999999999</v>
      </c>
      <c r="C95">
        <v>1.0579864061172473</v>
      </c>
      <c r="D95">
        <v>3</v>
      </c>
      <c r="E95">
        <v>390</v>
      </c>
      <c r="F95">
        <v>2.9846153846153847</v>
      </c>
    </row>
    <row r="96" spans="1:6" x14ac:dyDescent="0.3">
      <c r="A96">
        <v>84</v>
      </c>
      <c r="B96">
        <v>2.9824999999999999</v>
      </c>
      <c r="C96">
        <v>1.1975506926320016</v>
      </c>
      <c r="D96">
        <v>4</v>
      </c>
      <c r="E96">
        <v>1164</v>
      </c>
      <c r="F96">
        <v>0.35738831615120276</v>
      </c>
    </row>
    <row r="97" spans="1:6" x14ac:dyDescent="0.3">
      <c r="A97">
        <v>87</v>
      </c>
      <c r="B97">
        <v>2.6799999999999997</v>
      </c>
      <c r="C97">
        <v>0.74808094905792033</v>
      </c>
      <c r="D97">
        <v>0</v>
      </c>
      <c r="E97">
        <v>415</v>
      </c>
      <c r="F97">
        <v>0.81686746987951808</v>
      </c>
    </row>
    <row r="98" spans="1:6" x14ac:dyDescent="0.3">
      <c r="A98">
        <v>87</v>
      </c>
      <c r="B98">
        <v>2.5155000000000003</v>
      </c>
      <c r="C98">
        <v>0.93861940298507485</v>
      </c>
      <c r="D98">
        <v>1</v>
      </c>
      <c r="E98">
        <v>339</v>
      </c>
      <c r="F98">
        <v>1.4395280235988202</v>
      </c>
    </row>
    <row r="99" spans="1:6" x14ac:dyDescent="0.3">
      <c r="A99">
        <v>87</v>
      </c>
      <c r="B99">
        <v>2.7649999999999997</v>
      </c>
      <c r="C99">
        <v>1.0991850526734246</v>
      </c>
      <c r="D99">
        <v>2</v>
      </c>
      <c r="E99">
        <v>488</v>
      </c>
      <c r="F99">
        <v>1.6086065573770492</v>
      </c>
    </row>
    <row r="100" spans="1:6" x14ac:dyDescent="0.3">
      <c r="A100">
        <v>87</v>
      </c>
      <c r="B100">
        <v>2.952</v>
      </c>
      <c r="C100">
        <v>1.0676311030741412</v>
      </c>
      <c r="D100">
        <v>3</v>
      </c>
      <c r="E100">
        <v>785</v>
      </c>
      <c r="F100">
        <v>0.31974522292993629</v>
      </c>
    </row>
    <row r="101" spans="1:6" x14ac:dyDescent="0.3">
      <c r="A101">
        <v>87</v>
      </c>
      <c r="B101">
        <v>3.0760000000000001</v>
      </c>
      <c r="C101">
        <v>1.0420054200542006</v>
      </c>
      <c r="D101">
        <v>4</v>
      </c>
      <c r="E101">
        <v>251</v>
      </c>
      <c r="F101">
        <v>1.0836653386454183</v>
      </c>
    </row>
    <row r="102" spans="1:6" x14ac:dyDescent="0.3">
      <c r="A102">
        <v>87</v>
      </c>
      <c r="B102">
        <v>2.8654999999999999</v>
      </c>
      <c r="C102">
        <v>0.93156697009102729</v>
      </c>
      <c r="D102">
        <v>5</v>
      </c>
      <c r="E102">
        <v>272</v>
      </c>
      <c r="F102">
        <v>1.4669117647058822</v>
      </c>
    </row>
    <row r="103" spans="1:6" x14ac:dyDescent="0.3">
      <c r="A103">
        <v>87</v>
      </c>
      <c r="B103">
        <v>3.25</v>
      </c>
      <c r="C103">
        <v>1.1341825161402896</v>
      </c>
      <c r="D103">
        <v>6</v>
      </c>
      <c r="E103">
        <v>399</v>
      </c>
      <c r="F103">
        <v>0.89473684210526316</v>
      </c>
    </row>
    <row r="104" spans="1:6" x14ac:dyDescent="0.3">
      <c r="A104">
        <v>91</v>
      </c>
      <c r="B104">
        <v>2.4314999999999998</v>
      </c>
      <c r="C104">
        <v>0.70152914021927282</v>
      </c>
      <c r="D104">
        <v>0</v>
      </c>
      <c r="E104">
        <v>333</v>
      </c>
      <c r="F104">
        <v>0.20420420420420421</v>
      </c>
    </row>
    <row r="105" spans="1:6" x14ac:dyDescent="0.3">
      <c r="A105">
        <v>91</v>
      </c>
      <c r="B105">
        <v>1.9674999999999998</v>
      </c>
      <c r="C105">
        <v>0.80917129344026317</v>
      </c>
      <c r="D105">
        <v>1</v>
      </c>
      <c r="E105">
        <v>68</v>
      </c>
      <c r="F105">
        <v>1.1911764705882353</v>
      </c>
    </row>
    <row r="106" spans="1:6" x14ac:dyDescent="0.3">
      <c r="A106">
        <v>91</v>
      </c>
      <c r="B106">
        <v>2.1029999999999998</v>
      </c>
      <c r="C106">
        <v>1.0688691232528589</v>
      </c>
      <c r="D106">
        <v>2</v>
      </c>
      <c r="E106">
        <v>81</v>
      </c>
      <c r="F106">
        <v>0.67901234567901236</v>
      </c>
    </row>
    <row r="107" spans="1:6" x14ac:dyDescent="0.3">
      <c r="A107">
        <v>91</v>
      </c>
      <c r="B107">
        <v>2.1604999999999999</v>
      </c>
      <c r="C107">
        <v>1.0273418925344746</v>
      </c>
      <c r="D107">
        <v>3</v>
      </c>
      <c r="E107">
        <v>55</v>
      </c>
      <c r="F107">
        <v>0.67272727272727273</v>
      </c>
    </row>
    <row r="108" spans="1:6" x14ac:dyDescent="0.3">
      <c r="A108">
        <v>91</v>
      </c>
      <c r="B108">
        <v>1.6819999999999999</v>
      </c>
      <c r="C108">
        <v>0.77852348993288589</v>
      </c>
      <c r="D108">
        <v>4</v>
      </c>
      <c r="E108">
        <v>37</v>
      </c>
      <c r="F108">
        <v>0.89189189189189189</v>
      </c>
    </row>
    <row r="109" spans="1:6" x14ac:dyDescent="0.3">
      <c r="A109">
        <v>91</v>
      </c>
      <c r="B109">
        <v>1.8174999999999999</v>
      </c>
      <c r="C109">
        <v>1.0805588585017836</v>
      </c>
      <c r="D109">
        <v>5</v>
      </c>
      <c r="E109">
        <v>33</v>
      </c>
      <c r="F109">
        <v>1.3333333333333333</v>
      </c>
    </row>
    <row r="110" spans="1:6" x14ac:dyDescent="0.3">
      <c r="A110">
        <v>91</v>
      </c>
      <c r="B110">
        <v>1.9115</v>
      </c>
      <c r="C110">
        <v>1.0517193947730399</v>
      </c>
      <c r="D110">
        <v>6</v>
      </c>
      <c r="E110">
        <v>44</v>
      </c>
      <c r="F110">
        <v>1.2045454545454546</v>
      </c>
    </row>
    <row r="111" spans="1:6" x14ac:dyDescent="0.3">
      <c r="A111">
        <v>93</v>
      </c>
      <c r="B111">
        <v>3.0819999999999999</v>
      </c>
      <c r="C111">
        <v>1</v>
      </c>
      <c r="D111">
        <v>0</v>
      </c>
      <c r="E111">
        <v>923</v>
      </c>
      <c r="F111">
        <v>1.152762730227519</v>
      </c>
    </row>
    <row r="112" spans="1:6" x14ac:dyDescent="0.3">
      <c r="A112">
        <v>93</v>
      </c>
      <c r="B112">
        <v>2.8530000000000002</v>
      </c>
      <c r="C112">
        <v>0.92569759896171333</v>
      </c>
      <c r="D112">
        <v>1</v>
      </c>
      <c r="E112">
        <v>1064</v>
      </c>
      <c r="F112">
        <v>0.59680451127819545</v>
      </c>
    </row>
    <row r="113" spans="1:6" x14ac:dyDescent="0.3">
      <c r="A113">
        <v>93</v>
      </c>
      <c r="B113">
        <v>3.2404999999999999</v>
      </c>
      <c r="C113">
        <v>1.1358219418156326</v>
      </c>
      <c r="D113">
        <v>2</v>
      </c>
      <c r="E113">
        <v>635</v>
      </c>
      <c r="F113">
        <v>1.0992125984251968</v>
      </c>
    </row>
    <row r="114" spans="1:6" x14ac:dyDescent="0.3">
      <c r="A114">
        <v>93</v>
      </c>
      <c r="B114">
        <v>2.7650000000000001</v>
      </c>
      <c r="C114">
        <v>0.85326338528004941</v>
      </c>
      <c r="D114">
        <v>3</v>
      </c>
      <c r="E114">
        <v>698</v>
      </c>
      <c r="F114">
        <v>1.3954154727793697</v>
      </c>
    </row>
    <row r="115" spans="1:6" x14ac:dyDescent="0.3">
      <c r="A115">
        <v>93</v>
      </c>
      <c r="B115">
        <v>2.456</v>
      </c>
      <c r="C115">
        <v>0.88824593128390594</v>
      </c>
      <c r="D115">
        <v>4</v>
      </c>
      <c r="E115">
        <v>974</v>
      </c>
      <c r="F115">
        <v>0.71355236139630385</v>
      </c>
    </row>
    <row r="116" spans="1:6" x14ac:dyDescent="0.3">
      <c r="A116">
        <v>93</v>
      </c>
      <c r="B116">
        <v>2.859</v>
      </c>
      <c r="C116">
        <v>1.1640879478827362</v>
      </c>
      <c r="D116">
        <v>5</v>
      </c>
      <c r="E116">
        <v>695</v>
      </c>
      <c r="F116">
        <v>0.60431654676258995</v>
      </c>
    </row>
    <row r="117" spans="1:6" x14ac:dyDescent="0.3">
      <c r="A117">
        <v>101</v>
      </c>
      <c r="B117">
        <v>7.9525000000000006</v>
      </c>
      <c r="C117">
        <v>1.148209644816633</v>
      </c>
      <c r="D117">
        <v>0</v>
      </c>
      <c r="E117">
        <v>933</v>
      </c>
      <c r="F117">
        <v>1.7234726688102895</v>
      </c>
    </row>
    <row r="118" spans="1:6" x14ac:dyDescent="0.3">
      <c r="A118">
        <v>101</v>
      </c>
      <c r="B118">
        <v>7.4329999999999998</v>
      </c>
      <c r="C118">
        <v>0.934674630619302</v>
      </c>
      <c r="D118">
        <v>1</v>
      </c>
      <c r="E118">
        <v>1608</v>
      </c>
      <c r="F118">
        <v>0.53358208955223885</v>
      </c>
    </row>
    <row r="119" spans="1:6" x14ac:dyDescent="0.3">
      <c r="A119">
        <v>101</v>
      </c>
      <c r="B119">
        <v>8.6120000000000001</v>
      </c>
      <c r="C119">
        <v>1.1586169783398359</v>
      </c>
      <c r="D119">
        <v>2</v>
      </c>
      <c r="E119">
        <v>858</v>
      </c>
      <c r="F119">
        <v>1.1899766899766899</v>
      </c>
    </row>
    <row r="120" spans="1:6" x14ac:dyDescent="0.3">
      <c r="A120">
        <v>101</v>
      </c>
      <c r="B120">
        <v>7.7934999999999999</v>
      </c>
      <c r="C120">
        <v>0.90495819786344633</v>
      </c>
      <c r="D120">
        <v>3</v>
      </c>
      <c r="E120">
        <v>1021</v>
      </c>
      <c r="F120">
        <v>1.4436826640548481</v>
      </c>
    </row>
    <row r="121" spans="1:6" x14ac:dyDescent="0.3">
      <c r="A121">
        <v>101</v>
      </c>
      <c r="B121">
        <v>9.8254999999999999</v>
      </c>
      <c r="C121">
        <v>1.2607300955924809</v>
      </c>
      <c r="D121">
        <v>4</v>
      </c>
      <c r="E121">
        <v>1474</v>
      </c>
      <c r="F121">
        <v>1.4559023066485752</v>
      </c>
    </row>
    <row r="122" spans="1:6" x14ac:dyDescent="0.3">
      <c r="A122">
        <v>101</v>
      </c>
      <c r="B122">
        <v>9.629999999999999</v>
      </c>
      <c r="C122">
        <v>0.9801027937509541</v>
      </c>
      <c r="D122">
        <v>5</v>
      </c>
      <c r="E122">
        <v>2146</v>
      </c>
      <c r="F122">
        <v>1.0465983224603914</v>
      </c>
    </row>
    <row r="123" spans="1:6" x14ac:dyDescent="0.3">
      <c r="A123">
        <v>101</v>
      </c>
      <c r="B123">
        <v>10.3935</v>
      </c>
      <c r="C123">
        <v>1.0792834890965732</v>
      </c>
      <c r="D123">
        <v>6</v>
      </c>
      <c r="E123">
        <v>2246</v>
      </c>
      <c r="F123">
        <v>1.3121104185218166</v>
      </c>
    </row>
    <row r="124" spans="1:6" x14ac:dyDescent="0.3">
      <c r="A124">
        <v>101</v>
      </c>
      <c r="B124">
        <v>12.544</v>
      </c>
      <c r="C124">
        <v>1.2069081637561938</v>
      </c>
      <c r="D124">
        <v>7</v>
      </c>
      <c r="E124">
        <v>2947</v>
      </c>
      <c r="F124">
        <v>1.7984390906006106E-2</v>
      </c>
    </row>
    <row r="125" spans="1:6" x14ac:dyDescent="0.3">
      <c r="A125">
        <v>104</v>
      </c>
      <c r="B125">
        <v>5.6870000000000003</v>
      </c>
      <c r="C125">
        <v>1.3482693219535327</v>
      </c>
      <c r="D125">
        <v>0</v>
      </c>
      <c r="E125">
        <v>2529</v>
      </c>
      <c r="F125">
        <v>1.1526294978252274</v>
      </c>
    </row>
    <row r="126" spans="1:6" x14ac:dyDescent="0.3">
      <c r="A126">
        <v>104</v>
      </c>
      <c r="B126">
        <v>6.3804999999999996</v>
      </c>
      <c r="C126">
        <v>1.1219447863548442</v>
      </c>
      <c r="D126">
        <v>1</v>
      </c>
      <c r="E126">
        <v>2915</v>
      </c>
      <c r="F126">
        <v>1.1012006861063466</v>
      </c>
    </row>
    <row r="127" spans="1:6" x14ac:dyDescent="0.3">
      <c r="A127">
        <v>104</v>
      </c>
      <c r="B127">
        <v>6.3900000000000006</v>
      </c>
      <c r="C127">
        <v>1.00148891152731</v>
      </c>
      <c r="D127">
        <v>2</v>
      </c>
      <c r="E127">
        <v>3210</v>
      </c>
      <c r="F127">
        <v>1.3233644859813085</v>
      </c>
    </row>
    <row r="128" spans="1:6" x14ac:dyDescent="0.3">
      <c r="A128">
        <v>104</v>
      </c>
      <c r="B128">
        <v>6.8235000000000001</v>
      </c>
      <c r="C128">
        <v>1.0678403755868544</v>
      </c>
      <c r="D128">
        <v>3</v>
      </c>
      <c r="E128">
        <v>4248</v>
      </c>
      <c r="F128">
        <v>1.0021186440677967</v>
      </c>
    </row>
    <row r="129" spans="1:6" x14ac:dyDescent="0.3">
      <c r="A129">
        <v>104</v>
      </c>
      <c r="B129">
        <v>5.7210000000000001</v>
      </c>
      <c r="C129">
        <v>0.83842602769839525</v>
      </c>
      <c r="D129">
        <v>4</v>
      </c>
      <c r="E129">
        <v>4257</v>
      </c>
      <c r="F129">
        <v>0.164200140944327</v>
      </c>
    </row>
    <row r="130" spans="1:6" x14ac:dyDescent="0.3">
      <c r="A130">
        <v>104</v>
      </c>
      <c r="B130">
        <v>6.4870000000000001</v>
      </c>
      <c r="C130">
        <v>1.1338926761055759</v>
      </c>
      <c r="D130">
        <v>5</v>
      </c>
      <c r="E130">
        <v>699</v>
      </c>
      <c r="F130">
        <v>5.5078683834048645</v>
      </c>
    </row>
    <row r="131" spans="1:6" x14ac:dyDescent="0.3">
      <c r="A131">
        <v>104</v>
      </c>
      <c r="B131">
        <v>6.6880000000000006</v>
      </c>
      <c r="C131">
        <v>1.0309850470171111</v>
      </c>
      <c r="D131">
        <v>6</v>
      </c>
      <c r="E131">
        <v>3850</v>
      </c>
      <c r="F131">
        <v>1.1231168831168832</v>
      </c>
    </row>
    <row r="132" spans="1:6" x14ac:dyDescent="0.3">
      <c r="A132">
        <v>108</v>
      </c>
      <c r="B132">
        <v>13.06</v>
      </c>
      <c r="C132">
        <v>1.0478177150192554</v>
      </c>
      <c r="D132">
        <v>0</v>
      </c>
      <c r="E132">
        <v>2792</v>
      </c>
      <c r="F132">
        <v>1.7671919770773639</v>
      </c>
    </row>
    <row r="133" spans="1:6" x14ac:dyDescent="0.3">
      <c r="A133">
        <v>108</v>
      </c>
      <c r="B133">
        <v>13.9955</v>
      </c>
      <c r="C133">
        <v>1.0716309341500765</v>
      </c>
      <c r="D133">
        <v>1</v>
      </c>
      <c r="E133">
        <v>4934</v>
      </c>
      <c r="F133">
        <v>0.93413052290231047</v>
      </c>
    </row>
    <row r="134" spans="1:6" x14ac:dyDescent="0.3">
      <c r="A134">
        <v>108</v>
      </c>
      <c r="B134">
        <v>15.282</v>
      </c>
      <c r="C134">
        <v>1.0919224036297381</v>
      </c>
      <c r="D134">
        <v>2</v>
      </c>
      <c r="E134">
        <v>4609</v>
      </c>
      <c r="F134">
        <v>1.1599045346062054</v>
      </c>
    </row>
    <row r="135" spans="1:6" x14ac:dyDescent="0.3">
      <c r="A135">
        <v>108</v>
      </c>
      <c r="B135">
        <v>12.464</v>
      </c>
      <c r="C135">
        <v>0.81560005234916899</v>
      </c>
      <c r="D135">
        <v>3</v>
      </c>
      <c r="E135">
        <v>5346</v>
      </c>
      <c r="F135">
        <v>1.3381967826412271</v>
      </c>
    </row>
    <row r="136" spans="1:6" x14ac:dyDescent="0.3">
      <c r="A136">
        <v>108</v>
      </c>
      <c r="B136">
        <v>13.06</v>
      </c>
      <c r="C136">
        <v>1.0478177150192554</v>
      </c>
      <c r="D136">
        <v>4</v>
      </c>
      <c r="E136">
        <v>7154</v>
      </c>
      <c r="F136">
        <v>1.0556332121889851</v>
      </c>
    </row>
    <row r="137" spans="1:6" x14ac:dyDescent="0.3">
      <c r="A137">
        <v>108</v>
      </c>
      <c r="B137">
        <v>13.9955</v>
      </c>
      <c r="C137">
        <v>1.0716309341500765</v>
      </c>
      <c r="D137">
        <v>5</v>
      </c>
      <c r="E137">
        <v>7552</v>
      </c>
      <c r="F137">
        <v>0.83606991525423724</v>
      </c>
    </row>
    <row r="138" spans="1:6" x14ac:dyDescent="0.3">
      <c r="A138">
        <v>108</v>
      </c>
      <c r="B138">
        <v>15.282</v>
      </c>
      <c r="C138">
        <v>1.0919224036297381</v>
      </c>
      <c r="D138">
        <v>6</v>
      </c>
      <c r="E138">
        <v>6314</v>
      </c>
      <c r="F138">
        <v>0.7831802343997466</v>
      </c>
    </row>
    <row r="139" spans="1:6" x14ac:dyDescent="0.3">
      <c r="A139">
        <v>108</v>
      </c>
      <c r="B139">
        <v>16.331499999999998</v>
      </c>
      <c r="C139">
        <v>1.0686755660253893</v>
      </c>
      <c r="D139">
        <v>7</v>
      </c>
      <c r="E139">
        <v>4945</v>
      </c>
      <c r="F139">
        <v>0.58038422649140542</v>
      </c>
    </row>
    <row r="140" spans="1:6" x14ac:dyDescent="0.3">
      <c r="A140">
        <v>108</v>
      </c>
      <c r="B140">
        <v>18.200000000000003</v>
      </c>
      <c r="C140">
        <v>1.1144108012123812</v>
      </c>
      <c r="D140">
        <v>8</v>
      </c>
      <c r="E140">
        <v>2870</v>
      </c>
      <c r="F140">
        <v>5.6609756097560977</v>
      </c>
    </row>
    <row r="141" spans="1:6" x14ac:dyDescent="0.3">
      <c r="A141">
        <v>113</v>
      </c>
      <c r="B141">
        <v>1.591</v>
      </c>
      <c r="C141">
        <v>1.1118099231306777</v>
      </c>
      <c r="D141">
        <v>0</v>
      </c>
      <c r="E141">
        <v>16</v>
      </c>
      <c r="F141">
        <v>0.5</v>
      </c>
    </row>
    <row r="142" spans="1:6" x14ac:dyDescent="0.3">
      <c r="A142">
        <v>113</v>
      </c>
      <c r="B142">
        <v>1.6015000000000001</v>
      </c>
      <c r="C142">
        <v>1.0065996228786926</v>
      </c>
      <c r="D142">
        <v>1</v>
      </c>
      <c r="E142">
        <v>8</v>
      </c>
      <c r="F142">
        <v>1</v>
      </c>
    </row>
    <row r="143" spans="1:6" x14ac:dyDescent="0.3">
      <c r="A143">
        <v>113</v>
      </c>
      <c r="B143">
        <v>2.3940000000000001</v>
      </c>
      <c r="C143">
        <v>1.4948485794567592</v>
      </c>
      <c r="D143">
        <v>2</v>
      </c>
      <c r="E143">
        <v>8</v>
      </c>
      <c r="F143">
        <v>1.625</v>
      </c>
    </row>
    <row r="144" spans="1:6" x14ac:dyDescent="0.3">
      <c r="A144">
        <v>113</v>
      </c>
      <c r="B144">
        <v>1.9655</v>
      </c>
      <c r="C144">
        <v>0.82101086048454464</v>
      </c>
      <c r="D144">
        <v>3</v>
      </c>
      <c r="E144">
        <v>13</v>
      </c>
      <c r="F144">
        <v>0.76923076923076927</v>
      </c>
    </row>
    <row r="145" spans="1:6" x14ac:dyDescent="0.3">
      <c r="A145">
        <v>113</v>
      </c>
      <c r="B145">
        <v>1.542</v>
      </c>
      <c r="C145">
        <v>0.78453319765962859</v>
      </c>
      <c r="D145">
        <v>4</v>
      </c>
      <c r="E145">
        <v>10</v>
      </c>
      <c r="F145">
        <v>1</v>
      </c>
    </row>
    <row r="146" spans="1:6" x14ac:dyDescent="0.3">
      <c r="A146">
        <v>122</v>
      </c>
      <c r="B146">
        <v>4.6395</v>
      </c>
      <c r="C146">
        <v>1.3779328779328779</v>
      </c>
      <c r="D146">
        <v>0</v>
      </c>
      <c r="E146">
        <v>593</v>
      </c>
      <c r="F146">
        <v>0.97470489038785835</v>
      </c>
    </row>
    <row r="147" spans="1:6" x14ac:dyDescent="0.3">
      <c r="A147">
        <v>122</v>
      </c>
      <c r="B147">
        <v>4.899</v>
      </c>
      <c r="C147">
        <v>1.0559327513740704</v>
      </c>
      <c r="D147">
        <v>1</v>
      </c>
      <c r="E147">
        <v>578</v>
      </c>
      <c r="F147">
        <v>0.76643598615916952</v>
      </c>
    </row>
    <row r="148" spans="1:6" x14ac:dyDescent="0.3">
      <c r="A148">
        <v>122</v>
      </c>
      <c r="B148">
        <v>5.6135000000000002</v>
      </c>
      <c r="C148">
        <v>1.1458460910389876</v>
      </c>
      <c r="D148">
        <v>2</v>
      </c>
      <c r="E148">
        <v>443</v>
      </c>
      <c r="F148">
        <v>1.3408577878103838</v>
      </c>
    </row>
    <row r="149" spans="1:6" x14ac:dyDescent="0.3">
      <c r="A149">
        <v>122</v>
      </c>
      <c r="B149">
        <v>5.7195</v>
      </c>
      <c r="C149">
        <v>1.0188830497906831</v>
      </c>
      <c r="D149">
        <v>3</v>
      </c>
      <c r="E149">
        <v>594</v>
      </c>
      <c r="F149">
        <v>0.85858585858585856</v>
      </c>
    </row>
    <row r="150" spans="1:6" x14ac:dyDescent="0.3">
      <c r="A150">
        <v>122</v>
      </c>
      <c r="B150">
        <v>6.0250000000000004</v>
      </c>
      <c r="C150">
        <v>1.0534137599440512</v>
      </c>
      <c r="D150">
        <v>4</v>
      </c>
      <c r="E150">
        <v>510</v>
      </c>
      <c r="F150">
        <v>1.0411764705882354</v>
      </c>
    </row>
    <row r="151" spans="1:6" x14ac:dyDescent="0.3">
      <c r="A151">
        <v>122</v>
      </c>
      <c r="B151">
        <v>6.5679999999999996</v>
      </c>
      <c r="C151">
        <v>1.0901244813278006</v>
      </c>
      <c r="D151">
        <v>5</v>
      </c>
      <c r="E151">
        <v>531</v>
      </c>
      <c r="F151">
        <v>1.8832391713747645</v>
      </c>
    </row>
    <row r="152" spans="1:6" x14ac:dyDescent="0.3">
      <c r="A152">
        <v>122</v>
      </c>
      <c r="B152">
        <v>6.8680000000000003</v>
      </c>
      <c r="C152">
        <v>1.0456760048721072</v>
      </c>
      <c r="D152">
        <v>6</v>
      </c>
      <c r="E152">
        <v>1000</v>
      </c>
      <c r="F152">
        <v>0.46899999999999997</v>
      </c>
    </row>
    <row r="153" spans="1:6" x14ac:dyDescent="0.3">
      <c r="A153">
        <v>131</v>
      </c>
      <c r="B153">
        <v>3.4785000000000004</v>
      </c>
      <c r="C153">
        <v>1.3104162742512717</v>
      </c>
      <c r="D153">
        <v>0</v>
      </c>
      <c r="E153">
        <v>609</v>
      </c>
      <c r="F153">
        <v>0.86863711001642041</v>
      </c>
    </row>
    <row r="154" spans="1:6" x14ac:dyDescent="0.3">
      <c r="A154">
        <v>131</v>
      </c>
      <c r="B154">
        <v>3.5750000000000002</v>
      </c>
      <c r="C154">
        <v>1.0277418427483109</v>
      </c>
      <c r="D154">
        <v>1</v>
      </c>
      <c r="E154">
        <v>529</v>
      </c>
      <c r="F154">
        <v>1.6068052930056711</v>
      </c>
    </row>
    <row r="155" spans="1:6" x14ac:dyDescent="0.3">
      <c r="A155">
        <v>131</v>
      </c>
      <c r="B155">
        <v>3.6310000000000002</v>
      </c>
      <c r="C155">
        <v>1.0156643356643358</v>
      </c>
      <c r="D155">
        <v>2</v>
      </c>
      <c r="E155">
        <v>850</v>
      </c>
      <c r="F155">
        <v>1.631764705882353</v>
      </c>
    </row>
    <row r="156" spans="1:6" x14ac:dyDescent="0.3">
      <c r="A156">
        <v>131</v>
      </c>
      <c r="B156">
        <v>3.8490000000000002</v>
      </c>
      <c r="C156">
        <v>1.0600385568713853</v>
      </c>
      <c r="D156">
        <v>3</v>
      </c>
      <c r="E156">
        <v>1387</v>
      </c>
      <c r="F156">
        <v>1.201153568853641</v>
      </c>
    </row>
    <row r="157" spans="1:6" x14ac:dyDescent="0.3">
      <c r="A157">
        <v>131</v>
      </c>
      <c r="B157">
        <v>4.7330000000000005</v>
      </c>
      <c r="C157">
        <v>1.2296700441673163</v>
      </c>
      <c r="D157">
        <v>4</v>
      </c>
      <c r="E157">
        <v>1666</v>
      </c>
      <c r="F157">
        <v>0.82833133253301316</v>
      </c>
    </row>
    <row r="158" spans="1:6" x14ac:dyDescent="0.3">
      <c r="A158">
        <v>131</v>
      </c>
      <c r="B158">
        <v>5.3945000000000007</v>
      </c>
      <c r="C158">
        <v>1.1397633636171562</v>
      </c>
      <c r="D158">
        <v>5</v>
      </c>
      <c r="E158">
        <v>1380</v>
      </c>
      <c r="F158">
        <v>1.0079710144927536</v>
      </c>
    </row>
    <row r="159" spans="1:6" x14ac:dyDescent="0.3">
      <c r="A159">
        <v>140</v>
      </c>
      <c r="B159">
        <v>2.4609999999999999</v>
      </c>
      <c r="C159">
        <v>1.1624940954180443</v>
      </c>
      <c r="D159">
        <v>0</v>
      </c>
      <c r="E159">
        <v>154</v>
      </c>
      <c r="F159">
        <v>0.31818181818181818</v>
      </c>
    </row>
    <row r="160" spans="1:6" x14ac:dyDescent="0.3">
      <c r="A160">
        <v>140</v>
      </c>
      <c r="B160">
        <v>2.0445000000000002</v>
      </c>
      <c r="C160">
        <v>0.83075985371800098</v>
      </c>
      <c r="D160">
        <v>1</v>
      </c>
      <c r="E160">
        <v>49</v>
      </c>
      <c r="F160">
        <v>0.81632653061224492</v>
      </c>
    </row>
    <row r="161" spans="1:6" x14ac:dyDescent="0.3">
      <c r="A161">
        <v>140</v>
      </c>
      <c r="B161">
        <v>2.056</v>
      </c>
      <c r="C161">
        <v>1.0056248471508926</v>
      </c>
      <c r="D161">
        <v>2</v>
      </c>
      <c r="E161">
        <v>40</v>
      </c>
      <c r="F161">
        <v>2.2250000000000001</v>
      </c>
    </row>
    <row r="162" spans="1:6" x14ac:dyDescent="0.3">
      <c r="A162">
        <v>140</v>
      </c>
      <c r="B162">
        <v>1.9060000000000001</v>
      </c>
      <c r="C162">
        <v>0.92704280155642027</v>
      </c>
      <c r="D162">
        <v>3</v>
      </c>
      <c r="E162">
        <v>89</v>
      </c>
      <c r="F162">
        <v>0.39325842696629215</v>
      </c>
    </row>
    <row r="163" spans="1:6" x14ac:dyDescent="0.3">
      <c r="A163">
        <v>140</v>
      </c>
      <c r="B163">
        <v>1.8944999999999999</v>
      </c>
      <c r="C163">
        <v>0.99396642182581307</v>
      </c>
      <c r="D163">
        <v>4</v>
      </c>
      <c r="E163">
        <v>35</v>
      </c>
      <c r="F163">
        <v>0.34285714285714286</v>
      </c>
    </row>
    <row r="164" spans="1:6" x14ac:dyDescent="0.3">
      <c r="A164">
        <v>140</v>
      </c>
      <c r="B164">
        <v>2.0470000000000002</v>
      </c>
      <c r="C164">
        <v>1.0804961731327529</v>
      </c>
      <c r="D164">
        <v>5</v>
      </c>
      <c r="E164">
        <v>12</v>
      </c>
      <c r="F164">
        <v>1.9166666666666667</v>
      </c>
    </row>
    <row r="165" spans="1:6" x14ac:dyDescent="0.3">
      <c r="A165">
        <v>140</v>
      </c>
      <c r="B165">
        <v>1.8319999999999999</v>
      </c>
      <c r="C165">
        <v>0.89496824621397153</v>
      </c>
      <c r="D165">
        <v>6</v>
      </c>
      <c r="E165">
        <v>23</v>
      </c>
      <c r="F165">
        <v>0.34782608695652173</v>
      </c>
    </row>
    <row r="166" spans="1:6" x14ac:dyDescent="0.3">
      <c r="A166">
        <v>152</v>
      </c>
      <c r="B166">
        <v>1.5805</v>
      </c>
      <c r="C166">
        <v>0.98350964530180462</v>
      </c>
      <c r="D166">
        <v>0</v>
      </c>
      <c r="E166">
        <v>92</v>
      </c>
      <c r="F166">
        <v>0.40217391304347827</v>
      </c>
    </row>
    <row r="167" spans="1:6" x14ac:dyDescent="0.3">
      <c r="A167">
        <v>152</v>
      </c>
      <c r="B167">
        <v>1.5834999999999999</v>
      </c>
      <c r="C167">
        <v>1.0018981335020563</v>
      </c>
      <c r="D167">
        <v>1</v>
      </c>
      <c r="E167">
        <v>37</v>
      </c>
      <c r="F167">
        <v>2.7297297297297298</v>
      </c>
    </row>
    <row r="168" spans="1:6" x14ac:dyDescent="0.3">
      <c r="A168">
        <v>152</v>
      </c>
      <c r="B168">
        <v>1.4495</v>
      </c>
      <c r="C168">
        <v>0.91537732870224198</v>
      </c>
      <c r="D168">
        <v>2</v>
      </c>
      <c r="E168">
        <v>101</v>
      </c>
      <c r="F168">
        <v>0.47524752475247523</v>
      </c>
    </row>
    <row r="169" spans="1:6" x14ac:dyDescent="0.3">
      <c r="A169">
        <v>152</v>
      </c>
      <c r="B169">
        <v>1.3634999999999999</v>
      </c>
      <c r="C169">
        <v>0.94066919627457735</v>
      </c>
      <c r="D169">
        <v>3</v>
      </c>
      <c r="E169">
        <v>48</v>
      </c>
      <c r="F169">
        <v>0.85416666666666663</v>
      </c>
    </row>
    <row r="170" spans="1:6" x14ac:dyDescent="0.3">
      <c r="A170">
        <v>152</v>
      </c>
      <c r="B170">
        <v>1.3774999999999999</v>
      </c>
      <c r="C170">
        <v>1.0102676934360102</v>
      </c>
      <c r="D170">
        <v>4</v>
      </c>
      <c r="E170">
        <v>41</v>
      </c>
      <c r="F170">
        <v>1.1707317073170731</v>
      </c>
    </row>
    <row r="171" spans="1:6" x14ac:dyDescent="0.3">
      <c r="A171">
        <v>157</v>
      </c>
      <c r="B171">
        <v>1.7885</v>
      </c>
      <c r="C171">
        <v>1.0790346907993966</v>
      </c>
      <c r="D171">
        <v>0</v>
      </c>
      <c r="E171">
        <v>495</v>
      </c>
      <c r="F171">
        <v>0.48282828282828283</v>
      </c>
    </row>
    <row r="172" spans="1:6" x14ac:dyDescent="0.3">
      <c r="A172">
        <v>157</v>
      </c>
      <c r="B172">
        <v>1.6495000000000002</v>
      </c>
      <c r="C172">
        <v>0.92228124126362887</v>
      </c>
      <c r="D172">
        <v>1</v>
      </c>
      <c r="E172">
        <v>239</v>
      </c>
      <c r="F172">
        <v>1.598326359832636</v>
      </c>
    </row>
    <row r="173" spans="1:6" x14ac:dyDescent="0.3">
      <c r="A173">
        <v>157</v>
      </c>
      <c r="B173">
        <v>1.8039999999999998</v>
      </c>
      <c r="C173">
        <v>1.0936647468929976</v>
      </c>
      <c r="D173">
        <v>2</v>
      </c>
      <c r="E173">
        <v>382</v>
      </c>
      <c r="F173">
        <v>0.92146596858638741</v>
      </c>
    </row>
    <row r="174" spans="1:6" x14ac:dyDescent="0.3">
      <c r="A174">
        <v>157</v>
      </c>
      <c r="B174">
        <v>2.7149999999999999</v>
      </c>
      <c r="C174">
        <v>1.504988913525499</v>
      </c>
      <c r="D174">
        <v>3</v>
      </c>
      <c r="E174">
        <v>352</v>
      </c>
      <c r="F174">
        <v>0.75568181818181823</v>
      </c>
    </row>
    <row r="175" spans="1:6" x14ac:dyDescent="0.3">
      <c r="A175">
        <v>157</v>
      </c>
      <c r="B175">
        <v>2.1629999999999998</v>
      </c>
      <c r="C175">
        <v>0.79668508287292816</v>
      </c>
      <c r="D175">
        <v>4</v>
      </c>
      <c r="E175">
        <v>266</v>
      </c>
      <c r="F175">
        <v>1.5338345864661653</v>
      </c>
    </row>
    <row r="176" spans="1:6" x14ac:dyDescent="0.3">
      <c r="A176">
        <v>157</v>
      </c>
      <c r="B176">
        <v>2.089</v>
      </c>
      <c r="C176">
        <v>0.96578825705039306</v>
      </c>
      <c r="D176">
        <v>5</v>
      </c>
      <c r="E176">
        <v>408</v>
      </c>
      <c r="F176">
        <v>1.7524509803921569</v>
      </c>
    </row>
    <row r="177" spans="1:6" x14ac:dyDescent="0.3">
      <c r="A177">
        <v>157</v>
      </c>
      <c r="B177">
        <v>2.2210000000000001</v>
      </c>
      <c r="C177">
        <v>1.0631881282910485</v>
      </c>
      <c r="D177">
        <v>6</v>
      </c>
      <c r="E177">
        <v>715</v>
      </c>
      <c r="F177">
        <v>0.86573426573426571</v>
      </c>
    </row>
    <row r="178" spans="1:6" x14ac:dyDescent="0.3">
      <c r="A178">
        <v>157</v>
      </c>
      <c r="B178">
        <v>2.1970000000000001</v>
      </c>
      <c r="C178">
        <v>0.9891940567312022</v>
      </c>
      <c r="D178">
        <v>7</v>
      </c>
      <c r="E178">
        <v>619</v>
      </c>
      <c r="F178">
        <v>0.76252019386106629</v>
      </c>
    </row>
    <row r="179" spans="1:6" x14ac:dyDescent="0.3">
      <c r="A179">
        <v>166</v>
      </c>
      <c r="B179">
        <v>1.6415</v>
      </c>
      <c r="C179">
        <v>1.2114391143911438</v>
      </c>
      <c r="D179">
        <v>0</v>
      </c>
      <c r="E179">
        <v>64</v>
      </c>
      <c r="F179">
        <v>1.921875</v>
      </c>
    </row>
    <row r="180" spans="1:6" x14ac:dyDescent="0.3">
      <c r="A180">
        <v>166</v>
      </c>
      <c r="B180">
        <v>1.7635000000000001</v>
      </c>
      <c r="C180">
        <v>1.0743222662199208</v>
      </c>
      <c r="D180">
        <v>1</v>
      </c>
      <c r="E180">
        <v>123</v>
      </c>
      <c r="F180">
        <v>0.78861788617886175</v>
      </c>
    </row>
    <row r="181" spans="1:6" x14ac:dyDescent="0.3">
      <c r="A181">
        <v>166</v>
      </c>
      <c r="B181">
        <v>2.0419999999999998</v>
      </c>
      <c r="C181">
        <v>1.1579245817975614</v>
      </c>
      <c r="D181">
        <v>2</v>
      </c>
      <c r="E181">
        <v>97</v>
      </c>
      <c r="F181">
        <v>1.1030927835051547</v>
      </c>
    </row>
    <row r="182" spans="1:6" x14ac:dyDescent="0.3">
      <c r="A182">
        <v>166</v>
      </c>
      <c r="B182">
        <v>1.5085000000000002</v>
      </c>
      <c r="C182">
        <v>0.73873653281096974</v>
      </c>
      <c r="D182">
        <v>3</v>
      </c>
      <c r="E182">
        <v>107</v>
      </c>
      <c r="F182">
        <v>0.7289719626168224</v>
      </c>
    </row>
    <row r="183" spans="1:6" x14ac:dyDescent="0.3">
      <c r="A183">
        <v>166</v>
      </c>
      <c r="B183">
        <v>1.802</v>
      </c>
      <c r="C183">
        <v>1.1945641365594961</v>
      </c>
      <c r="D183">
        <v>4</v>
      </c>
      <c r="E183">
        <v>78</v>
      </c>
      <c r="F183">
        <v>1.6153846153846154</v>
      </c>
    </row>
    <row r="184" spans="1:6" x14ac:dyDescent="0.3">
      <c r="A184">
        <v>166</v>
      </c>
      <c r="B184">
        <v>1.3774999999999999</v>
      </c>
      <c r="C184">
        <v>0.76442841287458374</v>
      </c>
      <c r="D184">
        <v>5</v>
      </c>
      <c r="E184">
        <v>126</v>
      </c>
      <c r="F184">
        <v>0.16666666666666666</v>
      </c>
    </row>
    <row r="185" spans="1:6" x14ac:dyDescent="0.3">
      <c r="A185">
        <v>166</v>
      </c>
      <c r="B185">
        <v>1.4039999999999999</v>
      </c>
      <c r="C185">
        <v>1.0192377495462794</v>
      </c>
      <c r="D185">
        <v>6</v>
      </c>
      <c r="E185">
        <v>21</v>
      </c>
      <c r="F185">
        <v>3.5238095238095237</v>
      </c>
    </row>
    <row r="186" spans="1:6" x14ac:dyDescent="0.3">
      <c r="A186">
        <v>178</v>
      </c>
      <c r="B186">
        <v>3.625</v>
      </c>
      <c r="C186">
        <v>1.2768580486086651</v>
      </c>
      <c r="D186">
        <v>0</v>
      </c>
      <c r="E186">
        <v>177</v>
      </c>
      <c r="F186">
        <v>0.76271186440677963</v>
      </c>
    </row>
    <row r="187" spans="1:6" x14ac:dyDescent="0.3">
      <c r="A187">
        <v>178</v>
      </c>
      <c r="B187">
        <v>3.6539999999999999</v>
      </c>
      <c r="C187">
        <v>1.008</v>
      </c>
      <c r="D187">
        <v>1</v>
      </c>
      <c r="E187">
        <v>135</v>
      </c>
      <c r="F187">
        <v>0.75555555555555554</v>
      </c>
    </row>
    <row r="188" spans="1:6" x14ac:dyDescent="0.3">
      <c r="A188">
        <v>178</v>
      </c>
      <c r="B188">
        <v>3.4939999999999998</v>
      </c>
      <c r="C188">
        <v>0.95621237000547343</v>
      </c>
      <c r="D188">
        <v>2</v>
      </c>
      <c r="E188">
        <v>102</v>
      </c>
      <c r="F188">
        <v>1.1568627450980393</v>
      </c>
    </row>
    <row r="189" spans="1:6" x14ac:dyDescent="0.3">
      <c r="A189">
        <v>178</v>
      </c>
      <c r="B189">
        <v>3.3414999999999999</v>
      </c>
      <c r="C189">
        <v>0.95635374928448769</v>
      </c>
      <c r="D189">
        <v>3</v>
      </c>
      <c r="E189">
        <v>118</v>
      </c>
      <c r="F189">
        <v>0.82203389830508478</v>
      </c>
    </row>
    <row r="190" spans="1:6" x14ac:dyDescent="0.3">
      <c r="A190">
        <v>178</v>
      </c>
      <c r="B190">
        <v>3.6905000000000001</v>
      </c>
      <c r="C190">
        <v>1.104444111925782</v>
      </c>
      <c r="D190">
        <v>4</v>
      </c>
      <c r="E190">
        <v>97</v>
      </c>
      <c r="F190">
        <v>0.28865979381443296</v>
      </c>
    </row>
    <row r="191" spans="1:6" x14ac:dyDescent="0.3">
      <c r="A191">
        <v>178</v>
      </c>
      <c r="B191">
        <v>4.0199999999999996</v>
      </c>
      <c r="C191">
        <v>1.0892832949464841</v>
      </c>
      <c r="D191">
        <v>5</v>
      </c>
      <c r="E191">
        <v>28</v>
      </c>
      <c r="F191">
        <v>2.7857142857142856</v>
      </c>
    </row>
    <row r="192" spans="1:6" x14ac:dyDescent="0.3">
      <c r="A192">
        <v>178</v>
      </c>
      <c r="B192">
        <v>4.5590000000000002</v>
      </c>
      <c r="C192">
        <v>1.1340796019900499</v>
      </c>
      <c r="D192">
        <v>6</v>
      </c>
      <c r="E192">
        <v>78</v>
      </c>
      <c r="F192">
        <v>0.91025641025641024</v>
      </c>
    </row>
    <row r="193" spans="1:6" x14ac:dyDescent="0.3">
      <c r="A193">
        <v>178</v>
      </c>
      <c r="B193">
        <v>4.9655000000000005</v>
      </c>
      <c r="C193">
        <v>1.0891642904145646</v>
      </c>
      <c r="D193">
        <v>7</v>
      </c>
      <c r="E193">
        <v>71</v>
      </c>
      <c r="F193">
        <v>1.5070422535211268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시청률흥행지표-케이블</vt:lpstr>
      <vt:lpstr>시청률흥행지표-전체드라마</vt:lpstr>
      <vt:lpstr>시청률-feature match</vt:lpstr>
      <vt:lpstr>Sheet6</vt:lpstr>
      <vt:lpstr>기대수치</vt:lpstr>
      <vt:lpstr>weekly-date-rate</vt:lpstr>
      <vt:lpstr>predictSheet</vt:lpstr>
      <vt:lpstr>beforeAfter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th</cp:lastModifiedBy>
  <dcterms:created xsi:type="dcterms:W3CDTF">2017-06-28T02:38:11Z</dcterms:created>
  <dcterms:modified xsi:type="dcterms:W3CDTF">2017-07-17T13:32:17Z</dcterms:modified>
</cp:coreProperties>
</file>