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lche\Documents\Medicine\5th Year\Elective\"/>
    </mc:Choice>
  </mc:AlternateContent>
  <xr:revisionPtr revIDLastSave="0" documentId="13_ncr:1_{E9207B46-3F21-410E-8B26-CC45079F426A}" xr6:coauthVersionLast="47" xr6:coauthVersionMax="47" xr10:uidLastSave="{00000000-0000-0000-0000-000000000000}"/>
  <bookViews>
    <workbookView xWindow="15" yWindow="15" windowWidth="20460" windowHeight="11490" activeTab="1" xr2:uid="{00000000-000D-0000-FFFF-FFFF00000000}"/>
  </bookViews>
  <sheets>
    <sheet name="2014 (report)" sheetId="5" r:id="rId1"/>
    <sheet name="2014 Analysi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3" l="1"/>
  <c r="E8" i="3"/>
  <c r="B8" i="3"/>
</calcChain>
</file>

<file path=xl/sharedStrings.xml><?xml version="1.0" encoding="utf-8"?>
<sst xmlns="http://schemas.openxmlformats.org/spreadsheetml/2006/main" count="1772" uniqueCount="396">
  <si>
    <t>ID Number</t>
  </si>
  <si>
    <t xml:space="preserve">Parity </t>
  </si>
  <si>
    <t xml:space="preserve">Smoking Status </t>
  </si>
  <si>
    <t xml:space="preserve">Ethnic Group </t>
  </si>
  <si>
    <t xml:space="preserve">Diabetes </t>
  </si>
  <si>
    <t xml:space="preserve">Method of Delivery </t>
  </si>
  <si>
    <t>Cause of Death</t>
  </si>
  <si>
    <t>Maternal Age</t>
  </si>
  <si>
    <t>Other Issues During Pregnancy</t>
  </si>
  <si>
    <t>Comments</t>
  </si>
  <si>
    <t xml:space="preserve">Assisted Conception </t>
  </si>
  <si>
    <t>Assisted Conception</t>
  </si>
  <si>
    <t xml:space="preserve">Avoidable? </t>
  </si>
  <si>
    <t>Post Mortem</t>
  </si>
  <si>
    <t>Type of Loss</t>
  </si>
  <si>
    <t>Stillbirth</t>
  </si>
  <si>
    <t>Late Neonatal Death</t>
  </si>
  <si>
    <t>Early Neonatal Death</t>
  </si>
  <si>
    <t>Late TOP</t>
  </si>
  <si>
    <t>0+0</t>
  </si>
  <si>
    <t>No</t>
  </si>
  <si>
    <t>Gestation at Delivery (weeks)</t>
  </si>
  <si>
    <t xml:space="preserve">Birthweight (grams) </t>
  </si>
  <si>
    <t>Singleton</t>
  </si>
  <si>
    <t>Twin</t>
  </si>
  <si>
    <t>Unknown</t>
  </si>
  <si>
    <t>Fetus Count</t>
  </si>
  <si>
    <t xml:space="preserve">Case ID 19257 - duplicate </t>
  </si>
  <si>
    <t>Yes</t>
  </si>
  <si>
    <t>1+0</t>
  </si>
  <si>
    <t>2+0</t>
  </si>
  <si>
    <t>0+1</t>
  </si>
  <si>
    <t>0+2</t>
  </si>
  <si>
    <t>0+4</t>
  </si>
  <si>
    <t>2+3</t>
  </si>
  <si>
    <t xml:space="preserve">Partial post-mortem </t>
  </si>
  <si>
    <t>Vaginal</t>
  </si>
  <si>
    <t xml:space="preserve">Asymmetrical IUGR with small placenta </t>
  </si>
  <si>
    <t xml:space="preserve">Follow Up </t>
  </si>
  <si>
    <t>Yes - in person</t>
  </si>
  <si>
    <t>Smoker</t>
  </si>
  <si>
    <t>2.5th</t>
  </si>
  <si>
    <t>White British</t>
  </si>
  <si>
    <t>Depression, Ovarian Cyst</t>
  </si>
  <si>
    <t>Undetermined</t>
  </si>
  <si>
    <t>Unavoidable</t>
  </si>
  <si>
    <t>90th</t>
  </si>
  <si>
    <t>Placental Pathology Present</t>
  </si>
  <si>
    <t>Non-smoker</t>
  </si>
  <si>
    <t>Previous PV bleeding</t>
  </si>
  <si>
    <t xml:space="preserve">Low swab GBS +ve, previous reduced fetal movements </t>
  </si>
  <si>
    <t>10th</t>
  </si>
  <si>
    <t>Fluoxetine, Quetiapine</t>
  </si>
  <si>
    <t xml:space="preserve">Prematurity - SRM </t>
  </si>
  <si>
    <t>Symptomatic GBS, bloodstained PV discharge</t>
  </si>
  <si>
    <t>Yes - letter</t>
  </si>
  <si>
    <t>1+1</t>
  </si>
  <si>
    <t>Hypothyroidism</t>
  </si>
  <si>
    <t>Levothyroxine</t>
  </si>
  <si>
    <t>Medication (Pre-pregnancy)</t>
  </si>
  <si>
    <t>Placental Pathology Performed</t>
  </si>
  <si>
    <t xml:space="preserve">Presence of Fetal Abnormality  </t>
  </si>
  <si>
    <t>Severe IUGR</t>
  </si>
  <si>
    <t>African</t>
  </si>
  <si>
    <t>1+2</t>
  </si>
  <si>
    <t>Cesarean Section</t>
  </si>
  <si>
    <t xml:space="preserve">?Liposarcoma - axillary lump </t>
  </si>
  <si>
    <t>DCDA twins, Twin I currently  alive, lung hypoplasia found PM</t>
  </si>
  <si>
    <t>History of mild pre-eclampsia</t>
  </si>
  <si>
    <t xml:space="preserve">Methyldopa, ?inhalers, Amytriptyline, </t>
  </si>
  <si>
    <t>Sickle Cell Trait</t>
  </si>
  <si>
    <t>Essential Hypertension, Asthma, Migranes</t>
  </si>
  <si>
    <t xml:space="preserve">Depression, Personality Disorder, Hyperthyroidism,  </t>
  </si>
  <si>
    <t>-</t>
  </si>
  <si>
    <t xml:space="preserve">Von Willebrands </t>
  </si>
  <si>
    <t>50th</t>
  </si>
  <si>
    <t>25th</t>
  </si>
  <si>
    <t>5th</t>
  </si>
  <si>
    <t>75th</t>
  </si>
  <si>
    <t>97.5th</t>
  </si>
  <si>
    <t>95th</t>
  </si>
  <si>
    <t>Common pulmonary trunk + VSD</t>
  </si>
  <si>
    <t>Ex-smoker (pre-pregnancy)</t>
  </si>
  <si>
    <t>Asthma</t>
  </si>
  <si>
    <t>?inhalers</t>
  </si>
  <si>
    <t>White Other</t>
  </si>
  <si>
    <t xml:space="preserve">Quantile (for gestation) at Birth </t>
  </si>
  <si>
    <t>Centile (for gestation) at Birth</t>
  </si>
  <si>
    <t>Umbillical cyst found - unsure if related to IUD</t>
  </si>
  <si>
    <t xml:space="preserve">Umbillical cyst - present since first visit scan </t>
  </si>
  <si>
    <t>Multiple abnormalities, Trisomy 13</t>
  </si>
  <si>
    <t xml:space="preserve">Maternal Medical Conditions </t>
  </si>
  <si>
    <t>Abnormalities - polydactyly, cutis aplasia, rocker feet; Trisomy 13; only 2 umbillical cord vessels</t>
  </si>
  <si>
    <t>&lt;2.5</t>
  </si>
  <si>
    <t>Placental Insufficiency</t>
  </si>
  <si>
    <t>Pakistani</t>
  </si>
  <si>
    <t>One episode of sudden SOB - no cause found</t>
  </si>
  <si>
    <t>Ex-smoker (during pregnancy)</t>
  </si>
  <si>
    <t xml:space="preserve">Found raised AFP - increased NTD risk </t>
  </si>
  <si>
    <t>Previous HTN</t>
  </si>
  <si>
    <t>Pre-Eclampsia</t>
  </si>
  <si>
    <t>Fluoxetine</t>
  </si>
  <si>
    <t>Severe IUGR - Placental insufficiency</t>
  </si>
  <si>
    <t xml:space="preserve">Antiphospholipid syndrome found; No liquor; previous cardiolipins; knew baby was small beforehand - opted not to terminate </t>
  </si>
  <si>
    <t xml:space="preserve">Heavy PV bleeding throught entire pregnancy, reduced fetal movement </t>
  </si>
  <si>
    <t xml:space="preserve">70% of placental mass has areas of infarction and clot </t>
  </si>
  <si>
    <t>Placental Size (grams)</t>
  </si>
  <si>
    <t xml:space="preserve">Uteroplcental insufficiency </t>
  </si>
  <si>
    <t xml:space="preserve">Recurrant antipartum haemmorrhage &amp; SRM </t>
  </si>
  <si>
    <t xml:space="preserve">Large Umbillical Cyst - Cord Issue </t>
  </si>
  <si>
    <t>IUGR due to small placenta secondary to Lupus</t>
  </si>
  <si>
    <t>Lupus positive</t>
  </si>
  <si>
    <t>IUGR</t>
  </si>
  <si>
    <t>Avoidable</t>
  </si>
  <si>
    <t>Direct trauma to maternal abdomen - car accident</t>
  </si>
  <si>
    <t>Placentile Centile</t>
  </si>
  <si>
    <t xml:space="preserve">GBS +ve </t>
  </si>
  <si>
    <t>IVF, placenta on Twin I side 290g - Twin II IUD</t>
  </si>
  <si>
    <t>Massive cystic hydroma + multiple other abnormalities (cardiac, renal), Turner's syndrome</t>
  </si>
  <si>
    <t xml:space="preserve">Asthma, frequent UTIs </t>
  </si>
  <si>
    <t>Nuchal Cord</t>
  </si>
  <si>
    <t>&gt;97.5</t>
  </si>
  <si>
    <t>Pulmonary hypertension &amp; RDS; Oligohydraminos</t>
  </si>
  <si>
    <t>Cause of IUGR - 80% of placental surface affected by infarction and clot; DCDA twins</t>
  </si>
  <si>
    <t>UTI e.coli - pyelonephritis; sepsis</t>
  </si>
  <si>
    <t xml:space="preserve">Concealed pregnancy 34-36 weeks; multiple PE; No evidence of ascending infection in PM </t>
  </si>
  <si>
    <t>28??</t>
  </si>
  <si>
    <t xml:space="preserve">Intraventriuclar haemmorhage, sepsis, metabilic acidosis, birth trauma, exteme prematurity </t>
  </si>
  <si>
    <t xml:space="preserve">Long and overtwisted cord </t>
  </si>
  <si>
    <t xml:space="preserve">Multiple abnormalities: bilateral renal issues; VSD; mild ventricular dilatation </t>
  </si>
  <si>
    <t xml:space="preserve">?Meconium facial staining on PM </t>
  </si>
  <si>
    <t>IBS</t>
  </si>
  <si>
    <t xml:space="preserve">Cord Stenosis with amniotic membrane encircling cord </t>
  </si>
  <si>
    <t>PV spotting at 12/40</t>
  </si>
  <si>
    <t xml:space="preserve">2 vessel cord; mild dilatation of the bladder and ureters; avoidable for ascending infection?? </t>
  </si>
  <si>
    <t xml:space="preserve">Ascending infection - profuse E.coli </t>
  </si>
  <si>
    <t xml:space="preserve">Palpitations </t>
  </si>
  <si>
    <t>Previous post-natal depression; previous GBS;</t>
  </si>
  <si>
    <t>Placental Insufficiency - with pre-eclampsia</t>
  </si>
  <si>
    <t>Previous pre-eclampsia</t>
  </si>
  <si>
    <t xml:space="preserve">Placental signs of ascending infection - may have occurred post IUD </t>
  </si>
  <si>
    <t>Prematurity - SRM; evidence of ascending infection</t>
  </si>
  <si>
    <t>3 previous miscarriages, 2 previous LUSCS</t>
  </si>
  <si>
    <t>2+2</t>
  </si>
  <si>
    <t>Placental Insufficiency - IUGR</t>
  </si>
  <si>
    <t xml:space="preserve">Ulcerative Colitis </t>
  </si>
  <si>
    <t>COD may be linked to UC or treatment of OC</t>
  </si>
  <si>
    <t>Ventriculomegaly &amp; Myelomeningocele</t>
  </si>
  <si>
    <t xml:space="preserve">Twin TOPFA - abnormalities seen in scanning </t>
  </si>
  <si>
    <t xml:space="preserve">Painless ante-partum haemorrhage - placenta previa </t>
  </si>
  <si>
    <t xml:space="preserve">Sepsis - gastroschisis - ?pre-delivery infection </t>
  </si>
  <si>
    <t xml:space="preserve">Infection may be post-delivery; single umbilical artery </t>
  </si>
  <si>
    <t xml:space="preserve">Previous ?depression or other mental health issues </t>
  </si>
  <si>
    <t xml:space="preserve">Positive Lupus antiocoagulant </t>
  </si>
  <si>
    <t xml:space="preserve">IUGR - ?ascending infection - Lupus Positive </t>
  </si>
  <si>
    <t xml:space="preserve">Severe oligohydraminos </t>
  </si>
  <si>
    <t>2+1</t>
  </si>
  <si>
    <t>Previous heroine depencency (2001)</t>
  </si>
  <si>
    <t>CDH, significant carduac deviation, abdomen contents in pleural cavity, small left lung, imperforate anus, recto-vaginal/vulvar fistula</t>
  </si>
  <si>
    <t xml:space="preserve">Anxiety; Depression; Glandular fever </t>
  </si>
  <si>
    <t>3+0</t>
  </si>
  <si>
    <t>Abdo pain; dizziness</t>
  </si>
  <si>
    <t xml:space="preserve">Clotting disorder - cerebral haemorrhage </t>
  </si>
  <si>
    <t xml:space="preserve">Gallbladder cyst found </t>
  </si>
  <si>
    <t xml:space="preserve">Severe substance abuse prior to pregnancy </t>
  </si>
  <si>
    <t xml:space="preserve">Asthma; Mental health issues </t>
  </si>
  <si>
    <t>Prematurity - SRM</t>
  </si>
  <si>
    <t xml:space="preserve">Abdo pain </t>
  </si>
  <si>
    <t>IBS; frequent UTIs</t>
  </si>
  <si>
    <t xml:space="preserve">Low set ears and oedema noticed </t>
  </si>
  <si>
    <t xml:space="preserve">Pulmonary Hypoplasia 2nd to Oligohydraminos </t>
  </si>
  <si>
    <t xml:space="preserve">Frequent UTIs; SRM at 20 weeks </t>
  </si>
  <si>
    <t>Placenta showed previous haemmorhage; suggestion of fetal thrombotic vasculopathy</t>
  </si>
  <si>
    <t xml:space="preserve">SRM at 18 weeks; UTI two days before delivery </t>
  </si>
  <si>
    <t xml:space="preserve">Extreme prematurity </t>
  </si>
  <si>
    <t>UTI</t>
  </si>
  <si>
    <t>Bangladeshi</t>
  </si>
  <si>
    <t xml:space="preserve">Long cord </t>
  </si>
  <si>
    <t>Previous vaginosis</t>
  </si>
  <si>
    <t>3+2</t>
  </si>
  <si>
    <t xml:space="preserve">Previous gestational HTN </t>
  </si>
  <si>
    <t xml:space="preserve">Failed TOP at 7 weeks </t>
  </si>
  <si>
    <t xml:space="preserve">Asphyxia - no cause found </t>
  </si>
  <si>
    <t>PV bleeding; sharp abdo pain - ? Related to cysts</t>
  </si>
  <si>
    <t>Hyper-coiled cord</t>
  </si>
  <si>
    <t>Hyper-coiled cord causing IUGR</t>
  </si>
  <si>
    <t xml:space="preserve">GORD; frequent UTIs; anxiety </t>
  </si>
  <si>
    <t>Instrumental Vaginal</t>
  </si>
  <si>
    <t xml:space="preserve">Exompholos; hyper-coiled cord </t>
  </si>
  <si>
    <t xml:space="preserve">frequent UTIs' previous iron deficiency anaemia; depression; </t>
  </si>
  <si>
    <t>Congenital talipes</t>
  </si>
  <si>
    <t xml:space="preserve">Prematurity - RDS </t>
  </si>
  <si>
    <t xml:space="preserve">Depression </t>
  </si>
  <si>
    <t>Asphyxia - retroplacental blood clot and abruption</t>
  </si>
  <si>
    <t xml:space="preserve">Perivillous Fibrin deposition indicating maternal floor infarction. </t>
  </si>
  <si>
    <t>GBS +ve</t>
  </si>
  <si>
    <t xml:space="preserve">Anhydramnios </t>
  </si>
  <si>
    <t xml:space="preserve">Intervillous thrombi/early infarct </t>
  </si>
  <si>
    <t>PCOS; chronic fatigue</t>
  </si>
  <si>
    <t xml:space="preserve">Cardiac abnormality </t>
  </si>
  <si>
    <t>Hydropic - ascites, pericardial &amp; pleural effusion; oligohydraminos</t>
  </si>
  <si>
    <t xml:space="preserve">Inhalers </t>
  </si>
  <si>
    <t>Asthma; depression</t>
  </si>
  <si>
    <t>1+4</t>
  </si>
  <si>
    <t>Asthma; IBS</t>
  </si>
  <si>
    <t>Inhalers</t>
  </si>
  <si>
    <t>Catastrophic placental abruption</t>
  </si>
  <si>
    <t>UC; prev LLETZ</t>
  </si>
  <si>
    <t>Gestational Diabetes</t>
  </si>
  <si>
    <t xml:space="preserve">Raised HbA1c post delivery investigations </t>
  </si>
  <si>
    <t xml:space="preserve">Chronic Villitus of Unknown aetiology - IUGR </t>
  </si>
  <si>
    <t>1+?20</t>
  </si>
  <si>
    <t>Coccygodynia</t>
  </si>
  <si>
    <t>Trisomy 18</t>
  </si>
  <si>
    <t xml:space="preserve">Declined NT screening - no apparent follow up with Obstetrics; follow up with neonatal team </t>
  </si>
  <si>
    <t xml:space="preserve">Naproxen </t>
  </si>
  <si>
    <t xml:space="preserve">Ranitidine, </t>
  </si>
  <si>
    <t>Calcified placenta; Shetland</t>
  </si>
  <si>
    <t xml:space="preserve">Death - 02/01/14 - Did get VitK; cervical incompetence </t>
  </si>
  <si>
    <t>Death - 22/12/13 - Did get VitK; cervical incompetence</t>
  </si>
  <si>
    <t xml:space="preserve">Grade 4 IVH - E.coli Sepsis as a neonate. </t>
  </si>
  <si>
    <t xml:space="preserve">Bilateral IVH &amp; ascending infection </t>
  </si>
  <si>
    <t>Vertebral disc prolapse</t>
  </si>
  <si>
    <t xml:space="preserve">Fetal thrombotic vasculopathy </t>
  </si>
  <si>
    <t xml:space="preserve">Very long Cord </t>
  </si>
  <si>
    <t xml:space="preserve">Placental abruption + Prematurity + Hypercoiled cord </t>
  </si>
  <si>
    <t>Giant exomphalos</t>
  </si>
  <si>
    <t>VACTERL abnormalities; placenta focal increase in connective tissue within villi and focal adherence andclumping of villi - can be seen secondary to a fetal thrombotic vasculopathy</t>
  </si>
  <si>
    <t xml:space="preserve">Larger than term placenta; ?Mirror syndrome; placenta indicative of maternal diabetes </t>
  </si>
  <si>
    <t xml:space="preserve">Abnormality seen at scanning; large placenta suggestive of gestational diabetes; one lobe of placenta larger than other; evidence of ascending infection </t>
  </si>
  <si>
    <t>placental histology shows an acute funisitis, chorioamnionitis, fetal plate vasculitis and
subchorionitis - inkeeping with ascending infection as COD</t>
  </si>
  <si>
    <t>Unexplained</t>
  </si>
  <si>
    <t xml:space="preserve">2 Vessel cord - passing of meconium pre-delivery </t>
  </si>
  <si>
    <t xml:space="preserve">Not attended follow up </t>
  </si>
  <si>
    <t xml:space="preserve">Unexplained - ?IUD secondary to pyelonephritis </t>
  </si>
  <si>
    <t xml:space="preserve">Late booking - 17-20/40, placental infarction present; follow up appointment made - no indication of attendance of summary letter writen to patient </t>
  </si>
  <si>
    <t>To discuss</t>
  </si>
  <si>
    <t xml:space="preserve">Placental histology shows signs of ascending infection </t>
  </si>
  <si>
    <t>Patient on holiday from Nigeria when SRM occurred at 25 weeks - no FU as returned home; placental report showed  chronic deciduitis</t>
  </si>
  <si>
    <t>Head entrapment + prematurity</t>
  </si>
  <si>
    <t xml:space="preserve">Premature CS due to PET and reduced end diastolic flow with hypercoiled cord </t>
  </si>
  <si>
    <t>PV bleeding; chlamydia +ve</t>
  </si>
  <si>
    <t xml:space="preserve">Concealed pregnancy - presented at 22 weeks; PM not required; no evidence of follow up </t>
  </si>
  <si>
    <t>Prematurity - No respiratory effort - Chlamydia +ve</t>
  </si>
  <si>
    <t>Multiple abnormalities - cystic hydroma</t>
  </si>
  <si>
    <t>6th</t>
  </si>
  <si>
    <t>7th</t>
  </si>
  <si>
    <t>3rd</t>
  </si>
  <si>
    <t>2nd</t>
  </si>
  <si>
    <t>9th</t>
  </si>
  <si>
    <t>8th</t>
  </si>
  <si>
    <t>4th</t>
  </si>
  <si>
    <t>1st</t>
  </si>
  <si>
    <t xml:space="preserve">Maternal Age </t>
  </si>
  <si>
    <t>&lt;20</t>
  </si>
  <si>
    <t>26-30</t>
  </si>
  <si>
    <t>&gt;40</t>
  </si>
  <si>
    <t>Total: 66</t>
  </si>
  <si>
    <t xml:space="preserve">African </t>
  </si>
  <si>
    <t xml:space="preserve">Bangladeshi </t>
  </si>
  <si>
    <t xml:space="preserve">Gestation </t>
  </si>
  <si>
    <t>Mean</t>
  </si>
  <si>
    <t>&lt;25</t>
  </si>
  <si>
    <t>25-28</t>
  </si>
  <si>
    <t>29-32</t>
  </si>
  <si>
    <t>33-36</t>
  </si>
  <si>
    <t>37-40</t>
  </si>
  <si>
    <t>Weight centiles</t>
  </si>
  <si>
    <t>2.5-10</t>
  </si>
  <si>
    <t>10-25</t>
  </si>
  <si>
    <t>Early Nn Death</t>
  </si>
  <si>
    <t>Late Nn Death</t>
  </si>
  <si>
    <t xml:space="preserve">Post Mortem </t>
  </si>
  <si>
    <t xml:space="preserve">No </t>
  </si>
  <si>
    <t xml:space="preserve">Fetal Abnormality </t>
  </si>
  <si>
    <t xml:space="preserve">Yes </t>
  </si>
  <si>
    <t xml:space="preserve">Placental Centiles </t>
  </si>
  <si>
    <t>Deprivation Deciles</t>
  </si>
  <si>
    <t xml:space="preserve">2nd </t>
  </si>
  <si>
    <t>Diabetes</t>
  </si>
  <si>
    <t>Gestational</t>
  </si>
  <si>
    <t>Other</t>
  </si>
  <si>
    <t>Smoking</t>
  </si>
  <si>
    <t xml:space="preserve">Non-smoker </t>
  </si>
  <si>
    <t xml:space="preserve">Ex-smoker (during pregnany) </t>
  </si>
  <si>
    <t xml:space="preserve">Smoker </t>
  </si>
  <si>
    <t>Pre-eclampsia</t>
  </si>
  <si>
    <t>18-25</t>
  </si>
  <si>
    <t>&lt;18</t>
  </si>
  <si>
    <t xml:space="preserve">Maternal Health Conditions </t>
  </si>
  <si>
    <t xml:space="preserve">Maternal Medication (pre-pregnancy) </t>
  </si>
  <si>
    <t xml:space="preserve">Yes - in person </t>
  </si>
  <si>
    <t xml:space="preserve">Avoidable </t>
  </si>
  <si>
    <t>20-24</t>
  </si>
  <si>
    <t>25-29</t>
  </si>
  <si>
    <t>30-34</t>
  </si>
  <si>
    <t>35-39</t>
  </si>
  <si>
    <t>40+</t>
  </si>
  <si>
    <t>0+&gt;1</t>
  </si>
  <si>
    <t>1+&gt;0</t>
  </si>
  <si>
    <t>&gt;1+0</t>
  </si>
  <si>
    <t>&gt;1+&gt;0</t>
  </si>
  <si>
    <t xml:space="preserve">Vaginal </t>
  </si>
  <si>
    <t xml:space="preserve">Instrumental Vaginal </t>
  </si>
  <si>
    <t xml:space="preserve">Cesarean Section </t>
  </si>
  <si>
    <t>50-75</t>
  </si>
  <si>
    <t>25-50</t>
  </si>
  <si>
    <t>75-90</t>
  </si>
  <si>
    <t>90-97.5</t>
  </si>
  <si>
    <t>Geographical Deprivation Score (deciles)</t>
  </si>
  <si>
    <t>BMI at Booking</t>
  </si>
  <si>
    <t>30-40</t>
  </si>
  <si>
    <t>Total: 64</t>
  </si>
  <si>
    <t>Anxiety</t>
  </si>
  <si>
    <t>Depression</t>
  </si>
  <si>
    <t>Other mental health issues</t>
  </si>
  <si>
    <t xml:space="preserve">Frequent UTIs </t>
  </si>
  <si>
    <t xml:space="preserve">GI issues (IBS, IBD, UC, GORD etc.) </t>
  </si>
  <si>
    <t>HTN</t>
  </si>
  <si>
    <t>MSK issues</t>
  </si>
  <si>
    <t xml:space="preserve">Thyroid issues (hyper &amp; hypo) </t>
  </si>
  <si>
    <t xml:space="preserve">Lupus </t>
  </si>
  <si>
    <t>Haem issues</t>
  </si>
  <si>
    <t xml:space="preserve">Other Issues During Pregnancy  </t>
  </si>
  <si>
    <t>Antidepressants</t>
  </si>
  <si>
    <t>Antihypertensives</t>
  </si>
  <si>
    <t>GI Drugs</t>
  </si>
  <si>
    <t xml:space="preserve">NSAIDs </t>
  </si>
  <si>
    <t>PV bleeding</t>
  </si>
  <si>
    <t xml:space="preserve">Other infection </t>
  </si>
  <si>
    <t xml:space="preserve">Reduced fetal movements </t>
  </si>
  <si>
    <t xml:space="preserve">Other </t>
  </si>
  <si>
    <t xml:space="preserve">CVS issues (i.e. palpatations) </t>
  </si>
  <si>
    <t xml:space="preserve">Oligohydraminos; bilateral hydronephrosis and potential outflow obstruction </t>
  </si>
  <si>
    <t>Top Contributors to COD ENND</t>
  </si>
  <si>
    <t xml:space="preserve">Top Contributors to COD Overall </t>
  </si>
  <si>
    <t>Top Contributors to COD LNND</t>
  </si>
  <si>
    <t>Top Contributors to COD SB</t>
  </si>
  <si>
    <t>Top Contributors to COD Late TOP</t>
  </si>
  <si>
    <t>Total: 5</t>
  </si>
  <si>
    <t>Total: 38</t>
  </si>
  <si>
    <t>Total: 18</t>
  </si>
  <si>
    <t xml:space="preserve">Oligohydramnios </t>
  </si>
  <si>
    <t xml:space="preserve">Non-exhaustive </t>
  </si>
  <si>
    <t xml:space="preserve">Prematurity </t>
  </si>
  <si>
    <t>Haem Issues</t>
  </si>
  <si>
    <t>Cord Issues</t>
  </si>
  <si>
    <t>Placental Issues</t>
  </si>
  <si>
    <t>Fetal Abnormalities</t>
  </si>
  <si>
    <t>Infection</t>
  </si>
  <si>
    <t xml:space="preserve">Placental Issues </t>
  </si>
  <si>
    <t>Maternal Issues</t>
  </si>
  <si>
    <t xml:space="preserve">Oligohydramnios/Anhydramnios </t>
  </si>
  <si>
    <t>RDS</t>
  </si>
  <si>
    <t>Prematurity</t>
  </si>
  <si>
    <t xml:space="preserve">Infection </t>
  </si>
  <si>
    <t>Stillbirth and Smoking</t>
  </si>
  <si>
    <t>ENND and Smoking</t>
  </si>
  <si>
    <t>LNND and Smoking</t>
  </si>
  <si>
    <t>TOPFA and Smoking</t>
  </si>
  <si>
    <t xml:space="preserve">Smokers &amp; Ex Smokers (during Pregnancy) </t>
  </si>
  <si>
    <t>ENND</t>
  </si>
  <si>
    <t>LNND</t>
  </si>
  <si>
    <t>TOPFA</t>
  </si>
  <si>
    <t xml:space="preserve">Pre-Eclampsia </t>
  </si>
  <si>
    <t xml:space="preserve">Stillbirth </t>
  </si>
  <si>
    <t xml:space="preserve">Fetal Abnormalities </t>
  </si>
  <si>
    <t xml:space="preserve">Placental Pathologies </t>
  </si>
  <si>
    <t xml:space="preserve">GI Issues </t>
  </si>
  <si>
    <t xml:space="preserve">Unavoidable </t>
  </si>
  <si>
    <t xml:space="preserve">Undetermined </t>
  </si>
  <si>
    <t>Stillbirth Deprivation Deciles</t>
  </si>
  <si>
    <t>Total: 6</t>
  </si>
  <si>
    <t>Total: 40</t>
  </si>
  <si>
    <t>Total: 11</t>
  </si>
  <si>
    <t>Total: 7</t>
  </si>
  <si>
    <t>Total: 3</t>
  </si>
  <si>
    <t>Total: 57</t>
  </si>
  <si>
    <t>ENND Deprivation Deciles</t>
  </si>
  <si>
    <t>TOPFA Deprivation Deciles</t>
  </si>
  <si>
    <t>LNND Deprivation Deciles</t>
  </si>
  <si>
    <t>Total: 23</t>
  </si>
  <si>
    <t>Total: 21</t>
  </si>
  <si>
    <t>Prev Mental Health Issues</t>
  </si>
  <si>
    <t>5th-10th</t>
  </si>
  <si>
    <t>&lt;3rd</t>
  </si>
  <si>
    <t>10th-25th</t>
  </si>
  <si>
    <t>50th-75th</t>
  </si>
  <si>
    <t>25th-50th</t>
  </si>
  <si>
    <t xml:space="preserve">&gt;97th </t>
  </si>
  <si>
    <t>75th-90th</t>
  </si>
  <si>
    <t>3rd-5th</t>
  </si>
  <si>
    <t>90th-95th</t>
  </si>
  <si>
    <t>95th-97th</t>
  </si>
  <si>
    <t>&gt;97th</t>
  </si>
  <si>
    <t>Total: 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</si>
</sst>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0" fillId="0" borderId="1" xfId="0" applyBorder="1"/>
    <xf numFmtId="0" fontId="0" fillId="0" borderId="0" xfId="0" applyBorder="1"/>
    <xf numFmtId="0" fontId="0" fillId="0" borderId="2" xfId="0" applyBorder="1"/>
    <xf numFmtId="0" fontId="0" fillId="0" borderId="0" xfId="0" applyFill="1" applyBorder="1"/>
    <xf numFmtId="0" fontId="0" fillId="0" borderId="0" xfId="0" applyFill="1"/>
    <xf numFmtId="0" fontId="0" fillId="0" borderId="1" xfId="0" applyBorder="1" applyAlignment="1">
      <alignment horizontal="right"/>
    </xf>
    <xf numFmtId="0" fontId="0" fillId="0" borderId="0" xfId="0" applyAlignment="1">
      <alignment horizontal="right"/>
    </xf>
    <xf numFmtId="0" fontId="0" fillId="0" borderId="0" xfId="0" applyFill="1" applyBorder="1" applyAlignment="1">
      <alignment horizontal="right"/>
    </xf>
    <xf numFmtId="0" fontId="0" fillId="2" borderId="0" xfId="0" applyFill="1"/>
    <xf numFmtId="0" fontId="0" fillId="3" borderId="0" xfId="0" applyFill="1"/>
    <xf numFmtId="0" fontId="0" fillId="0" borderId="0" xfId="0" applyFill="1" applyAlignment="1">
      <alignment horizontal="right"/>
    </xf>
    <xf numFmtId="0" fontId="0" fillId="0" borderId="1" xfId="0" applyFill="1" applyBorder="1"/>
    <xf numFmtId="0" fontId="1" fillId="0" borderId="0" xfId="0" applyFont="1" applyFill="1"/>
    <xf numFmtId="0" fontId="0" fillId="0" borderId="0" xfId="0" applyAlignment="1">
      <alignment wrapText="1"/>
    </xf>
    <xf numFmtId="0" fontId="0" fillId="2" borderId="0" xfId="0" applyFill="1" applyAlignment="1">
      <alignment horizontal="center"/>
    </xf>
    <xf numFmtId="0" fontId="1" fillId="3" borderId="0" xfId="0" applyFont="1"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49" fontId="0" fillId="0" borderId="5" xfId="0" applyNumberFormat="1" applyBorder="1"/>
    <xf numFmtId="0" fontId="0" fillId="0" borderId="5" xfId="0" applyFill="1" applyBorder="1"/>
    <xf numFmtId="0" fontId="0" fillId="0" borderId="7" xfId="0" applyFill="1" applyBorder="1"/>
    <xf numFmtId="0" fontId="0" fillId="0" borderId="6" xfId="0" quotePrefix="1" applyBorder="1"/>
    <xf numFmtId="0" fontId="0" fillId="2" borderId="8"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49" fontId="0" fillId="2" borderId="5" xfId="0" applyNumberFormat="1" applyFill="1" applyBorder="1"/>
    <xf numFmtId="0" fontId="0" fillId="2" borderId="7" xfId="0" applyFill="1" applyBorder="1"/>
    <xf numFmtId="0" fontId="0" fillId="0" borderId="6" xfId="0" applyFill="1" applyBorder="1"/>
    <xf numFmtId="0" fontId="0" fillId="0" borderId="8" xfId="0" applyFill="1" applyBorder="1"/>
  </cellXfs>
  <cellStyles count="1">
    <cellStyle name="Normal" xfId="0" builtinId="0"/>
  </cellStyles>
  <dxfs count="1">
    <dxf>
      <fill>
        <patternFill patternType="none">
          <bgColor auto="1"/>
        </patternFill>
      </fill>
      <border>
        <left style="thin">
          <color theme="5"/>
        </left>
        <right style="thin">
          <color theme="5"/>
        </right>
        <top style="thin">
          <color theme="5"/>
        </top>
        <bottom style="thin">
          <color theme="5"/>
        </bottom>
      </border>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F605B-433D-4A33-8352-A7163223277C}">
  <dimension ref="A1:AD67"/>
  <sheetViews>
    <sheetView zoomScale="85" zoomScaleNormal="85" workbookViewId="0">
      <pane ySplit="1" topLeftCell="A2" activePane="bottomLeft" state="frozen"/>
      <selection pane="bottomLeft" activeCell="T19" sqref="T19"/>
    </sheetView>
  </sheetViews>
  <sheetFormatPr defaultRowHeight="15" x14ac:dyDescent="0.25"/>
  <cols>
    <col min="1" max="1" width="10.5703125" bestFit="1" customWidth="1"/>
    <col min="2" max="2" width="12.85546875" bestFit="1" customWidth="1"/>
    <col min="3" max="3" width="15" bestFit="1" customWidth="1"/>
    <col min="5" max="5" width="10.7109375" customWidth="1"/>
    <col min="6" max="6" width="20.7109375" customWidth="1"/>
    <col min="7" max="7" width="20.5703125" customWidth="1"/>
    <col min="8" max="8" width="17.85546875" customWidth="1"/>
    <col min="9" max="9" width="28.140625" style="7" customWidth="1"/>
    <col min="10" max="10" width="27.5703125" customWidth="1"/>
    <col min="11" max="11" width="18.5703125" customWidth="1"/>
    <col min="12" max="12" width="12.5703125" bestFit="1" customWidth="1"/>
    <col min="13" max="13" width="78.5703125" customWidth="1"/>
    <col min="14" max="14" width="25.85546875" customWidth="1"/>
    <col min="15" max="15" width="26.5703125" customWidth="1"/>
    <col min="16" max="16" width="23.85546875" customWidth="1"/>
    <col min="17" max="17" width="18.85546875" bestFit="1" customWidth="1"/>
    <col min="18" max="18" width="15" bestFit="1" customWidth="1"/>
    <col min="19" max="19" width="23.42578125" bestFit="1" customWidth="1"/>
    <col min="20" max="20" width="21.28515625" bestFit="1" customWidth="1"/>
    <col min="21" max="21" width="26.140625" customWidth="1"/>
    <col min="22" max="22" width="18.28515625" bestFit="1" customWidth="1"/>
    <col min="23" max="23" width="13.42578125" bestFit="1" customWidth="1"/>
    <col min="24" max="24" width="17.7109375" bestFit="1" customWidth="1"/>
    <col min="25" max="25" width="44.5703125" bestFit="1" customWidth="1"/>
    <col min="26" max="26" width="32.5703125" bestFit="1" customWidth="1"/>
    <col min="27" max="27" width="61.140625" bestFit="1" customWidth="1"/>
    <col min="28" max="29" width="16" customWidth="1"/>
    <col min="30" max="30" width="80.7109375" bestFit="1" customWidth="1"/>
  </cols>
  <sheetData>
    <row r="1" spans="1:30" s="2" customFormat="1" x14ac:dyDescent="0.25">
      <c r="A1" s="1" t="s">
        <v>0</v>
      </c>
      <c r="B1" s="12" t="s">
        <v>7</v>
      </c>
      <c r="C1" s="1" t="s">
        <v>3</v>
      </c>
      <c r="D1" s="1" t="s">
        <v>1</v>
      </c>
      <c r="E1" s="1" t="s">
        <v>26</v>
      </c>
      <c r="F1" s="1" t="s">
        <v>5</v>
      </c>
      <c r="G1" s="1" t="s">
        <v>21</v>
      </c>
      <c r="H1" s="1" t="s">
        <v>22</v>
      </c>
      <c r="I1" s="6" t="s">
        <v>87</v>
      </c>
      <c r="J1" s="1" t="s">
        <v>86</v>
      </c>
      <c r="K1" s="3" t="s">
        <v>14</v>
      </c>
      <c r="L1" s="1" t="s">
        <v>13</v>
      </c>
      <c r="M1" s="1" t="s">
        <v>6</v>
      </c>
      <c r="N1" s="1" t="s">
        <v>61</v>
      </c>
      <c r="O1" s="1" t="s">
        <v>60</v>
      </c>
      <c r="P1" s="1" t="s">
        <v>47</v>
      </c>
      <c r="Q1" s="1" t="s">
        <v>106</v>
      </c>
      <c r="R1" s="1" t="s">
        <v>115</v>
      </c>
      <c r="S1" s="1" t="s">
        <v>309</v>
      </c>
      <c r="T1" s="1" t="s">
        <v>4</v>
      </c>
      <c r="U1" s="1" t="s">
        <v>2</v>
      </c>
      <c r="V1" s="1" t="s">
        <v>100</v>
      </c>
      <c r="W1" s="1" t="s">
        <v>310</v>
      </c>
      <c r="X1" s="1" t="s">
        <v>11</v>
      </c>
      <c r="Y1" s="1" t="s">
        <v>91</v>
      </c>
      <c r="Z1" s="1" t="s">
        <v>59</v>
      </c>
      <c r="AA1" s="1" t="s">
        <v>8</v>
      </c>
      <c r="AB1" s="1" t="s">
        <v>38</v>
      </c>
      <c r="AC1" s="12" t="s">
        <v>12</v>
      </c>
      <c r="AD1" s="1" t="s">
        <v>9</v>
      </c>
    </row>
    <row r="2" spans="1:30" x14ac:dyDescent="0.25">
      <c r="A2" s="4">
        <v>55</v>
      </c>
      <c r="B2">
        <v>30</v>
      </c>
      <c r="C2" t="s">
        <v>63</v>
      </c>
      <c r="D2" t="s">
        <v>64</v>
      </c>
      <c r="E2" t="s">
        <v>24</v>
      </c>
      <c r="F2" t="s">
        <v>65</v>
      </c>
      <c r="G2">
        <v>28</v>
      </c>
      <c r="H2">
        <v>1020</v>
      </c>
      <c r="I2" s="11">
        <v>9.3000000000000007</v>
      </c>
      <c r="J2" t="s">
        <v>51</v>
      </c>
      <c r="K2" t="s">
        <v>17</v>
      </c>
      <c r="L2" t="s">
        <v>28</v>
      </c>
      <c r="M2" s="5" t="s">
        <v>122</v>
      </c>
      <c r="N2" t="s">
        <v>28</v>
      </c>
      <c r="O2" s="5" t="s">
        <v>28</v>
      </c>
      <c r="P2" s="9" t="s">
        <v>25</v>
      </c>
      <c r="Q2" s="15" t="s">
        <v>73</v>
      </c>
      <c r="R2" s="15" t="s">
        <v>73</v>
      </c>
      <c r="S2" s="4" t="s">
        <v>77</v>
      </c>
      <c r="T2" t="s">
        <v>20</v>
      </c>
      <c r="U2" t="s">
        <v>48</v>
      </c>
      <c r="V2" t="s">
        <v>20</v>
      </c>
      <c r="W2">
        <v>43</v>
      </c>
      <c r="X2" t="s">
        <v>20</v>
      </c>
      <c r="Y2" t="s">
        <v>70</v>
      </c>
      <c r="AA2" t="s">
        <v>66</v>
      </c>
      <c r="AB2" t="s">
        <v>39</v>
      </c>
      <c r="AC2" t="s">
        <v>45</v>
      </c>
      <c r="AD2" t="s">
        <v>67</v>
      </c>
    </row>
    <row r="3" spans="1:30" x14ac:dyDescent="0.25">
      <c r="A3" s="4">
        <v>45</v>
      </c>
      <c r="B3">
        <v>30</v>
      </c>
      <c r="C3" t="s">
        <v>42</v>
      </c>
      <c r="D3" t="s">
        <v>19</v>
      </c>
      <c r="E3" t="s">
        <v>23</v>
      </c>
      <c r="F3" t="s">
        <v>36</v>
      </c>
      <c r="G3">
        <v>29</v>
      </c>
      <c r="H3">
        <v>550</v>
      </c>
      <c r="I3" s="7" t="s">
        <v>93</v>
      </c>
      <c r="J3" t="s">
        <v>41</v>
      </c>
      <c r="K3" t="s">
        <v>15</v>
      </c>
      <c r="L3" t="s">
        <v>20</v>
      </c>
      <c r="M3" s="5" t="s">
        <v>110</v>
      </c>
      <c r="N3" t="s">
        <v>25</v>
      </c>
      <c r="O3" t="s">
        <v>20</v>
      </c>
      <c r="P3" t="s">
        <v>25</v>
      </c>
      <c r="Q3" s="15" t="s">
        <v>73</v>
      </c>
      <c r="R3" s="15" t="s">
        <v>73</v>
      </c>
      <c r="S3" s="4" t="s">
        <v>77</v>
      </c>
      <c r="T3" t="s">
        <v>20</v>
      </c>
      <c r="U3" t="s">
        <v>40</v>
      </c>
      <c r="V3" t="s">
        <v>20</v>
      </c>
      <c r="W3">
        <v>40</v>
      </c>
      <c r="X3" t="s">
        <v>20</v>
      </c>
      <c r="Y3" t="s">
        <v>83</v>
      </c>
      <c r="Z3" t="s">
        <v>84</v>
      </c>
      <c r="AB3" s="5" t="s">
        <v>39</v>
      </c>
      <c r="AC3" s="5" t="s">
        <v>45</v>
      </c>
      <c r="AD3" t="s">
        <v>111</v>
      </c>
    </row>
    <row r="4" spans="1:30" x14ac:dyDescent="0.25">
      <c r="A4" s="4">
        <v>26</v>
      </c>
      <c r="B4">
        <v>33</v>
      </c>
      <c r="C4" s="5" t="s">
        <v>42</v>
      </c>
      <c r="D4" t="s">
        <v>33</v>
      </c>
      <c r="E4" t="s">
        <v>23</v>
      </c>
      <c r="F4" t="s">
        <v>36</v>
      </c>
      <c r="G4">
        <v>32</v>
      </c>
      <c r="H4">
        <v>1670</v>
      </c>
      <c r="I4" s="7">
        <v>14.3</v>
      </c>
      <c r="J4" t="s">
        <v>51</v>
      </c>
      <c r="K4" t="s">
        <v>15</v>
      </c>
      <c r="L4" t="s">
        <v>28</v>
      </c>
      <c r="N4" t="s">
        <v>28</v>
      </c>
      <c r="O4" s="9" t="s">
        <v>25</v>
      </c>
      <c r="P4" s="9" t="s">
        <v>25</v>
      </c>
      <c r="Q4" s="15" t="s">
        <v>73</v>
      </c>
      <c r="R4" s="15" t="s">
        <v>73</v>
      </c>
      <c r="S4" s="4" t="s">
        <v>250</v>
      </c>
      <c r="T4" t="s">
        <v>20</v>
      </c>
      <c r="U4" t="s">
        <v>48</v>
      </c>
      <c r="V4" t="s">
        <v>20</v>
      </c>
      <c r="W4">
        <v>24</v>
      </c>
      <c r="X4" t="s">
        <v>28</v>
      </c>
      <c r="Y4" t="s">
        <v>159</v>
      </c>
      <c r="AB4" t="s">
        <v>39</v>
      </c>
      <c r="AC4" t="s">
        <v>45</v>
      </c>
      <c r="AD4" t="s">
        <v>158</v>
      </c>
    </row>
    <row r="5" spans="1:30" x14ac:dyDescent="0.25">
      <c r="A5" s="4">
        <v>38</v>
      </c>
      <c r="B5">
        <v>20</v>
      </c>
      <c r="C5" t="s">
        <v>42</v>
      </c>
      <c r="D5" t="s">
        <v>19</v>
      </c>
      <c r="E5" t="s">
        <v>23</v>
      </c>
      <c r="F5" t="s">
        <v>36</v>
      </c>
      <c r="G5">
        <v>35</v>
      </c>
      <c r="H5">
        <v>2155</v>
      </c>
      <c r="I5" s="7">
        <v>9.5</v>
      </c>
      <c r="K5" t="s">
        <v>15</v>
      </c>
      <c r="L5" t="s">
        <v>28</v>
      </c>
      <c r="M5" s="10" t="s">
        <v>234</v>
      </c>
      <c r="N5" t="s">
        <v>20</v>
      </c>
      <c r="O5" t="s">
        <v>28</v>
      </c>
      <c r="P5" t="s">
        <v>20</v>
      </c>
      <c r="Q5" s="10" t="s">
        <v>126</v>
      </c>
      <c r="R5" s="15" t="s">
        <v>73</v>
      </c>
      <c r="S5" s="4" t="s">
        <v>246</v>
      </c>
      <c r="T5" t="s">
        <v>20</v>
      </c>
      <c r="U5" t="s">
        <v>48</v>
      </c>
      <c r="V5" t="s">
        <v>20</v>
      </c>
      <c r="W5">
        <v>38</v>
      </c>
      <c r="X5" t="s">
        <v>20</v>
      </c>
      <c r="AA5" t="s">
        <v>124</v>
      </c>
      <c r="AB5" t="s">
        <v>39</v>
      </c>
      <c r="AC5" s="10" t="s">
        <v>44</v>
      </c>
      <c r="AD5" t="s">
        <v>125</v>
      </c>
    </row>
    <row r="6" spans="1:30" x14ac:dyDescent="0.25">
      <c r="A6" s="4">
        <v>51</v>
      </c>
      <c r="B6">
        <v>35</v>
      </c>
      <c r="C6" t="s">
        <v>42</v>
      </c>
      <c r="D6" t="s">
        <v>30</v>
      </c>
      <c r="E6" t="s">
        <v>23</v>
      </c>
      <c r="F6" t="s">
        <v>36</v>
      </c>
      <c r="G6">
        <v>24</v>
      </c>
      <c r="H6">
        <v>345</v>
      </c>
      <c r="I6" s="11" t="s">
        <v>93</v>
      </c>
      <c r="J6" t="s">
        <v>41</v>
      </c>
      <c r="K6" t="s">
        <v>15</v>
      </c>
      <c r="L6" t="s">
        <v>20</v>
      </c>
      <c r="M6" t="s">
        <v>244</v>
      </c>
      <c r="N6" t="s">
        <v>28</v>
      </c>
      <c r="O6" t="s">
        <v>20</v>
      </c>
      <c r="P6" t="s">
        <v>28</v>
      </c>
      <c r="Q6" s="11">
        <v>96</v>
      </c>
      <c r="R6" s="5" t="s">
        <v>385</v>
      </c>
      <c r="S6" s="4" t="s">
        <v>249</v>
      </c>
      <c r="T6" t="s">
        <v>20</v>
      </c>
      <c r="U6" t="s">
        <v>48</v>
      </c>
      <c r="V6" t="s">
        <v>20</v>
      </c>
      <c r="W6">
        <v>22</v>
      </c>
      <c r="X6" t="s">
        <v>20</v>
      </c>
      <c r="AB6" t="s">
        <v>39</v>
      </c>
      <c r="AC6" t="s">
        <v>45</v>
      </c>
      <c r="AD6" t="s">
        <v>118</v>
      </c>
    </row>
    <row r="7" spans="1:30" x14ac:dyDescent="0.25">
      <c r="A7" s="4">
        <v>11</v>
      </c>
      <c r="B7">
        <v>24</v>
      </c>
      <c r="C7" t="s">
        <v>85</v>
      </c>
      <c r="D7" t="s">
        <v>31</v>
      </c>
      <c r="E7" t="s">
        <v>23</v>
      </c>
      <c r="F7" t="s">
        <v>36</v>
      </c>
      <c r="G7">
        <v>26</v>
      </c>
      <c r="H7">
        <v>550</v>
      </c>
      <c r="I7" s="7" t="s">
        <v>93</v>
      </c>
      <c r="J7" t="s">
        <v>41</v>
      </c>
      <c r="K7" t="s">
        <v>15</v>
      </c>
      <c r="L7" t="s">
        <v>28</v>
      </c>
      <c r="M7" t="s">
        <v>144</v>
      </c>
      <c r="N7" t="s">
        <v>20</v>
      </c>
      <c r="O7" t="s">
        <v>28</v>
      </c>
      <c r="P7" t="s">
        <v>28</v>
      </c>
      <c r="Q7">
        <v>91</v>
      </c>
      <c r="R7" s="5" t="s">
        <v>385</v>
      </c>
      <c r="S7" s="4" t="s">
        <v>245</v>
      </c>
      <c r="T7" t="s">
        <v>20</v>
      </c>
      <c r="U7" t="s">
        <v>48</v>
      </c>
      <c r="V7" t="s">
        <v>28</v>
      </c>
      <c r="W7">
        <v>24</v>
      </c>
      <c r="X7" t="s">
        <v>20</v>
      </c>
      <c r="Y7" t="s">
        <v>145</v>
      </c>
      <c r="AB7" t="s">
        <v>55</v>
      </c>
      <c r="AC7" t="s">
        <v>45</v>
      </c>
      <c r="AD7" t="s">
        <v>146</v>
      </c>
    </row>
    <row r="8" spans="1:30" x14ac:dyDescent="0.25">
      <c r="A8" s="4">
        <v>42</v>
      </c>
      <c r="B8">
        <v>36</v>
      </c>
      <c r="C8" t="s">
        <v>42</v>
      </c>
      <c r="D8" t="s">
        <v>19</v>
      </c>
      <c r="E8" t="s">
        <v>23</v>
      </c>
      <c r="F8" t="s">
        <v>65</v>
      </c>
      <c r="G8">
        <v>26</v>
      </c>
      <c r="H8">
        <v>580</v>
      </c>
      <c r="I8" s="11" t="s">
        <v>93</v>
      </c>
      <c r="J8" t="s">
        <v>41</v>
      </c>
      <c r="K8" t="s">
        <v>17</v>
      </c>
      <c r="L8" t="s">
        <v>28</v>
      </c>
      <c r="M8" s="5" t="s">
        <v>240</v>
      </c>
      <c r="N8" t="s">
        <v>20</v>
      </c>
      <c r="O8" t="s">
        <v>28</v>
      </c>
      <c r="P8" s="5" t="s">
        <v>28</v>
      </c>
      <c r="Q8" s="5">
        <v>130</v>
      </c>
      <c r="R8" s="5" t="s">
        <v>385</v>
      </c>
      <c r="S8" s="4" t="s">
        <v>250</v>
      </c>
      <c r="T8" t="s">
        <v>20</v>
      </c>
      <c r="U8" t="s">
        <v>48</v>
      </c>
      <c r="V8" t="s">
        <v>28</v>
      </c>
      <c r="W8">
        <v>29</v>
      </c>
      <c r="X8" t="s">
        <v>20</v>
      </c>
      <c r="Y8" t="s">
        <v>83</v>
      </c>
      <c r="AB8" t="s">
        <v>39</v>
      </c>
      <c r="AC8" s="5" t="s">
        <v>45</v>
      </c>
    </row>
    <row r="9" spans="1:30" ht="45" x14ac:dyDescent="0.25">
      <c r="A9" s="4">
        <v>21</v>
      </c>
      <c r="B9">
        <v>31</v>
      </c>
      <c r="C9" t="s">
        <v>42</v>
      </c>
      <c r="D9" t="s">
        <v>19</v>
      </c>
      <c r="E9" t="s">
        <v>23</v>
      </c>
      <c r="F9" t="s">
        <v>36</v>
      </c>
      <c r="G9">
        <v>26</v>
      </c>
      <c r="H9">
        <v>780</v>
      </c>
      <c r="I9" s="7">
        <v>10</v>
      </c>
      <c r="J9" t="s">
        <v>51</v>
      </c>
      <c r="K9" t="s">
        <v>17</v>
      </c>
      <c r="L9" t="s">
        <v>28</v>
      </c>
      <c r="M9" t="s">
        <v>191</v>
      </c>
      <c r="N9" t="s">
        <v>28</v>
      </c>
      <c r="O9" s="5" t="s">
        <v>28</v>
      </c>
      <c r="P9" s="5" t="s">
        <v>28</v>
      </c>
      <c r="Q9">
        <v>129</v>
      </c>
      <c r="R9" s="5" t="s">
        <v>385</v>
      </c>
      <c r="S9" s="4" t="s">
        <v>250</v>
      </c>
      <c r="T9" t="s">
        <v>20</v>
      </c>
      <c r="U9" t="s">
        <v>48</v>
      </c>
      <c r="V9" t="s">
        <v>20</v>
      </c>
      <c r="W9">
        <v>23</v>
      </c>
      <c r="X9" t="s">
        <v>20</v>
      </c>
      <c r="Y9" t="s">
        <v>192</v>
      </c>
      <c r="AB9" t="s">
        <v>39</v>
      </c>
      <c r="AC9" t="s">
        <v>45</v>
      </c>
      <c r="AD9" s="14" t="s">
        <v>227</v>
      </c>
    </row>
    <row r="10" spans="1:30" x14ac:dyDescent="0.25">
      <c r="A10" s="4">
        <v>57</v>
      </c>
      <c r="B10">
        <v>34</v>
      </c>
      <c r="C10" t="s">
        <v>42</v>
      </c>
      <c r="D10" t="s">
        <v>56</v>
      </c>
      <c r="E10" t="s">
        <v>23</v>
      </c>
      <c r="F10" t="s">
        <v>36</v>
      </c>
      <c r="G10">
        <v>26</v>
      </c>
      <c r="H10">
        <v>535</v>
      </c>
      <c r="I10" s="11" t="s">
        <v>93</v>
      </c>
      <c r="J10" t="s">
        <v>41</v>
      </c>
      <c r="K10" t="s">
        <v>15</v>
      </c>
      <c r="L10" t="s">
        <v>28</v>
      </c>
      <c r="M10" s="5" t="s">
        <v>102</v>
      </c>
      <c r="N10" t="s">
        <v>20</v>
      </c>
      <c r="O10" t="s">
        <v>28</v>
      </c>
      <c r="P10" t="s">
        <v>28</v>
      </c>
      <c r="Q10" s="5">
        <v>165</v>
      </c>
      <c r="R10" s="5" t="s">
        <v>385</v>
      </c>
      <c r="S10" s="4" t="s">
        <v>246</v>
      </c>
      <c r="T10" t="s">
        <v>20</v>
      </c>
      <c r="U10" t="s">
        <v>48</v>
      </c>
      <c r="V10" t="s">
        <v>20</v>
      </c>
      <c r="W10">
        <v>35</v>
      </c>
      <c r="X10" t="s">
        <v>20</v>
      </c>
      <c r="Y10" t="s">
        <v>57</v>
      </c>
      <c r="Z10" t="s">
        <v>58</v>
      </c>
      <c r="AA10" t="s">
        <v>116</v>
      </c>
      <c r="AB10" t="s">
        <v>39</v>
      </c>
      <c r="AC10" s="5" t="s">
        <v>45</v>
      </c>
      <c r="AD10" t="s">
        <v>103</v>
      </c>
    </row>
    <row r="11" spans="1:30" x14ac:dyDescent="0.25">
      <c r="A11" s="4">
        <v>24</v>
      </c>
      <c r="B11">
        <v>29</v>
      </c>
      <c r="C11" t="s">
        <v>42</v>
      </c>
      <c r="D11" t="s">
        <v>30</v>
      </c>
      <c r="E11" t="s">
        <v>23</v>
      </c>
      <c r="F11" t="s">
        <v>36</v>
      </c>
      <c r="G11">
        <v>27</v>
      </c>
      <c r="H11">
        <v>705</v>
      </c>
      <c r="I11" s="7" t="s">
        <v>93</v>
      </c>
      <c r="J11" t="s">
        <v>41</v>
      </c>
      <c r="K11" t="s">
        <v>15</v>
      </c>
      <c r="L11" t="s">
        <v>20</v>
      </c>
      <c r="M11" t="s">
        <v>138</v>
      </c>
      <c r="N11" t="s">
        <v>20</v>
      </c>
      <c r="O11" t="s">
        <v>28</v>
      </c>
      <c r="P11" t="s">
        <v>28</v>
      </c>
      <c r="Q11">
        <v>230</v>
      </c>
      <c r="R11" s="5" t="s">
        <v>385</v>
      </c>
      <c r="S11" s="4" t="s">
        <v>77</v>
      </c>
      <c r="T11" t="s">
        <v>20</v>
      </c>
      <c r="U11" t="s">
        <v>40</v>
      </c>
      <c r="V11" t="s">
        <v>28</v>
      </c>
      <c r="W11">
        <v>24.5</v>
      </c>
      <c r="X11" t="s">
        <v>20</v>
      </c>
      <c r="Y11" t="s">
        <v>137</v>
      </c>
      <c r="AA11" t="s">
        <v>136</v>
      </c>
      <c r="AB11" t="s">
        <v>39</v>
      </c>
      <c r="AC11" t="s">
        <v>45</v>
      </c>
    </row>
    <row r="12" spans="1:30" x14ac:dyDescent="0.25">
      <c r="A12" s="4">
        <v>7</v>
      </c>
      <c r="B12" s="4">
        <v>36</v>
      </c>
      <c r="C12" s="4" t="s">
        <v>42</v>
      </c>
      <c r="D12" s="4" t="s">
        <v>19</v>
      </c>
      <c r="E12" t="s">
        <v>24</v>
      </c>
      <c r="F12" s="4" t="s">
        <v>65</v>
      </c>
      <c r="G12">
        <v>27</v>
      </c>
      <c r="H12">
        <v>1040</v>
      </c>
      <c r="I12" s="8">
        <v>50.1</v>
      </c>
      <c r="J12" s="4" t="s">
        <v>75</v>
      </c>
      <c r="K12" t="s">
        <v>16</v>
      </c>
      <c r="L12" s="4" t="s">
        <v>20</v>
      </c>
      <c r="M12" s="4" t="s">
        <v>220</v>
      </c>
      <c r="N12" s="4" t="s">
        <v>20</v>
      </c>
      <c r="O12" s="4" t="s">
        <v>28</v>
      </c>
      <c r="P12" s="4" t="s">
        <v>28</v>
      </c>
      <c r="Q12" s="4">
        <v>209</v>
      </c>
      <c r="R12" s="4" t="s">
        <v>385</v>
      </c>
      <c r="S12" s="4" t="s">
        <v>51</v>
      </c>
      <c r="T12" s="4" t="s">
        <v>20</v>
      </c>
      <c r="U12" s="4" t="s">
        <v>48</v>
      </c>
      <c r="V12" s="4" t="s">
        <v>20</v>
      </c>
      <c r="W12" s="4">
        <v>18</v>
      </c>
      <c r="X12" s="4" t="s">
        <v>28</v>
      </c>
      <c r="Y12" s="4" t="s">
        <v>222</v>
      </c>
      <c r="AB12" s="4" t="s">
        <v>39</v>
      </c>
      <c r="AC12" s="4" t="s">
        <v>45</v>
      </c>
      <c r="AD12" t="s">
        <v>218</v>
      </c>
    </row>
    <row r="13" spans="1:30" x14ac:dyDescent="0.25">
      <c r="A13" s="4">
        <v>25</v>
      </c>
      <c r="B13">
        <v>32</v>
      </c>
      <c r="C13" t="s">
        <v>42</v>
      </c>
      <c r="D13" t="s">
        <v>29</v>
      </c>
      <c r="E13" t="s">
        <v>23</v>
      </c>
      <c r="F13" t="s">
        <v>36</v>
      </c>
      <c r="G13">
        <v>27</v>
      </c>
      <c r="H13">
        <v>1030</v>
      </c>
      <c r="I13" s="11">
        <v>46.8</v>
      </c>
      <c r="J13" t="s">
        <v>75</v>
      </c>
      <c r="K13" t="s">
        <v>15</v>
      </c>
      <c r="L13" t="s">
        <v>28</v>
      </c>
      <c r="M13" s="5" t="s">
        <v>107</v>
      </c>
      <c r="N13" t="s">
        <v>20</v>
      </c>
      <c r="O13" t="s">
        <v>28</v>
      </c>
      <c r="P13" t="s">
        <v>28</v>
      </c>
      <c r="Q13">
        <v>157</v>
      </c>
      <c r="R13" s="5" t="s">
        <v>385</v>
      </c>
      <c r="S13" s="4" t="s">
        <v>250</v>
      </c>
      <c r="T13" t="s">
        <v>20</v>
      </c>
      <c r="U13" t="s">
        <v>48</v>
      </c>
      <c r="V13" t="s">
        <v>20</v>
      </c>
      <c r="W13">
        <v>20</v>
      </c>
      <c r="X13" t="s">
        <v>28</v>
      </c>
      <c r="Y13" t="s">
        <v>74</v>
      </c>
      <c r="AA13" t="s">
        <v>104</v>
      </c>
      <c r="AB13" t="s">
        <v>39</v>
      </c>
      <c r="AC13" s="5" t="s">
        <v>45</v>
      </c>
      <c r="AD13" t="s">
        <v>105</v>
      </c>
    </row>
    <row r="14" spans="1:30" x14ac:dyDescent="0.25">
      <c r="A14" s="4">
        <v>64</v>
      </c>
      <c r="B14" s="4">
        <v>34</v>
      </c>
      <c r="C14" t="s">
        <v>42</v>
      </c>
      <c r="D14" t="s">
        <v>211</v>
      </c>
      <c r="E14" t="s">
        <v>23</v>
      </c>
      <c r="F14" t="s">
        <v>36</v>
      </c>
      <c r="G14">
        <v>28</v>
      </c>
      <c r="H14">
        <v>790</v>
      </c>
      <c r="I14" s="7" t="s">
        <v>93</v>
      </c>
      <c r="J14" t="s">
        <v>41</v>
      </c>
      <c r="K14" t="s">
        <v>16</v>
      </c>
      <c r="L14" t="s">
        <v>20</v>
      </c>
      <c r="M14" t="s">
        <v>213</v>
      </c>
      <c r="N14" t="s">
        <v>28</v>
      </c>
      <c r="O14" t="s">
        <v>28</v>
      </c>
      <c r="P14" t="s">
        <v>28</v>
      </c>
      <c r="Q14">
        <v>110</v>
      </c>
      <c r="R14" t="s">
        <v>385</v>
      </c>
      <c r="S14" s="4" t="s">
        <v>246</v>
      </c>
      <c r="T14" t="s">
        <v>20</v>
      </c>
      <c r="U14" t="s">
        <v>48</v>
      </c>
      <c r="V14" t="s">
        <v>20</v>
      </c>
      <c r="W14">
        <v>29</v>
      </c>
      <c r="X14" t="s">
        <v>20</v>
      </c>
      <c r="Y14" t="s">
        <v>212</v>
      </c>
      <c r="Z14" t="s">
        <v>215</v>
      </c>
      <c r="AB14" t="s">
        <v>20</v>
      </c>
      <c r="AC14" t="s">
        <v>45</v>
      </c>
      <c r="AD14" t="s">
        <v>214</v>
      </c>
    </row>
    <row r="15" spans="1:30" x14ac:dyDescent="0.25">
      <c r="A15" s="4">
        <v>16</v>
      </c>
      <c r="B15">
        <v>19</v>
      </c>
      <c r="C15" t="s">
        <v>42</v>
      </c>
      <c r="D15" t="s">
        <v>19</v>
      </c>
      <c r="E15" t="s">
        <v>23</v>
      </c>
      <c r="F15" t="s">
        <v>36</v>
      </c>
      <c r="G15">
        <v>28</v>
      </c>
      <c r="H15">
        <v>550</v>
      </c>
      <c r="I15" s="7" t="s">
        <v>93</v>
      </c>
      <c r="J15" t="s">
        <v>41</v>
      </c>
      <c r="K15" t="s">
        <v>15</v>
      </c>
      <c r="L15" t="s">
        <v>20</v>
      </c>
      <c r="M15" s="5" t="s">
        <v>196</v>
      </c>
      <c r="N15" t="s">
        <v>25</v>
      </c>
      <c r="O15" t="s">
        <v>28</v>
      </c>
      <c r="P15" t="s">
        <v>28</v>
      </c>
      <c r="Q15">
        <v>121</v>
      </c>
      <c r="R15" s="5" t="s">
        <v>385</v>
      </c>
      <c r="S15" s="4" t="s">
        <v>251</v>
      </c>
      <c r="T15" t="s">
        <v>20</v>
      </c>
      <c r="U15" t="s">
        <v>40</v>
      </c>
      <c r="V15" t="s">
        <v>20</v>
      </c>
      <c r="W15">
        <v>23</v>
      </c>
      <c r="X15" t="s">
        <v>20</v>
      </c>
      <c r="AA15" t="s">
        <v>195</v>
      </c>
      <c r="AB15" t="s">
        <v>39</v>
      </c>
      <c r="AC15" t="s">
        <v>45</v>
      </c>
      <c r="AD15" t="s">
        <v>194</v>
      </c>
    </row>
    <row r="16" spans="1:30" x14ac:dyDescent="0.25">
      <c r="A16" s="4">
        <v>62</v>
      </c>
      <c r="B16" s="4">
        <v>35</v>
      </c>
      <c r="C16" t="s">
        <v>42</v>
      </c>
      <c r="D16" t="s">
        <v>19</v>
      </c>
      <c r="E16" t="s">
        <v>23</v>
      </c>
      <c r="F16" t="s">
        <v>36</v>
      </c>
      <c r="G16">
        <v>28</v>
      </c>
      <c r="H16">
        <v>545</v>
      </c>
      <c r="I16" s="7" t="s">
        <v>93</v>
      </c>
      <c r="J16" t="s">
        <v>41</v>
      </c>
      <c r="K16" t="s">
        <v>15</v>
      </c>
      <c r="L16" t="s">
        <v>28</v>
      </c>
      <c r="M16" s="5" t="s">
        <v>226</v>
      </c>
      <c r="N16" t="s">
        <v>28</v>
      </c>
      <c r="O16" t="s">
        <v>28</v>
      </c>
      <c r="P16" t="s">
        <v>28</v>
      </c>
      <c r="Q16">
        <v>120</v>
      </c>
      <c r="R16" s="5" t="s">
        <v>385</v>
      </c>
      <c r="S16" s="4" t="s">
        <v>247</v>
      </c>
      <c r="T16" t="s">
        <v>20</v>
      </c>
      <c r="U16" t="s">
        <v>97</v>
      </c>
      <c r="V16" t="s">
        <v>20</v>
      </c>
      <c r="W16">
        <v>23</v>
      </c>
      <c r="X16" t="s">
        <v>20</v>
      </c>
      <c r="AB16" t="s">
        <v>39</v>
      </c>
      <c r="AC16" t="s">
        <v>45</v>
      </c>
      <c r="AD16" t="s">
        <v>188</v>
      </c>
    </row>
    <row r="17" spans="1:30" x14ac:dyDescent="0.25">
      <c r="A17" s="4">
        <v>41</v>
      </c>
      <c r="B17">
        <v>17</v>
      </c>
      <c r="C17" t="s">
        <v>42</v>
      </c>
      <c r="D17" t="s">
        <v>19</v>
      </c>
      <c r="E17" t="s">
        <v>23</v>
      </c>
      <c r="F17" t="s">
        <v>36</v>
      </c>
      <c r="G17">
        <v>32</v>
      </c>
      <c r="H17">
        <v>1470</v>
      </c>
      <c r="I17" s="11" t="s">
        <v>93</v>
      </c>
      <c r="J17" t="s">
        <v>41</v>
      </c>
      <c r="K17" t="s">
        <v>15</v>
      </c>
      <c r="L17" t="s">
        <v>20</v>
      </c>
      <c r="M17" s="5" t="s">
        <v>112</v>
      </c>
      <c r="N17" t="s">
        <v>25</v>
      </c>
      <c r="O17" t="s">
        <v>28</v>
      </c>
      <c r="P17" t="s">
        <v>28</v>
      </c>
      <c r="Q17" s="5">
        <v>190</v>
      </c>
      <c r="R17" s="5" t="s">
        <v>385</v>
      </c>
      <c r="S17" s="4" t="s">
        <v>248</v>
      </c>
      <c r="T17" t="s">
        <v>20</v>
      </c>
      <c r="U17" t="s">
        <v>40</v>
      </c>
      <c r="V17" t="s">
        <v>20</v>
      </c>
      <c r="W17" t="s">
        <v>73</v>
      </c>
      <c r="X17" t="s">
        <v>20</v>
      </c>
      <c r="AB17" s="5" t="s">
        <v>25</v>
      </c>
      <c r="AC17" s="5" t="s">
        <v>45</v>
      </c>
      <c r="AD17" t="s">
        <v>235</v>
      </c>
    </row>
    <row r="18" spans="1:30" x14ac:dyDescent="0.25">
      <c r="A18" s="4">
        <v>9</v>
      </c>
      <c r="B18">
        <v>26</v>
      </c>
      <c r="C18" t="s">
        <v>42</v>
      </c>
      <c r="D18" t="s">
        <v>29</v>
      </c>
      <c r="E18" t="s">
        <v>23</v>
      </c>
      <c r="F18" t="s">
        <v>36</v>
      </c>
      <c r="G18">
        <v>34</v>
      </c>
      <c r="H18">
        <v>2020</v>
      </c>
      <c r="I18" s="7">
        <v>13.5</v>
      </c>
      <c r="K18" t="s">
        <v>18</v>
      </c>
      <c r="L18" t="s">
        <v>28</v>
      </c>
      <c r="M18" t="s">
        <v>129</v>
      </c>
      <c r="N18" t="s">
        <v>28</v>
      </c>
      <c r="O18" t="s">
        <v>28</v>
      </c>
      <c r="P18" t="s">
        <v>20</v>
      </c>
      <c r="Q18">
        <v>202</v>
      </c>
      <c r="R18" s="4" t="s">
        <v>385</v>
      </c>
      <c r="S18" s="4" t="s">
        <v>245</v>
      </c>
      <c r="T18" t="s">
        <v>20</v>
      </c>
      <c r="U18" t="s">
        <v>48</v>
      </c>
      <c r="V18" t="s">
        <v>20</v>
      </c>
      <c r="W18">
        <v>25</v>
      </c>
      <c r="X18" t="s">
        <v>20</v>
      </c>
      <c r="Y18" t="s">
        <v>83</v>
      </c>
      <c r="AB18" t="s">
        <v>39</v>
      </c>
      <c r="AC18" t="s">
        <v>45</v>
      </c>
    </row>
    <row r="19" spans="1:30" x14ac:dyDescent="0.25">
      <c r="A19" s="4">
        <v>33</v>
      </c>
      <c r="B19">
        <v>25</v>
      </c>
      <c r="C19" t="s">
        <v>42</v>
      </c>
      <c r="D19" t="s">
        <v>32</v>
      </c>
      <c r="E19" t="s">
        <v>23</v>
      </c>
      <c r="F19" t="s">
        <v>36</v>
      </c>
      <c r="G19">
        <v>34</v>
      </c>
      <c r="H19">
        <v>2220</v>
      </c>
      <c r="I19" s="7">
        <v>37.1</v>
      </c>
      <c r="J19" t="s">
        <v>75</v>
      </c>
      <c r="K19" t="s">
        <v>15</v>
      </c>
      <c r="L19" t="s">
        <v>28</v>
      </c>
      <c r="M19" t="s">
        <v>231</v>
      </c>
      <c r="N19" t="s">
        <v>20</v>
      </c>
      <c r="O19" t="s">
        <v>28</v>
      </c>
      <c r="P19" t="s">
        <v>20</v>
      </c>
      <c r="Q19">
        <v>248</v>
      </c>
      <c r="R19" s="4" t="s">
        <v>385</v>
      </c>
      <c r="S19" s="4" t="s">
        <v>251</v>
      </c>
      <c r="T19" t="s">
        <v>20</v>
      </c>
      <c r="U19" t="s">
        <v>48</v>
      </c>
      <c r="V19" t="s">
        <v>20</v>
      </c>
      <c r="W19">
        <v>22</v>
      </c>
      <c r="X19" t="s">
        <v>20</v>
      </c>
      <c r="Y19" t="s">
        <v>83</v>
      </c>
      <c r="AB19" s="5" t="s">
        <v>39</v>
      </c>
      <c r="AC19" t="s">
        <v>45</v>
      </c>
      <c r="AD19" t="s">
        <v>130</v>
      </c>
    </row>
    <row r="20" spans="1:30" x14ac:dyDescent="0.25">
      <c r="A20" s="4">
        <v>46</v>
      </c>
      <c r="B20" s="4">
        <v>19</v>
      </c>
      <c r="C20" t="s">
        <v>42</v>
      </c>
      <c r="D20" t="s">
        <v>19</v>
      </c>
      <c r="E20" t="s">
        <v>23</v>
      </c>
      <c r="F20" t="s">
        <v>36</v>
      </c>
      <c r="G20">
        <v>35</v>
      </c>
      <c r="H20">
        <v>2580</v>
      </c>
      <c r="I20" s="8">
        <v>56.7</v>
      </c>
      <c r="J20" s="4" t="s">
        <v>75</v>
      </c>
      <c r="K20" t="s">
        <v>15</v>
      </c>
      <c r="L20" t="s">
        <v>28</v>
      </c>
      <c r="M20" s="5" t="s">
        <v>224</v>
      </c>
      <c r="N20" t="s">
        <v>20</v>
      </c>
      <c r="O20" t="s">
        <v>28</v>
      </c>
      <c r="P20" t="s">
        <v>28</v>
      </c>
      <c r="Q20">
        <v>372</v>
      </c>
      <c r="R20" s="5" t="s">
        <v>385</v>
      </c>
      <c r="S20" s="4" t="s">
        <v>246</v>
      </c>
      <c r="T20" t="s">
        <v>20</v>
      </c>
      <c r="U20" t="s">
        <v>97</v>
      </c>
      <c r="V20" t="s">
        <v>20</v>
      </c>
      <c r="W20">
        <v>21.5</v>
      </c>
      <c r="X20" t="s">
        <v>20</v>
      </c>
      <c r="Y20" t="s">
        <v>178</v>
      </c>
      <c r="AB20" t="s">
        <v>39</v>
      </c>
      <c r="AC20" s="5" t="s">
        <v>45</v>
      </c>
      <c r="AD20" t="s">
        <v>177</v>
      </c>
    </row>
    <row r="21" spans="1:30" x14ac:dyDescent="0.25">
      <c r="A21" s="4">
        <v>54</v>
      </c>
      <c r="B21">
        <v>29</v>
      </c>
      <c r="C21" t="s">
        <v>42</v>
      </c>
      <c r="D21" t="s">
        <v>31</v>
      </c>
      <c r="E21" t="s">
        <v>24</v>
      </c>
      <c r="F21" t="s">
        <v>65</v>
      </c>
      <c r="G21">
        <v>35</v>
      </c>
      <c r="H21">
        <v>1410</v>
      </c>
      <c r="I21" s="11" t="s">
        <v>93</v>
      </c>
      <c r="J21" t="s">
        <v>41</v>
      </c>
      <c r="K21" t="s">
        <v>15</v>
      </c>
      <c r="L21" t="s">
        <v>28</v>
      </c>
      <c r="M21" t="s">
        <v>62</v>
      </c>
      <c r="N21" t="s">
        <v>20</v>
      </c>
      <c r="O21" t="s">
        <v>28</v>
      </c>
      <c r="P21" t="s">
        <v>28</v>
      </c>
      <c r="Q21" s="5">
        <v>398</v>
      </c>
      <c r="R21" s="5" t="s">
        <v>385</v>
      </c>
      <c r="S21" s="4" t="s">
        <v>249</v>
      </c>
      <c r="T21" t="s">
        <v>20</v>
      </c>
      <c r="U21" t="s">
        <v>48</v>
      </c>
      <c r="V21" t="s">
        <v>20</v>
      </c>
      <c r="W21">
        <v>24</v>
      </c>
      <c r="X21" t="s">
        <v>28</v>
      </c>
      <c r="Y21" t="s">
        <v>71</v>
      </c>
      <c r="Z21" t="s">
        <v>69</v>
      </c>
      <c r="AA21" t="s">
        <v>68</v>
      </c>
      <c r="AB21" s="5" t="s">
        <v>39</v>
      </c>
      <c r="AC21" t="s">
        <v>45</v>
      </c>
      <c r="AD21" t="s">
        <v>117</v>
      </c>
    </row>
    <row r="22" spans="1:30" x14ac:dyDescent="0.25">
      <c r="A22" s="4">
        <v>19</v>
      </c>
      <c r="B22">
        <v>40</v>
      </c>
      <c r="C22" t="s">
        <v>85</v>
      </c>
      <c r="D22" t="s">
        <v>29</v>
      </c>
      <c r="E22" t="s">
        <v>24</v>
      </c>
      <c r="F22" t="s">
        <v>65</v>
      </c>
      <c r="G22">
        <v>36</v>
      </c>
      <c r="H22">
        <v>1840</v>
      </c>
      <c r="I22" s="7" t="s">
        <v>93</v>
      </c>
      <c r="K22" t="s">
        <v>18</v>
      </c>
      <c r="L22" t="s">
        <v>28</v>
      </c>
      <c r="M22" t="s">
        <v>147</v>
      </c>
      <c r="N22" t="s">
        <v>28</v>
      </c>
      <c r="O22" s="5" t="s">
        <v>28</v>
      </c>
      <c r="P22" s="5" t="s">
        <v>20</v>
      </c>
      <c r="Q22" s="5">
        <v>275</v>
      </c>
      <c r="R22" s="4" t="s">
        <v>385</v>
      </c>
      <c r="S22" s="4" t="s">
        <v>246</v>
      </c>
      <c r="T22" t="s">
        <v>20</v>
      </c>
      <c r="U22" t="s">
        <v>48</v>
      </c>
      <c r="V22" t="s">
        <v>20</v>
      </c>
      <c r="W22">
        <v>30</v>
      </c>
      <c r="X22" t="s">
        <v>20</v>
      </c>
      <c r="AB22" t="s">
        <v>39</v>
      </c>
      <c r="AC22" s="5" t="s">
        <v>45</v>
      </c>
      <c r="AD22" t="s">
        <v>148</v>
      </c>
    </row>
    <row r="23" spans="1:30" x14ac:dyDescent="0.25">
      <c r="A23" s="4">
        <v>2</v>
      </c>
      <c r="B23">
        <v>30</v>
      </c>
      <c r="C23" t="s">
        <v>95</v>
      </c>
      <c r="D23" t="s">
        <v>19</v>
      </c>
      <c r="E23" t="s">
        <v>23</v>
      </c>
      <c r="F23" t="s">
        <v>36</v>
      </c>
      <c r="G23">
        <v>36</v>
      </c>
      <c r="H23">
        <v>1962</v>
      </c>
      <c r="I23" s="11">
        <v>3</v>
      </c>
      <c r="J23" t="s">
        <v>41</v>
      </c>
      <c r="K23" t="s">
        <v>15</v>
      </c>
      <c r="L23" t="s">
        <v>28</v>
      </c>
      <c r="M23" t="s">
        <v>94</v>
      </c>
      <c r="N23" t="s">
        <v>20</v>
      </c>
      <c r="O23" t="s">
        <v>28</v>
      </c>
      <c r="P23" t="s">
        <v>28</v>
      </c>
      <c r="Q23" s="5">
        <v>305</v>
      </c>
      <c r="R23" s="5" t="s">
        <v>385</v>
      </c>
      <c r="S23" s="4" t="s">
        <v>51</v>
      </c>
      <c r="T23" t="s">
        <v>20</v>
      </c>
      <c r="U23" t="s">
        <v>48</v>
      </c>
      <c r="V23" t="s">
        <v>20</v>
      </c>
      <c r="W23">
        <v>20</v>
      </c>
      <c r="X23" t="s">
        <v>20</v>
      </c>
      <c r="AA23" t="s">
        <v>96</v>
      </c>
      <c r="AB23" t="s">
        <v>39</v>
      </c>
      <c r="AC23" s="5" t="s">
        <v>45</v>
      </c>
      <c r="AD23" t="s">
        <v>35</v>
      </c>
    </row>
    <row r="24" spans="1:30" x14ac:dyDescent="0.25">
      <c r="A24" s="4">
        <v>18</v>
      </c>
      <c r="B24">
        <v>38</v>
      </c>
      <c r="C24" t="s">
        <v>42</v>
      </c>
      <c r="D24" t="s">
        <v>29</v>
      </c>
      <c r="E24" t="s">
        <v>23</v>
      </c>
      <c r="F24" t="s">
        <v>36</v>
      </c>
      <c r="G24">
        <v>36</v>
      </c>
      <c r="H24">
        <v>2520</v>
      </c>
      <c r="I24" s="7">
        <v>24.1</v>
      </c>
      <c r="J24" t="s">
        <v>76</v>
      </c>
      <c r="K24" t="s">
        <v>15</v>
      </c>
      <c r="L24" t="s">
        <v>28</v>
      </c>
      <c r="M24" t="s">
        <v>197</v>
      </c>
      <c r="N24" t="s">
        <v>20</v>
      </c>
      <c r="O24" t="s">
        <v>28</v>
      </c>
      <c r="P24" t="s">
        <v>28</v>
      </c>
      <c r="Q24">
        <v>277</v>
      </c>
      <c r="R24" s="5" t="s">
        <v>385</v>
      </c>
      <c r="S24" s="4" t="s">
        <v>251</v>
      </c>
      <c r="T24" t="s">
        <v>20</v>
      </c>
      <c r="U24" t="s">
        <v>48</v>
      </c>
      <c r="V24" t="s">
        <v>28</v>
      </c>
      <c r="W24">
        <v>34.5</v>
      </c>
      <c r="X24" t="s">
        <v>20</v>
      </c>
      <c r="AB24" t="s">
        <v>39</v>
      </c>
      <c r="AC24" t="s">
        <v>45</v>
      </c>
    </row>
    <row r="25" spans="1:30" x14ac:dyDescent="0.25">
      <c r="A25">
        <v>53</v>
      </c>
      <c r="B25">
        <v>34</v>
      </c>
      <c r="C25" s="4" t="s">
        <v>63</v>
      </c>
      <c r="D25" s="4" t="s">
        <v>30</v>
      </c>
      <c r="E25" s="4" t="s">
        <v>23</v>
      </c>
      <c r="F25" s="4" t="s">
        <v>36</v>
      </c>
      <c r="G25">
        <v>36</v>
      </c>
      <c r="H25">
        <v>1710</v>
      </c>
      <c r="I25" s="8" t="s">
        <v>93</v>
      </c>
      <c r="J25" s="4" t="s">
        <v>41</v>
      </c>
      <c r="K25" t="s">
        <v>15</v>
      </c>
      <c r="L25" s="4" t="s">
        <v>20</v>
      </c>
      <c r="M25" s="4" t="s">
        <v>210</v>
      </c>
      <c r="N25" s="4" t="s">
        <v>25</v>
      </c>
      <c r="O25" s="4" t="s">
        <v>28</v>
      </c>
      <c r="P25" s="4" t="s">
        <v>28</v>
      </c>
      <c r="Q25">
        <v>319</v>
      </c>
      <c r="R25" s="5" t="s">
        <v>385</v>
      </c>
      <c r="S25" s="4" t="s">
        <v>247</v>
      </c>
      <c r="T25" s="4" t="s">
        <v>208</v>
      </c>
      <c r="U25" s="4" t="s">
        <v>48</v>
      </c>
      <c r="V25" s="4" t="s">
        <v>20</v>
      </c>
      <c r="W25">
        <v>29</v>
      </c>
      <c r="X25" s="4" t="s">
        <v>20</v>
      </c>
      <c r="AB25" s="4" t="s">
        <v>39</v>
      </c>
      <c r="AC25" t="s">
        <v>45</v>
      </c>
      <c r="AD25" t="s">
        <v>209</v>
      </c>
    </row>
    <row r="26" spans="1:30" x14ac:dyDescent="0.25">
      <c r="A26" s="4">
        <v>49</v>
      </c>
      <c r="B26">
        <v>25</v>
      </c>
      <c r="C26" t="s">
        <v>42</v>
      </c>
      <c r="D26" t="s">
        <v>31</v>
      </c>
      <c r="E26" t="s">
        <v>23</v>
      </c>
      <c r="F26" t="s">
        <v>36</v>
      </c>
      <c r="G26">
        <v>36</v>
      </c>
      <c r="H26">
        <v>2830</v>
      </c>
      <c r="I26" s="7">
        <v>59.9</v>
      </c>
      <c r="J26" t="s">
        <v>75</v>
      </c>
      <c r="K26" t="s">
        <v>15</v>
      </c>
      <c r="L26" t="s">
        <v>28</v>
      </c>
      <c r="M26" t="s">
        <v>182</v>
      </c>
      <c r="N26" t="s">
        <v>20</v>
      </c>
      <c r="O26" t="s">
        <v>28</v>
      </c>
      <c r="P26" t="s">
        <v>20</v>
      </c>
      <c r="Q26">
        <v>401</v>
      </c>
      <c r="R26" s="5" t="s">
        <v>385</v>
      </c>
      <c r="S26" s="4" t="s">
        <v>251</v>
      </c>
      <c r="T26" t="s">
        <v>20</v>
      </c>
      <c r="U26" t="s">
        <v>40</v>
      </c>
      <c r="V26" t="s">
        <v>20</v>
      </c>
      <c r="W26">
        <v>36</v>
      </c>
      <c r="X26" t="s">
        <v>20</v>
      </c>
      <c r="AB26" t="s">
        <v>39</v>
      </c>
      <c r="AC26" s="10" t="s">
        <v>45</v>
      </c>
    </row>
    <row r="27" spans="1:30" x14ac:dyDescent="0.25">
      <c r="A27" s="4">
        <v>1</v>
      </c>
      <c r="B27">
        <v>35</v>
      </c>
      <c r="C27" t="s">
        <v>42</v>
      </c>
      <c r="D27" t="s">
        <v>156</v>
      </c>
      <c r="E27" t="s">
        <v>24</v>
      </c>
      <c r="F27" t="s">
        <v>65</v>
      </c>
      <c r="G27">
        <v>37</v>
      </c>
      <c r="H27">
        <v>2610</v>
      </c>
      <c r="I27" s="7">
        <v>15.6</v>
      </c>
      <c r="J27" t="s">
        <v>51</v>
      </c>
      <c r="K27" t="s">
        <v>17</v>
      </c>
      <c r="L27" t="s">
        <v>28</v>
      </c>
      <c r="M27" t="s">
        <v>155</v>
      </c>
      <c r="N27" t="s">
        <v>28</v>
      </c>
      <c r="O27" s="5" t="s">
        <v>28</v>
      </c>
      <c r="P27" s="5" t="s">
        <v>20</v>
      </c>
      <c r="Q27">
        <v>421</v>
      </c>
      <c r="R27" s="5" t="s">
        <v>385</v>
      </c>
      <c r="S27" s="4" t="s">
        <v>247</v>
      </c>
      <c r="T27" t="s">
        <v>20</v>
      </c>
      <c r="U27" t="s">
        <v>40</v>
      </c>
      <c r="V27" t="s">
        <v>20</v>
      </c>
      <c r="W27">
        <v>22</v>
      </c>
      <c r="X27" t="s">
        <v>20</v>
      </c>
      <c r="Y27" t="s">
        <v>157</v>
      </c>
      <c r="AB27" t="s">
        <v>39</v>
      </c>
      <c r="AC27" t="s">
        <v>45</v>
      </c>
    </row>
    <row r="28" spans="1:30" x14ac:dyDescent="0.25">
      <c r="A28" s="4">
        <v>28</v>
      </c>
      <c r="B28">
        <v>32</v>
      </c>
      <c r="C28" t="s">
        <v>42</v>
      </c>
      <c r="D28" t="s">
        <v>31</v>
      </c>
      <c r="E28" t="s">
        <v>23</v>
      </c>
      <c r="F28" t="s">
        <v>65</v>
      </c>
      <c r="G28">
        <v>38</v>
      </c>
      <c r="H28">
        <v>2450</v>
      </c>
      <c r="I28" s="11">
        <v>2.6</v>
      </c>
      <c r="J28" t="s">
        <v>41</v>
      </c>
      <c r="K28" t="s">
        <v>17</v>
      </c>
      <c r="L28" t="s">
        <v>20</v>
      </c>
      <c r="M28" t="s">
        <v>90</v>
      </c>
      <c r="N28" t="s">
        <v>28</v>
      </c>
      <c r="O28" t="s">
        <v>28</v>
      </c>
      <c r="P28" t="s">
        <v>28</v>
      </c>
      <c r="Q28" s="5">
        <v>386</v>
      </c>
      <c r="R28" s="5" t="s">
        <v>385</v>
      </c>
      <c r="S28" s="4" t="s">
        <v>251</v>
      </c>
      <c r="T28" t="s">
        <v>20</v>
      </c>
      <c r="U28" t="s">
        <v>40</v>
      </c>
      <c r="V28" t="s">
        <v>20</v>
      </c>
      <c r="W28">
        <v>33</v>
      </c>
      <c r="X28" t="s">
        <v>20</v>
      </c>
      <c r="AB28" s="5" t="s">
        <v>55</v>
      </c>
      <c r="AC28" s="5" t="s">
        <v>45</v>
      </c>
      <c r="AD28" t="s">
        <v>92</v>
      </c>
    </row>
    <row r="29" spans="1:30" x14ac:dyDescent="0.25">
      <c r="A29" s="4">
        <v>40</v>
      </c>
      <c r="B29">
        <v>24</v>
      </c>
      <c r="C29" t="s">
        <v>42</v>
      </c>
      <c r="D29" t="s">
        <v>143</v>
      </c>
      <c r="E29" t="s">
        <v>23</v>
      </c>
      <c r="F29" t="s">
        <v>36</v>
      </c>
      <c r="G29">
        <v>39</v>
      </c>
      <c r="H29">
        <v>2810</v>
      </c>
      <c r="I29" s="7">
        <v>7.7</v>
      </c>
      <c r="J29" t="s">
        <v>77</v>
      </c>
      <c r="K29" t="s">
        <v>17</v>
      </c>
      <c r="L29" t="s">
        <v>20</v>
      </c>
      <c r="M29" s="10" t="s">
        <v>232</v>
      </c>
      <c r="N29" t="s">
        <v>25</v>
      </c>
      <c r="O29" t="s">
        <v>28</v>
      </c>
      <c r="P29" s="5" t="s">
        <v>28</v>
      </c>
      <c r="Q29" s="5">
        <v>389</v>
      </c>
      <c r="R29" s="4" t="s">
        <v>385</v>
      </c>
      <c r="S29" s="4" t="s">
        <v>77</v>
      </c>
      <c r="T29" t="s">
        <v>20</v>
      </c>
      <c r="U29" t="s">
        <v>40</v>
      </c>
      <c r="V29" t="s">
        <v>20</v>
      </c>
      <c r="W29">
        <v>33</v>
      </c>
      <c r="X29" t="s">
        <v>20</v>
      </c>
      <c r="Y29" t="s">
        <v>83</v>
      </c>
      <c r="AB29" s="5" t="s">
        <v>20</v>
      </c>
      <c r="AC29" s="5" t="s">
        <v>45</v>
      </c>
      <c r="AD29" t="s">
        <v>233</v>
      </c>
    </row>
    <row r="30" spans="1:30" x14ac:dyDescent="0.25">
      <c r="A30" s="4">
        <v>47</v>
      </c>
      <c r="B30">
        <v>26</v>
      </c>
      <c r="C30" t="s">
        <v>42</v>
      </c>
      <c r="D30" t="s">
        <v>29</v>
      </c>
      <c r="E30" t="s">
        <v>23</v>
      </c>
      <c r="F30" t="s">
        <v>36</v>
      </c>
      <c r="G30">
        <v>39</v>
      </c>
      <c r="H30">
        <v>3185</v>
      </c>
      <c r="I30" s="11">
        <v>29.7</v>
      </c>
      <c r="J30" t="s">
        <v>76</v>
      </c>
      <c r="K30" t="s">
        <v>15</v>
      </c>
      <c r="L30" t="s">
        <v>20</v>
      </c>
      <c r="M30" t="s">
        <v>120</v>
      </c>
      <c r="N30" t="s">
        <v>20</v>
      </c>
      <c r="O30" t="s">
        <v>28</v>
      </c>
      <c r="P30" t="s">
        <v>20</v>
      </c>
      <c r="Q30">
        <v>350</v>
      </c>
      <c r="R30" s="5" t="s">
        <v>385</v>
      </c>
      <c r="S30" s="4" t="s">
        <v>250</v>
      </c>
      <c r="T30" t="s">
        <v>20</v>
      </c>
      <c r="U30" t="s">
        <v>48</v>
      </c>
      <c r="V30" t="s">
        <v>20</v>
      </c>
      <c r="W30">
        <v>27</v>
      </c>
      <c r="X30" t="s">
        <v>20</v>
      </c>
      <c r="Y30" t="s">
        <v>99</v>
      </c>
      <c r="Z30" t="s">
        <v>101</v>
      </c>
      <c r="AB30" t="s">
        <v>39</v>
      </c>
      <c r="AC30" t="s">
        <v>45</v>
      </c>
    </row>
    <row r="31" spans="1:30" x14ac:dyDescent="0.25">
      <c r="A31" s="4">
        <v>8</v>
      </c>
      <c r="B31">
        <v>28</v>
      </c>
      <c r="C31" t="s">
        <v>176</v>
      </c>
      <c r="D31" t="s">
        <v>31</v>
      </c>
      <c r="E31" t="s">
        <v>23</v>
      </c>
      <c r="F31" t="s">
        <v>36</v>
      </c>
      <c r="G31">
        <v>39</v>
      </c>
      <c r="H31">
        <v>2590</v>
      </c>
      <c r="I31" s="7" t="s">
        <v>93</v>
      </c>
      <c r="J31" t="s">
        <v>41</v>
      </c>
      <c r="K31" t="s">
        <v>15</v>
      </c>
      <c r="L31" t="s">
        <v>20</v>
      </c>
      <c r="M31" t="s">
        <v>231</v>
      </c>
      <c r="N31" t="s">
        <v>25</v>
      </c>
      <c r="O31" t="s">
        <v>28</v>
      </c>
      <c r="P31" t="s">
        <v>20</v>
      </c>
      <c r="Q31">
        <v>383</v>
      </c>
      <c r="R31" s="5" t="s">
        <v>385</v>
      </c>
      <c r="S31" s="4" t="s">
        <v>51</v>
      </c>
      <c r="T31" t="s">
        <v>20</v>
      </c>
      <c r="U31" t="s">
        <v>48</v>
      </c>
      <c r="V31" t="s">
        <v>20</v>
      </c>
      <c r="W31">
        <v>19</v>
      </c>
      <c r="X31" t="s">
        <v>20</v>
      </c>
      <c r="AB31" t="s">
        <v>39</v>
      </c>
      <c r="AC31" s="10" t="s">
        <v>44</v>
      </c>
    </row>
    <row r="32" spans="1:30" x14ac:dyDescent="0.25">
      <c r="A32" s="4">
        <v>31</v>
      </c>
      <c r="B32" s="4">
        <v>31</v>
      </c>
      <c r="C32" t="s">
        <v>42</v>
      </c>
      <c r="D32" t="s">
        <v>203</v>
      </c>
      <c r="E32" t="s">
        <v>23</v>
      </c>
      <c r="F32" t="s">
        <v>65</v>
      </c>
      <c r="G32">
        <v>39</v>
      </c>
      <c r="H32">
        <v>3630</v>
      </c>
      <c r="I32" s="8">
        <v>71.599999999999994</v>
      </c>
      <c r="J32" s="4" t="s">
        <v>78</v>
      </c>
      <c r="K32" t="s">
        <v>15</v>
      </c>
      <c r="L32" t="s">
        <v>20</v>
      </c>
      <c r="M32" t="s">
        <v>206</v>
      </c>
      <c r="N32" t="s">
        <v>25</v>
      </c>
      <c r="O32" s="13" t="s">
        <v>28</v>
      </c>
      <c r="P32" s="13" t="s">
        <v>20</v>
      </c>
      <c r="Q32">
        <v>415</v>
      </c>
      <c r="R32" s="4" t="s">
        <v>385</v>
      </c>
      <c r="S32" s="4" t="s">
        <v>77</v>
      </c>
      <c r="T32" t="s">
        <v>20</v>
      </c>
      <c r="U32" t="s">
        <v>48</v>
      </c>
      <c r="V32" t="s">
        <v>20</v>
      </c>
      <c r="W32">
        <v>21</v>
      </c>
      <c r="X32" t="s">
        <v>28</v>
      </c>
      <c r="Y32" t="s">
        <v>204</v>
      </c>
      <c r="Z32" t="s">
        <v>205</v>
      </c>
      <c r="AB32" t="s">
        <v>39</v>
      </c>
      <c r="AC32" s="10" t="s">
        <v>113</v>
      </c>
      <c r="AD32" t="s">
        <v>27</v>
      </c>
    </row>
    <row r="33" spans="1:30" x14ac:dyDescent="0.25">
      <c r="A33" s="4">
        <v>14</v>
      </c>
      <c r="B33">
        <v>38</v>
      </c>
      <c r="C33" t="s">
        <v>42</v>
      </c>
      <c r="D33" t="s">
        <v>19</v>
      </c>
      <c r="E33" t="s">
        <v>23</v>
      </c>
      <c r="F33" t="s">
        <v>36</v>
      </c>
      <c r="G33">
        <v>40</v>
      </c>
      <c r="H33">
        <v>1860</v>
      </c>
      <c r="I33" s="7" t="s">
        <v>93</v>
      </c>
      <c r="J33" t="s">
        <v>41</v>
      </c>
      <c r="K33" t="s">
        <v>15</v>
      </c>
      <c r="L33" t="s">
        <v>28</v>
      </c>
      <c r="M33" t="s">
        <v>154</v>
      </c>
      <c r="N33" t="s">
        <v>20</v>
      </c>
      <c r="O33" t="s">
        <v>28</v>
      </c>
      <c r="P33" t="s">
        <v>28</v>
      </c>
      <c r="Q33">
        <v>260</v>
      </c>
      <c r="R33" s="5" t="s">
        <v>385</v>
      </c>
      <c r="S33" s="4" t="s">
        <v>77</v>
      </c>
      <c r="T33" t="s">
        <v>20</v>
      </c>
      <c r="U33" t="s">
        <v>48</v>
      </c>
      <c r="V33" t="s">
        <v>20</v>
      </c>
      <c r="W33">
        <v>33</v>
      </c>
      <c r="X33" t="s">
        <v>20</v>
      </c>
      <c r="Y33" t="s">
        <v>153</v>
      </c>
      <c r="AB33" t="s">
        <v>55</v>
      </c>
      <c r="AC33" t="s">
        <v>45</v>
      </c>
      <c r="AD33" t="s">
        <v>151</v>
      </c>
    </row>
    <row r="34" spans="1:30" x14ac:dyDescent="0.25">
      <c r="A34" s="4">
        <v>60</v>
      </c>
      <c r="B34" s="4">
        <v>28</v>
      </c>
      <c r="C34" t="s">
        <v>42</v>
      </c>
      <c r="D34" t="s">
        <v>179</v>
      </c>
      <c r="E34" t="s">
        <v>23</v>
      </c>
      <c r="F34" t="s">
        <v>36</v>
      </c>
      <c r="G34">
        <v>40</v>
      </c>
      <c r="H34">
        <v>2700</v>
      </c>
      <c r="I34" s="8" t="s">
        <v>93</v>
      </c>
      <c r="J34" s="4" t="s">
        <v>41</v>
      </c>
      <c r="K34" t="s">
        <v>15</v>
      </c>
      <c r="L34" t="s">
        <v>20</v>
      </c>
      <c r="M34" t="s">
        <v>144</v>
      </c>
      <c r="N34" t="s">
        <v>20</v>
      </c>
      <c r="O34" t="s">
        <v>28</v>
      </c>
      <c r="P34" t="s">
        <v>28</v>
      </c>
      <c r="Q34">
        <v>311</v>
      </c>
      <c r="R34" s="5" t="s">
        <v>385</v>
      </c>
      <c r="S34" s="4" t="s">
        <v>248</v>
      </c>
      <c r="T34" t="s">
        <v>20</v>
      </c>
      <c r="U34" t="s">
        <v>40</v>
      </c>
      <c r="V34" t="s">
        <v>20</v>
      </c>
      <c r="W34">
        <v>22</v>
      </c>
      <c r="X34" t="s">
        <v>20</v>
      </c>
      <c r="Y34" t="s">
        <v>180</v>
      </c>
      <c r="AA34" t="s">
        <v>181</v>
      </c>
      <c r="AB34" t="s">
        <v>39</v>
      </c>
      <c r="AC34" t="s">
        <v>45</v>
      </c>
    </row>
    <row r="35" spans="1:30" x14ac:dyDescent="0.25">
      <c r="A35" s="4">
        <v>39</v>
      </c>
      <c r="B35" s="4">
        <v>31</v>
      </c>
      <c r="C35" t="s">
        <v>42</v>
      </c>
      <c r="D35" t="s">
        <v>19</v>
      </c>
      <c r="E35" t="s">
        <v>23</v>
      </c>
      <c r="F35" t="s">
        <v>36</v>
      </c>
      <c r="G35">
        <v>40</v>
      </c>
      <c r="H35">
        <v>3480</v>
      </c>
      <c r="I35" s="7">
        <v>38</v>
      </c>
      <c r="J35" t="s">
        <v>75</v>
      </c>
      <c r="K35" t="s">
        <v>15</v>
      </c>
      <c r="L35" t="s">
        <v>28</v>
      </c>
      <c r="M35" t="s">
        <v>231</v>
      </c>
      <c r="N35" t="s">
        <v>20</v>
      </c>
      <c r="O35" t="s">
        <v>28</v>
      </c>
      <c r="P35" t="s">
        <v>28</v>
      </c>
      <c r="Q35">
        <v>408</v>
      </c>
      <c r="R35" s="5" t="s">
        <v>385</v>
      </c>
      <c r="S35" s="4" t="s">
        <v>249</v>
      </c>
      <c r="T35" t="s">
        <v>20</v>
      </c>
      <c r="U35" t="s">
        <v>48</v>
      </c>
      <c r="V35" t="s">
        <v>20</v>
      </c>
      <c r="W35">
        <v>28.5</v>
      </c>
      <c r="X35" t="s">
        <v>20</v>
      </c>
      <c r="Y35" t="s">
        <v>198</v>
      </c>
      <c r="AB35" t="s">
        <v>39</v>
      </c>
      <c r="AC35" t="s">
        <v>44</v>
      </c>
    </row>
    <row r="36" spans="1:30" x14ac:dyDescent="0.25">
      <c r="A36" s="4">
        <v>35</v>
      </c>
      <c r="B36">
        <v>34</v>
      </c>
      <c r="C36" t="s">
        <v>42</v>
      </c>
      <c r="D36" t="s">
        <v>30</v>
      </c>
      <c r="E36" t="s">
        <v>23</v>
      </c>
      <c r="F36" t="s">
        <v>36</v>
      </c>
      <c r="G36">
        <v>40</v>
      </c>
      <c r="H36">
        <v>3520</v>
      </c>
      <c r="I36" s="7">
        <v>41.5</v>
      </c>
      <c r="J36" t="s">
        <v>75</v>
      </c>
      <c r="K36" t="s">
        <v>15</v>
      </c>
      <c r="L36" t="s">
        <v>28</v>
      </c>
      <c r="M36" t="s">
        <v>132</v>
      </c>
      <c r="N36" t="s">
        <v>20</v>
      </c>
      <c r="O36" t="s">
        <v>28</v>
      </c>
      <c r="P36" t="s">
        <v>28</v>
      </c>
      <c r="Q36">
        <v>495</v>
      </c>
      <c r="R36" s="5" t="s">
        <v>385</v>
      </c>
      <c r="S36" s="4" t="s">
        <v>250</v>
      </c>
      <c r="T36" t="s">
        <v>20</v>
      </c>
      <c r="U36" t="s">
        <v>48</v>
      </c>
      <c r="V36" t="s">
        <v>20</v>
      </c>
      <c r="W36">
        <v>23</v>
      </c>
      <c r="X36" t="s">
        <v>20</v>
      </c>
      <c r="Y36" t="s">
        <v>131</v>
      </c>
      <c r="AA36" t="s">
        <v>133</v>
      </c>
      <c r="AB36" t="s">
        <v>39</v>
      </c>
      <c r="AC36" t="s">
        <v>45</v>
      </c>
    </row>
    <row r="37" spans="1:30" ht="30" x14ac:dyDescent="0.25">
      <c r="A37" s="4">
        <v>59</v>
      </c>
      <c r="B37">
        <v>37</v>
      </c>
      <c r="C37" t="s">
        <v>63</v>
      </c>
      <c r="D37" t="s">
        <v>30</v>
      </c>
      <c r="E37" t="s">
        <v>23</v>
      </c>
      <c r="F37" t="s">
        <v>65</v>
      </c>
      <c r="G37">
        <v>40</v>
      </c>
      <c r="H37">
        <v>3140</v>
      </c>
      <c r="I37" s="7">
        <v>13.3</v>
      </c>
      <c r="J37" t="s">
        <v>51</v>
      </c>
      <c r="K37" t="s">
        <v>15</v>
      </c>
      <c r="L37" t="s">
        <v>28</v>
      </c>
      <c r="M37" t="s">
        <v>231</v>
      </c>
      <c r="N37" t="s">
        <v>20</v>
      </c>
      <c r="O37" t="s">
        <v>28</v>
      </c>
      <c r="P37" s="5" t="s">
        <v>28</v>
      </c>
      <c r="Q37" s="5">
        <v>430</v>
      </c>
      <c r="R37" s="5" t="s">
        <v>385</v>
      </c>
      <c r="S37" s="4" t="s">
        <v>51</v>
      </c>
      <c r="T37" t="s">
        <v>20</v>
      </c>
      <c r="U37" t="s">
        <v>48</v>
      </c>
      <c r="V37" t="s">
        <v>20</v>
      </c>
      <c r="W37">
        <v>42</v>
      </c>
      <c r="X37" t="s">
        <v>20</v>
      </c>
      <c r="AB37" s="5" t="s">
        <v>39</v>
      </c>
      <c r="AC37" s="5" t="s">
        <v>45</v>
      </c>
      <c r="AD37" s="14" t="s">
        <v>230</v>
      </c>
    </row>
    <row r="38" spans="1:30" x14ac:dyDescent="0.25">
      <c r="A38" s="4">
        <v>43</v>
      </c>
      <c r="B38" s="4">
        <v>40</v>
      </c>
      <c r="C38" t="s">
        <v>42</v>
      </c>
      <c r="D38" t="s">
        <v>156</v>
      </c>
      <c r="E38" t="s">
        <v>23</v>
      </c>
      <c r="F38" t="s">
        <v>187</v>
      </c>
      <c r="G38">
        <v>40</v>
      </c>
      <c r="H38">
        <v>3080</v>
      </c>
      <c r="I38" s="7">
        <v>9.9</v>
      </c>
      <c r="J38" t="s">
        <v>51</v>
      </c>
      <c r="K38" t="s">
        <v>15</v>
      </c>
      <c r="L38" t="s">
        <v>20</v>
      </c>
      <c r="M38" t="s">
        <v>185</v>
      </c>
      <c r="N38" t="s">
        <v>25</v>
      </c>
      <c r="O38" t="s">
        <v>28</v>
      </c>
      <c r="P38" t="s">
        <v>28</v>
      </c>
      <c r="Q38">
        <v>459</v>
      </c>
      <c r="R38" s="5" t="s">
        <v>385</v>
      </c>
      <c r="S38" s="4" t="s">
        <v>245</v>
      </c>
      <c r="T38" t="s">
        <v>20</v>
      </c>
      <c r="U38" t="s">
        <v>48</v>
      </c>
      <c r="V38" t="s">
        <v>20</v>
      </c>
      <c r="W38">
        <v>28</v>
      </c>
      <c r="X38" t="s">
        <v>20</v>
      </c>
      <c r="Z38" t="s">
        <v>216</v>
      </c>
      <c r="AB38" t="s">
        <v>55</v>
      </c>
      <c r="AC38" t="s">
        <v>45</v>
      </c>
      <c r="AD38" t="s">
        <v>217</v>
      </c>
    </row>
    <row r="39" spans="1:30" x14ac:dyDescent="0.25">
      <c r="A39" s="4">
        <v>34</v>
      </c>
      <c r="B39">
        <v>23</v>
      </c>
      <c r="C39" t="s">
        <v>42</v>
      </c>
      <c r="D39" t="s">
        <v>19</v>
      </c>
      <c r="E39" t="s">
        <v>23</v>
      </c>
      <c r="F39" t="s">
        <v>36</v>
      </c>
      <c r="G39">
        <v>41</v>
      </c>
      <c r="H39">
        <v>3460</v>
      </c>
      <c r="I39" s="7">
        <v>36</v>
      </c>
      <c r="K39" t="s">
        <v>15</v>
      </c>
      <c r="L39" t="s">
        <v>28</v>
      </c>
      <c r="M39" t="s">
        <v>135</v>
      </c>
      <c r="N39" t="s">
        <v>28</v>
      </c>
      <c r="O39" t="s">
        <v>28</v>
      </c>
      <c r="P39" t="s">
        <v>28</v>
      </c>
      <c r="Q39">
        <v>360</v>
      </c>
      <c r="R39" s="4" t="s">
        <v>385</v>
      </c>
      <c r="S39" s="4" t="s">
        <v>245</v>
      </c>
      <c r="T39" t="s">
        <v>20</v>
      </c>
      <c r="U39" t="s">
        <v>40</v>
      </c>
      <c r="V39" t="s">
        <v>20</v>
      </c>
      <c r="W39">
        <v>20.5</v>
      </c>
      <c r="X39" t="s">
        <v>20</v>
      </c>
      <c r="AB39" s="5" t="s">
        <v>39</v>
      </c>
      <c r="AC39" s="10" t="s">
        <v>113</v>
      </c>
      <c r="AD39" t="s">
        <v>134</v>
      </c>
    </row>
    <row r="40" spans="1:30" x14ac:dyDescent="0.25">
      <c r="A40" s="4">
        <v>65</v>
      </c>
      <c r="B40">
        <v>33</v>
      </c>
      <c r="C40" t="s">
        <v>42</v>
      </c>
      <c r="D40" t="s">
        <v>31</v>
      </c>
      <c r="E40" t="s">
        <v>23</v>
      </c>
      <c r="F40" t="s">
        <v>36</v>
      </c>
      <c r="G40">
        <v>41</v>
      </c>
      <c r="H40">
        <v>2830</v>
      </c>
      <c r="I40" s="7">
        <v>4.4000000000000004</v>
      </c>
      <c r="J40" t="s">
        <v>77</v>
      </c>
      <c r="K40" t="s">
        <v>15</v>
      </c>
      <c r="L40" t="s">
        <v>20</v>
      </c>
      <c r="M40" t="s">
        <v>120</v>
      </c>
      <c r="N40" t="s">
        <v>20</v>
      </c>
      <c r="O40" t="s">
        <v>28</v>
      </c>
      <c r="P40" t="s">
        <v>20</v>
      </c>
      <c r="Q40">
        <v>442</v>
      </c>
      <c r="R40" s="5" t="s">
        <v>385</v>
      </c>
      <c r="S40" s="4" t="s">
        <v>245</v>
      </c>
      <c r="T40" t="s">
        <v>20</v>
      </c>
      <c r="U40" t="s">
        <v>48</v>
      </c>
      <c r="V40" t="s">
        <v>20</v>
      </c>
      <c r="W40">
        <v>26</v>
      </c>
      <c r="X40" t="s">
        <v>20</v>
      </c>
      <c r="AB40" t="s">
        <v>39</v>
      </c>
      <c r="AC40" t="s">
        <v>45</v>
      </c>
      <c r="AD40" t="s">
        <v>128</v>
      </c>
    </row>
    <row r="41" spans="1:30" x14ac:dyDescent="0.25">
      <c r="A41" s="4">
        <v>20</v>
      </c>
      <c r="B41">
        <v>30</v>
      </c>
      <c r="C41" t="s">
        <v>42</v>
      </c>
      <c r="D41" t="s">
        <v>29</v>
      </c>
      <c r="E41" t="s">
        <v>23</v>
      </c>
      <c r="F41" t="s">
        <v>36</v>
      </c>
      <c r="G41">
        <v>24</v>
      </c>
      <c r="H41">
        <v>980</v>
      </c>
      <c r="I41" s="7" t="s">
        <v>121</v>
      </c>
      <c r="K41" t="s">
        <v>18</v>
      </c>
      <c r="L41" t="s">
        <v>20</v>
      </c>
      <c r="M41" t="s">
        <v>200</v>
      </c>
      <c r="N41" t="s">
        <v>28</v>
      </c>
      <c r="O41" t="s">
        <v>28</v>
      </c>
      <c r="P41" t="s">
        <v>28</v>
      </c>
      <c r="Q41">
        <v>580</v>
      </c>
      <c r="R41" s="4" t="s">
        <v>389</v>
      </c>
      <c r="S41" s="4" t="s">
        <v>250</v>
      </c>
      <c r="T41" t="s">
        <v>20</v>
      </c>
      <c r="U41" t="s">
        <v>48</v>
      </c>
      <c r="V41" t="s">
        <v>28</v>
      </c>
      <c r="W41">
        <v>20.5</v>
      </c>
      <c r="X41" t="s">
        <v>20</v>
      </c>
      <c r="AB41" t="s">
        <v>39</v>
      </c>
      <c r="AC41" t="s">
        <v>45</v>
      </c>
      <c r="AD41" t="s">
        <v>228</v>
      </c>
    </row>
    <row r="42" spans="1:30" x14ac:dyDescent="0.25">
      <c r="A42" s="4">
        <v>52</v>
      </c>
      <c r="B42">
        <v>26</v>
      </c>
      <c r="C42" t="s">
        <v>42</v>
      </c>
      <c r="D42" t="s">
        <v>30</v>
      </c>
      <c r="E42" t="s">
        <v>23</v>
      </c>
      <c r="F42" t="s">
        <v>36</v>
      </c>
      <c r="G42">
        <v>23</v>
      </c>
      <c r="H42">
        <v>680</v>
      </c>
      <c r="I42" s="7">
        <v>94.7</v>
      </c>
      <c r="J42" t="s">
        <v>80</v>
      </c>
      <c r="K42" t="s">
        <v>18</v>
      </c>
      <c r="L42" t="s">
        <v>28</v>
      </c>
      <c r="M42" t="s">
        <v>81</v>
      </c>
      <c r="N42" t="s">
        <v>28</v>
      </c>
      <c r="O42" t="s">
        <v>28</v>
      </c>
      <c r="P42" s="5" t="s">
        <v>20</v>
      </c>
      <c r="Q42">
        <v>203</v>
      </c>
      <c r="R42" s="4" t="s">
        <v>386</v>
      </c>
      <c r="S42" s="4" t="s">
        <v>252</v>
      </c>
      <c r="T42" t="s">
        <v>20</v>
      </c>
      <c r="U42" t="s">
        <v>82</v>
      </c>
      <c r="V42" t="s">
        <v>20</v>
      </c>
      <c r="W42">
        <v>39</v>
      </c>
      <c r="X42" t="s">
        <v>20</v>
      </c>
      <c r="AB42" t="s">
        <v>39</v>
      </c>
      <c r="AC42" t="s">
        <v>45</v>
      </c>
    </row>
    <row r="43" spans="1:30" x14ac:dyDescent="0.25">
      <c r="A43" s="4">
        <v>29</v>
      </c>
      <c r="B43">
        <v>29</v>
      </c>
      <c r="C43" t="s">
        <v>85</v>
      </c>
      <c r="D43" t="s">
        <v>19</v>
      </c>
      <c r="E43" t="s">
        <v>23</v>
      </c>
      <c r="F43" t="s">
        <v>36</v>
      </c>
      <c r="G43">
        <v>23</v>
      </c>
      <c r="H43">
        <v>640</v>
      </c>
      <c r="I43" s="11">
        <v>86.5</v>
      </c>
      <c r="J43" t="s">
        <v>46</v>
      </c>
      <c r="K43" t="s">
        <v>15</v>
      </c>
      <c r="L43" t="s">
        <v>28</v>
      </c>
      <c r="M43" s="5" t="s">
        <v>109</v>
      </c>
      <c r="N43" t="s">
        <v>20</v>
      </c>
      <c r="O43" t="s">
        <v>28</v>
      </c>
      <c r="P43" t="s">
        <v>20</v>
      </c>
      <c r="Q43" s="5">
        <v>200</v>
      </c>
      <c r="R43" s="5" t="s">
        <v>386</v>
      </c>
      <c r="S43" s="4" t="s">
        <v>250</v>
      </c>
      <c r="T43" t="s">
        <v>20</v>
      </c>
      <c r="U43" t="s">
        <v>82</v>
      </c>
      <c r="V43" t="s">
        <v>20</v>
      </c>
      <c r="W43">
        <v>29</v>
      </c>
      <c r="X43" t="s">
        <v>20</v>
      </c>
      <c r="AA43" t="s">
        <v>89</v>
      </c>
      <c r="AB43" t="s">
        <v>39</v>
      </c>
      <c r="AC43" s="5" t="s">
        <v>45</v>
      </c>
      <c r="AD43" t="s">
        <v>88</v>
      </c>
    </row>
    <row r="44" spans="1:30" x14ac:dyDescent="0.25">
      <c r="A44" s="4">
        <v>27</v>
      </c>
      <c r="B44">
        <v>19</v>
      </c>
      <c r="C44" t="s">
        <v>42</v>
      </c>
      <c r="D44" t="s">
        <v>31</v>
      </c>
      <c r="E44" t="s">
        <v>23</v>
      </c>
      <c r="F44" t="s">
        <v>36</v>
      </c>
      <c r="G44">
        <v>23</v>
      </c>
      <c r="H44">
        <v>340</v>
      </c>
      <c r="I44" s="7" t="s">
        <v>93</v>
      </c>
      <c r="K44" t="s">
        <v>15</v>
      </c>
      <c r="L44" t="s">
        <v>20</v>
      </c>
      <c r="M44" t="s">
        <v>185</v>
      </c>
      <c r="N44" t="s">
        <v>25</v>
      </c>
      <c r="O44" t="s">
        <v>28</v>
      </c>
      <c r="P44" t="s">
        <v>28</v>
      </c>
      <c r="Q44">
        <v>225</v>
      </c>
      <c r="R44" s="5" t="s">
        <v>386</v>
      </c>
      <c r="S44" s="4" t="s">
        <v>248</v>
      </c>
      <c r="T44" t="s">
        <v>20</v>
      </c>
      <c r="U44" t="s">
        <v>97</v>
      </c>
      <c r="V44" t="s">
        <v>20</v>
      </c>
      <c r="W44">
        <v>22.5</v>
      </c>
      <c r="X44" t="s">
        <v>20</v>
      </c>
      <c r="Y44" t="s">
        <v>186</v>
      </c>
      <c r="AA44" t="s">
        <v>183</v>
      </c>
      <c r="AB44" t="s">
        <v>55</v>
      </c>
      <c r="AC44" t="s">
        <v>45</v>
      </c>
      <c r="AD44" t="s">
        <v>184</v>
      </c>
    </row>
    <row r="45" spans="1:30" x14ac:dyDescent="0.25">
      <c r="A45" s="4">
        <v>66</v>
      </c>
      <c r="B45">
        <v>23</v>
      </c>
      <c r="C45" t="s">
        <v>42</v>
      </c>
      <c r="D45" t="s">
        <v>19</v>
      </c>
      <c r="E45" t="s">
        <v>23</v>
      </c>
      <c r="F45" t="s">
        <v>65</v>
      </c>
      <c r="G45">
        <v>25</v>
      </c>
      <c r="H45">
        <v>820</v>
      </c>
      <c r="I45" s="7">
        <v>68</v>
      </c>
      <c r="J45" t="s">
        <v>78</v>
      </c>
      <c r="K45" t="s">
        <v>17</v>
      </c>
      <c r="L45" t="s">
        <v>20</v>
      </c>
      <c r="M45" s="5" t="s">
        <v>53</v>
      </c>
      <c r="N45" t="s">
        <v>25</v>
      </c>
      <c r="O45" s="5" t="s">
        <v>28</v>
      </c>
      <c r="P45" s="5" t="s">
        <v>20</v>
      </c>
      <c r="Q45">
        <v>241</v>
      </c>
      <c r="R45" s="4" t="s">
        <v>386</v>
      </c>
      <c r="S45" s="4" t="s">
        <v>249</v>
      </c>
      <c r="T45" t="s">
        <v>20</v>
      </c>
      <c r="U45" t="s">
        <v>48</v>
      </c>
      <c r="V45" t="s">
        <v>20</v>
      </c>
      <c r="W45">
        <v>26</v>
      </c>
      <c r="X45" t="s">
        <v>20</v>
      </c>
      <c r="AB45" t="s">
        <v>39</v>
      </c>
      <c r="AC45" s="5" t="s">
        <v>45</v>
      </c>
    </row>
    <row r="46" spans="1:30" x14ac:dyDescent="0.25">
      <c r="A46" s="4">
        <v>17</v>
      </c>
      <c r="B46" s="4">
        <v>29</v>
      </c>
      <c r="C46" t="s">
        <v>42</v>
      </c>
      <c r="D46" t="s">
        <v>34</v>
      </c>
      <c r="E46" t="s">
        <v>23</v>
      </c>
      <c r="F46" t="s">
        <v>36</v>
      </c>
      <c r="G46">
        <v>25</v>
      </c>
      <c r="H46">
        <v>760</v>
      </c>
      <c r="I46" s="8">
        <v>41.9</v>
      </c>
      <c r="J46" s="4" t="s">
        <v>75</v>
      </c>
      <c r="K46" t="s">
        <v>17</v>
      </c>
      <c r="L46" s="9" t="s">
        <v>25</v>
      </c>
      <c r="M46" s="5" t="s">
        <v>223</v>
      </c>
      <c r="N46" s="9" t="s">
        <v>25</v>
      </c>
      <c r="O46" t="s">
        <v>28</v>
      </c>
      <c r="P46" t="s">
        <v>28</v>
      </c>
      <c r="Q46">
        <v>250</v>
      </c>
      <c r="R46" s="4" t="s">
        <v>386</v>
      </c>
      <c r="S46" s="4" t="s">
        <v>248</v>
      </c>
      <c r="T46" t="s">
        <v>20</v>
      </c>
      <c r="U46" t="s">
        <v>40</v>
      </c>
      <c r="V46" t="s">
        <v>20</v>
      </c>
      <c r="W46">
        <v>27</v>
      </c>
      <c r="X46" t="s">
        <v>20</v>
      </c>
      <c r="AA46" t="s">
        <v>173</v>
      </c>
      <c r="AB46" t="s">
        <v>39</v>
      </c>
      <c r="AC46" t="s">
        <v>45</v>
      </c>
      <c r="AD46" t="s">
        <v>172</v>
      </c>
    </row>
    <row r="47" spans="1:30" x14ac:dyDescent="0.25">
      <c r="A47" s="4">
        <v>6</v>
      </c>
      <c r="B47">
        <v>36</v>
      </c>
      <c r="C47" t="s">
        <v>85</v>
      </c>
      <c r="D47" t="s">
        <v>29</v>
      </c>
      <c r="E47" t="s">
        <v>23</v>
      </c>
      <c r="F47" t="s">
        <v>36</v>
      </c>
      <c r="G47">
        <v>25</v>
      </c>
      <c r="H47">
        <v>720</v>
      </c>
      <c r="I47" s="7">
        <v>24.3</v>
      </c>
      <c r="J47" t="s">
        <v>76</v>
      </c>
      <c r="K47" t="s">
        <v>15</v>
      </c>
      <c r="L47" t="s">
        <v>20</v>
      </c>
      <c r="M47" t="s">
        <v>53</v>
      </c>
      <c r="N47" t="s">
        <v>25</v>
      </c>
      <c r="O47" t="s">
        <v>28</v>
      </c>
      <c r="P47" t="s">
        <v>28</v>
      </c>
      <c r="Q47">
        <v>256</v>
      </c>
      <c r="R47" s="5" t="s">
        <v>386</v>
      </c>
      <c r="S47" s="4" t="s">
        <v>77</v>
      </c>
      <c r="T47" t="s">
        <v>20</v>
      </c>
      <c r="U47" t="s">
        <v>48</v>
      </c>
      <c r="V47" t="s">
        <v>20</v>
      </c>
      <c r="W47">
        <v>23</v>
      </c>
      <c r="X47" t="s">
        <v>20</v>
      </c>
      <c r="Y47" t="s">
        <v>139</v>
      </c>
      <c r="AB47" t="s">
        <v>39</v>
      </c>
      <c r="AC47" t="s">
        <v>45</v>
      </c>
      <c r="AD47" t="s">
        <v>140</v>
      </c>
    </row>
    <row r="48" spans="1:30" x14ac:dyDescent="0.25">
      <c r="A48" s="4">
        <v>30</v>
      </c>
      <c r="B48" s="4">
        <v>37</v>
      </c>
      <c r="C48" t="s">
        <v>42</v>
      </c>
      <c r="D48" t="s">
        <v>19</v>
      </c>
      <c r="E48" t="s">
        <v>23</v>
      </c>
      <c r="F48" t="s">
        <v>65</v>
      </c>
      <c r="G48">
        <v>25</v>
      </c>
      <c r="H48">
        <v>790</v>
      </c>
      <c r="I48" s="7">
        <v>55.2</v>
      </c>
      <c r="J48" t="s">
        <v>75</v>
      </c>
      <c r="K48" t="s">
        <v>17</v>
      </c>
      <c r="L48" t="s">
        <v>20</v>
      </c>
      <c r="M48" s="5" t="s">
        <v>225</v>
      </c>
      <c r="N48" s="5" t="s">
        <v>25</v>
      </c>
      <c r="O48" t="s">
        <v>28</v>
      </c>
      <c r="P48" t="s">
        <v>28</v>
      </c>
      <c r="Q48">
        <v>253</v>
      </c>
      <c r="R48" s="4" t="s">
        <v>386</v>
      </c>
      <c r="S48" s="4" t="s">
        <v>249</v>
      </c>
      <c r="T48" t="s">
        <v>20</v>
      </c>
      <c r="U48" t="s">
        <v>82</v>
      </c>
      <c r="V48" t="s">
        <v>20</v>
      </c>
      <c r="W48">
        <v>28</v>
      </c>
      <c r="X48" t="s">
        <v>20</v>
      </c>
      <c r="Y48" t="s">
        <v>207</v>
      </c>
      <c r="AB48" t="s">
        <v>39</v>
      </c>
      <c r="AC48" t="s">
        <v>45</v>
      </c>
    </row>
    <row r="49" spans="1:30" x14ac:dyDescent="0.25">
      <c r="A49" s="4">
        <v>4</v>
      </c>
      <c r="B49">
        <v>24</v>
      </c>
      <c r="C49" t="s">
        <v>42</v>
      </c>
      <c r="D49" t="s">
        <v>30</v>
      </c>
      <c r="E49" t="s">
        <v>23</v>
      </c>
      <c r="F49" t="s">
        <v>36</v>
      </c>
      <c r="G49">
        <v>32</v>
      </c>
      <c r="H49">
        <v>2165</v>
      </c>
      <c r="I49" s="11">
        <v>87.6</v>
      </c>
      <c r="J49" t="s">
        <v>46</v>
      </c>
      <c r="K49" t="s">
        <v>15</v>
      </c>
      <c r="L49" t="s">
        <v>20</v>
      </c>
      <c r="M49" s="5" t="s">
        <v>114</v>
      </c>
      <c r="N49" t="s">
        <v>20</v>
      </c>
      <c r="O49" t="s">
        <v>28</v>
      </c>
      <c r="P49" t="s">
        <v>20</v>
      </c>
      <c r="Q49" s="5">
        <v>470</v>
      </c>
      <c r="R49" s="4" t="s">
        <v>386</v>
      </c>
      <c r="S49" s="4" t="s">
        <v>249</v>
      </c>
      <c r="T49" t="s">
        <v>20</v>
      </c>
      <c r="U49" t="s">
        <v>48</v>
      </c>
      <c r="V49" t="s">
        <v>20</v>
      </c>
      <c r="W49">
        <v>35</v>
      </c>
      <c r="X49" t="s">
        <v>20</v>
      </c>
      <c r="AA49" t="s">
        <v>49</v>
      </c>
      <c r="AB49" t="s">
        <v>39</v>
      </c>
      <c r="AC49" s="10" t="s">
        <v>113</v>
      </c>
      <c r="AD49" t="s">
        <v>236</v>
      </c>
    </row>
    <row r="50" spans="1:30" x14ac:dyDescent="0.25">
      <c r="A50" s="4">
        <v>23</v>
      </c>
      <c r="B50" s="4">
        <v>22</v>
      </c>
      <c r="C50" t="s">
        <v>42</v>
      </c>
      <c r="D50" t="s">
        <v>19</v>
      </c>
      <c r="E50" t="s">
        <v>23</v>
      </c>
      <c r="F50" t="s">
        <v>36</v>
      </c>
      <c r="G50">
        <v>33</v>
      </c>
      <c r="H50">
        <v>2660</v>
      </c>
      <c r="I50" s="7" t="s">
        <v>121</v>
      </c>
      <c r="J50" t="s">
        <v>79</v>
      </c>
      <c r="K50" t="s">
        <v>17</v>
      </c>
      <c r="L50" s="5" t="s">
        <v>20</v>
      </c>
      <c r="M50" t="s">
        <v>333</v>
      </c>
      <c r="N50" t="s">
        <v>28</v>
      </c>
      <c r="O50" s="5" t="s">
        <v>28</v>
      </c>
      <c r="P50" s="5" t="s">
        <v>28</v>
      </c>
      <c r="Q50">
        <v>470</v>
      </c>
      <c r="R50" s="4" t="s">
        <v>386</v>
      </c>
      <c r="S50" s="4" t="s">
        <v>246</v>
      </c>
      <c r="T50" t="s">
        <v>20</v>
      </c>
      <c r="U50" t="s">
        <v>40</v>
      </c>
      <c r="V50" t="s">
        <v>20</v>
      </c>
      <c r="W50">
        <v>25</v>
      </c>
      <c r="X50" t="s">
        <v>20</v>
      </c>
      <c r="Y50" t="s">
        <v>202</v>
      </c>
      <c r="Z50" t="s">
        <v>201</v>
      </c>
      <c r="AB50" t="s">
        <v>39</v>
      </c>
      <c r="AC50" t="s">
        <v>45</v>
      </c>
    </row>
    <row r="51" spans="1:30" x14ac:dyDescent="0.25">
      <c r="A51" s="4">
        <v>58</v>
      </c>
      <c r="B51" s="4">
        <v>24</v>
      </c>
      <c r="C51" t="s">
        <v>42</v>
      </c>
      <c r="D51" t="s">
        <v>30</v>
      </c>
      <c r="E51" t="s">
        <v>23</v>
      </c>
      <c r="F51" t="s">
        <v>36</v>
      </c>
      <c r="G51">
        <v>41</v>
      </c>
      <c r="H51">
        <v>2910</v>
      </c>
      <c r="I51" s="7">
        <v>6.3</v>
      </c>
      <c r="J51" t="s">
        <v>77</v>
      </c>
      <c r="K51" t="s">
        <v>17</v>
      </c>
      <c r="L51" t="s">
        <v>20</v>
      </c>
      <c r="M51" t="s">
        <v>231</v>
      </c>
      <c r="N51" t="s">
        <v>28</v>
      </c>
      <c r="O51" t="s">
        <v>28</v>
      </c>
      <c r="P51" t="s">
        <v>20</v>
      </c>
      <c r="Q51">
        <v>629</v>
      </c>
      <c r="R51" s="5" t="s">
        <v>386</v>
      </c>
      <c r="S51" s="4" t="s">
        <v>245</v>
      </c>
      <c r="T51" t="s">
        <v>20</v>
      </c>
      <c r="U51" t="s">
        <v>40</v>
      </c>
      <c r="V51" t="s">
        <v>20</v>
      </c>
      <c r="W51">
        <v>27.5</v>
      </c>
      <c r="X51" t="s">
        <v>28</v>
      </c>
      <c r="Y51" t="s">
        <v>189</v>
      </c>
      <c r="AB51" t="s">
        <v>39</v>
      </c>
      <c r="AC51" t="s">
        <v>45</v>
      </c>
      <c r="AD51" t="s">
        <v>190</v>
      </c>
    </row>
    <row r="52" spans="1:30" x14ac:dyDescent="0.25">
      <c r="A52">
        <v>10</v>
      </c>
      <c r="B52">
        <v>28</v>
      </c>
      <c r="C52" t="s">
        <v>42</v>
      </c>
      <c r="D52" t="s">
        <v>29</v>
      </c>
      <c r="E52" t="s">
        <v>23</v>
      </c>
      <c r="F52" t="s">
        <v>36</v>
      </c>
      <c r="G52">
        <v>22</v>
      </c>
      <c r="H52">
        <v>440</v>
      </c>
      <c r="I52" s="7">
        <v>23.7</v>
      </c>
      <c r="J52" t="s">
        <v>76</v>
      </c>
      <c r="K52" t="s">
        <v>15</v>
      </c>
      <c r="L52" t="s">
        <v>28</v>
      </c>
      <c r="M52" t="s">
        <v>193</v>
      </c>
      <c r="N52" t="s">
        <v>20</v>
      </c>
      <c r="O52" t="s">
        <v>28</v>
      </c>
      <c r="P52" t="s">
        <v>28</v>
      </c>
      <c r="Q52">
        <v>230</v>
      </c>
      <c r="R52" s="5" t="s">
        <v>388</v>
      </c>
      <c r="S52" t="s">
        <v>245</v>
      </c>
      <c r="T52" t="s">
        <v>20</v>
      </c>
      <c r="U52" t="s">
        <v>48</v>
      </c>
      <c r="V52" t="s">
        <v>20</v>
      </c>
      <c r="W52">
        <v>31</v>
      </c>
      <c r="X52" t="s">
        <v>20</v>
      </c>
      <c r="AB52" t="s">
        <v>39</v>
      </c>
      <c r="AC52" t="s">
        <v>45</v>
      </c>
    </row>
    <row r="53" spans="1:30" x14ac:dyDescent="0.25">
      <c r="A53" s="4">
        <v>56</v>
      </c>
      <c r="B53" s="4">
        <v>31</v>
      </c>
      <c r="C53" t="s">
        <v>42</v>
      </c>
      <c r="D53" t="s">
        <v>19</v>
      </c>
      <c r="E53" t="s">
        <v>23</v>
      </c>
      <c r="F53" t="s">
        <v>65</v>
      </c>
      <c r="G53">
        <v>25</v>
      </c>
      <c r="H53">
        <v>570</v>
      </c>
      <c r="I53" s="7" t="s">
        <v>93</v>
      </c>
      <c r="J53" t="s">
        <v>41</v>
      </c>
      <c r="K53" t="s">
        <v>17</v>
      </c>
      <c r="L53" t="s">
        <v>20</v>
      </c>
      <c r="M53" t="s">
        <v>174</v>
      </c>
      <c r="N53" t="s">
        <v>25</v>
      </c>
      <c r="O53" s="5" t="s">
        <v>28</v>
      </c>
      <c r="P53" s="5" t="s">
        <v>20</v>
      </c>
      <c r="Q53" s="5">
        <v>164</v>
      </c>
      <c r="R53" s="5" t="s">
        <v>391</v>
      </c>
      <c r="S53" s="4" t="s">
        <v>51</v>
      </c>
      <c r="T53" t="s">
        <v>20</v>
      </c>
      <c r="U53" t="s">
        <v>48</v>
      </c>
      <c r="V53" t="s">
        <v>28</v>
      </c>
      <c r="W53">
        <v>24</v>
      </c>
      <c r="X53" t="s">
        <v>20</v>
      </c>
      <c r="Y53" t="s">
        <v>83</v>
      </c>
      <c r="AA53" t="s">
        <v>175</v>
      </c>
      <c r="AB53" t="s">
        <v>39</v>
      </c>
      <c r="AC53" t="s">
        <v>45</v>
      </c>
    </row>
    <row r="54" spans="1:30" x14ac:dyDescent="0.25">
      <c r="A54" s="4">
        <v>63</v>
      </c>
      <c r="B54">
        <v>31</v>
      </c>
      <c r="C54" t="s">
        <v>63</v>
      </c>
      <c r="D54" t="s">
        <v>19</v>
      </c>
      <c r="E54" t="s">
        <v>23</v>
      </c>
      <c r="F54" t="s">
        <v>36</v>
      </c>
      <c r="G54">
        <v>25</v>
      </c>
      <c r="H54">
        <v>590</v>
      </c>
      <c r="I54" s="11" t="s">
        <v>93</v>
      </c>
      <c r="J54" t="s">
        <v>41</v>
      </c>
      <c r="K54" t="s">
        <v>15</v>
      </c>
      <c r="L54" t="s">
        <v>20</v>
      </c>
      <c r="M54" s="10" t="s">
        <v>239</v>
      </c>
      <c r="N54" t="s">
        <v>20</v>
      </c>
      <c r="O54" s="5" t="s">
        <v>28</v>
      </c>
      <c r="P54" s="5" t="s">
        <v>28</v>
      </c>
      <c r="Q54" s="5">
        <v>158</v>
      </c>
      <c r="R54" s="5" t="s">
        <v>391</v>
      </c>
      <c r="S54" s="4" t="s">
        <v>250</v>
      </c>
      <c r="T54" t="s">
        <v>20</v>
      </c>
      <c r="U54" t="s">
        <v>48</v>
      </c>
      <c r="V54" t="s">
        <v>20</v>
      </c>
      <c r="W54" t="s">
        <v>73</v>
      </c>
      <c r="X54" t="s">
        <v>20</v>
      </c>
      <c r="AB54" s="5" t="s">
        <v>20</v>
      </c>
      <c r="AC54" s="10" t="s">
        <v>44</v>
      </c>
      <c r="AD54" t="s">
        <v>238</v>
      </c>
    </row>
    <row r="55" spans="1:30" x14ac:dyDescent="0.25">
      <c r="A55" s="4">
        <v>12</v>
      </c>
      <c r="B55" s="4">
        <v>36</v>
      </c>
      <c r="C55" s="4" t="s">
        <v>42</v>
      </c>
      <c r="D55" s="4" t="s">
        <v>19</v>
      </c>
      <c r="E55" t="s">
        <v>24</v>
      </c>
      <c r="F55" s="4" t="s">
        <v>65</v>
      </c>
      <c r="G55">
        <v>27</v>
      </c>
      <c r="H55">
        <v>1000</v>
      </c>
      <c r="I55" s="8">
        <v>36.9</v>
      </c>
      <c r="J55" s="4" t="s">
        <v>75</v>
      </c>
      <c r="K55" t="s">
        <v>17</v>
      </c>
      <c r="L55" s="4" t="s">
        <v>20</v>
      </c>
      <c r="M55" s="4" t="s">
        <v>221</v>
      </c>
      <c r="N55" s="4" t="s">
        <v>20</v>
      </c>
      <c r="O55" s="4" t="s">
        <v>28</v>
      </c>
      <c r="P55" s="4" t="s">
        <v>28</v>
      </c>
      <c r="Q55" s="4">
        <v>242</v>
      </c>
      <c r="R55" s="4" t="s">
        <v>391</v>
      </c>
      <c r="S55" s="4" t="s">
        <v>51</v>
      </c>
      <c r="T55" s="4" t="s">
        <v>20</v>
      </c>
      <c r="U55" s="4" t="s">
        <v>48</v>
      </c>
      <c r="V55" s="4" t="s">
        <v>20</v>
      </c>
      <c r="W55" s="4">
        <v>18</v>
      </c>
      <c r="X55" s="4" t="s">
        <v>28</v>
      </c>
      <c r="Y55" s="4" t="s">
        <v>222</v>
      </c>
      <c r="AB55" s="4" t="s">
        <v>39</v>
      </c>
      <c r="AC55" s="4" t="s">
        <v>45</v>
      </c>
      <c r="AD55" t="s">
        <v>219</v>
      </c>
    </row>
    <row r="56" spans="1:30" x14ac:dyDescent="0.25">
      <c r="A56" s="4">
        <v>37</v>
      </c>
      <c r="B56">
        <v>24</v>
      </c>
      <c r="C56" t="s">
        <v>42</v>
      </c>
      <c r="D56" t="s">
        <v>19</v>
      </c>
      <c r="E56" t="s">
        <v>23</v>
      </c>
      <c r="F56" t="s">
        <v>36</v>
      </c>
      <c r="G56">
        <v>29</v>
      </c>
      <c r="H56">
        <v>870</v>
      </c>
      <c r="I56" s="11" t="s">
        <v>93</v>
      </c>
      <c r="J56" t="s">
        <v>41</v>
      </c>
      <c r="K56" t="s">
        <v>15</v>
      </c>
      <c r="L56" t="s">
        <v>28</v>
      </c>
      <c r="M56" s="5" t="s">
        <v>108</v>
      </c>
      <c r="N56" t="s">
        <v>28</v>
      </c>
      <c r="O56" t="s">
        <v>28</v>
      </c>
      <c r="P56" t="s">
        <v>28</v>
      </c>
      <c r="Q56" s="5">
        <v>223</v>
      </c>
      <c r="R56" s="4" t="s">
        <v>391</v>
      </c>
      <c r="S56" s="4" t="s">
        <v>250</v>
      </c>
      <c r="T56" t="s">
        <v>20</v>
      </c>
      <c r="U56" t="s">
        <v>40</v>
      </c>
      <c r="V56" t="s">
        <v>20</v>
      </c>
      <c r="W56">
        <v>20</v>
      </c>
      <c r="X56" t="s">
        <v>20</v>
      </c>
      <c r="Y56" t="s">
        <v>43</v>
      </c>
      <c r="AA56" t="s">
        <v>50</v>
      </c>
      <c r="AB56" t="s">
        <v>39</v>
      </c>
      <c r="AC56" s="5" t="s">
        <v>45</v>
      </c>
      <c r="AD56" t="s">
        <v>37</v>
      </c>
    </row>
    <row r="57" spans="1:30" x14ac:dyDescent="0.25">
      <c r="A57" s="4">
        <v>44</v>
      </c>
      <c r="B57">
        <v>27</v>
      </c>
      <c r="C57" t="s">
        <v>42</v>
      </c>
      <c r="D57" t="s">
        <v>56</v>
      </c>
      <c r="E57" t="s">
        <v>23</v>
      </c>
      <c r="F57" t="s">
        <v>36</v>
      </c>
      <c r="G57">
        <v>34</v>
      </c>
      <c r="H57">
        <v>2650</v>
      </c>
      <c r="I57" s="11">
        <v>89.2</v>
      </c>
      <c r="J57" t="s">
        <v>46</v>
      </c>
      <c r="K57" t="s">
        <v>15</v>
      </c>
      <c r="L57" t="s">
        <v>28</v>
      </c>
      <c r="M57" t="s">
        <v>120</v>
      </c>
      <c r="N57" t="s">
        <v>20</v>
      </c>
      <c r="O57" t="s">
        <v>28</v>
      </c>
      <c r="P57" t="s">
        <v>20</v>
      </c>
      <c r="Q57" s="5">
        <v>440</v>
      </c>
      <c r="R57" s="5" t="s">
        <v>391</v>
      </c>
      <c r="S57" s="4" t="s">
        <v>251</v>
      </c>
      <c r="T57" t="s">
        <v>20</v>
      </c>
      <c r="U57" t="s">
        <v>48</v>
      </c>
      <c r="V57" t="s">
        <v>20</v>
      </c>
      <c r="W57">
        <v>26.5</v>
      </c>
      <c r="X57" t="s">
        <v>20</v>
      </c>
      <c r="AB57" t="s">
        <v>39</v>
      </c>
      <c r="AC57" t="s">
        <v>45</v>
      </c>
    </row>
    <row r="58" spans="1:30" x14ac:dyDescent="0.25">
      <c r="A58" s="4">
        <v>3</v>
      </c>
      <c r="B58">
        <v>35</v>
      </c>
      <c r="C58" t="s">
        <v>63</v>
      </c>
      <c r="D58" t="s">
        <v>34</v>
      </c>
      <c r="E58" t="s">
        <v>23</v>
      </c>
      <c r="F58" t="s">
        <v>36</v>
      </c>
      <c r="G58">
        <v>24</v>
      </c>
      <c r="H58">
        <v>700</v>
      </c>
      <c r="I58" s="7">
        <v>67.2</v>
      </c>
      <c r="J58" t="s">
        <v>78</v>
      </c>
      <c r="K58" t="s">
        <v>17</v>
      </c>
      <c r="L58" t="s">
        <v>20</v>
      </c>
      <c r="M58" t="s">
        <v>141</v>
      </c>
      <c r="N58" t="s">
        <v>20</v>
      </c>
      <c r="O58" t="s">
        <v>28</v>
      </c>
      <c r="P58" t="s">
        <v>28</v>
      </c>
      <c r="Q58">
        <v>265</v>
      </c>
      <c r="R58" s="4" t="s">
        <v>387</v>
      </c>
      <c r="S58" s="4" t="s">
        <v>51</v>
      </c>
      <c r="T58" t="s">
        <v>20</v>
      </c>
      <c r="U58" t="s">
        <v>48</v>
      </c>
      <c r="V58" t="s">
        <v>20</v>
      </c>
      <c r="W58">
        <v>24</v>
      </c>
      <c r="X58" t="s">
        <v>28</v>
      </c>
      <c r="AB58" t="s">
        <v>39</v>
      </c>
      <c r="AC58" t="s">
        <v>45</v>
      </c>
      <c r="AD58" t="s">
        <v>142</v>
      </c>
    </row>
    <row r="59" spans="1:30" x14ac:dyDescent="0.25">
      <c r="A59" s="4">
        <v>50</v>
      </c>
      <c r="B59">
        <v>21</v>
      </c>
      <c r="C59" t="s">
        <v>42</v>
      </c>
      <c r="D59" t="s">
        <v>19</v>
      </c>
      <c r="E59" t="s">
        <v>23</v>
      </c>
      <c r="F59" t="s">
        <v>36</v>
      </c>
      <c r="G59">
        <v>27</v>
      </c>
      <c r="H59">
        <v>440</v>
      </c>
      <c r="I59" s="11" t="s">
        <v>93</v>
      </c>
      <c r="J59" t="s">
        <v>41</v>
      </c>
      <c r="K59" t="s">
        <v>17</v>
      </c>
      <c r="L59" t="s">
        <v>28</v>
      </c>
      <c r="M59" t="s">
        <v>62</v>
      </c>
      <c r="N59" t="s">
        <v>28</v>
      </c>
      <c r="O59" t="s">
        <v>28</v>
      </c>
      <c r="P59" t="s">
        <v>28</v>
      </c>
      <c r="Q59" s="5">
        <v>375</v>
      </c>
      <c r="R59" s="5" t="s">
        <v>387</v>
      </c>
      <c r="S59" s="4" t="s">
        <v>51</v>
      </c>
      <c r="T59" t="s">
        <v>20</v>
      </c>
      <c r="U59" t="s">
        <v>97</v>
      </c>
      <c r="V59" t="s">
        <v>20</v>
      </c>
      <c r="W59">
        <v>20</v>
      </c>
      <c r="X59" t="s">
        <v>20</v>
      </c>
      <c r="AA59" t="s">
        <v>98</v>
      </c>
      <c r="AB59" t="s">
        <v>39</v>
      </c>
      <c r="AC59" t="s">
        <v>45</v>
      </c>
      <c r="AD59" t="s">
        <v>123</v>
      </c>
    </row>
    <row r="60" spans="1:30" x14ac:dyDescent="0.25">
      <c r="A60" s="4">
        <v>32</v>
      </c>
      <c r="B60">
        <v>23</v>
      </c>
      <c r="C60" t="s">
        <v>42</v>
      </c>
      <c r="D60" t="s">
        <v>29</v>
      </c>
      <c r="E60" t="s">
        <v>23</v>
      </c>
      <c r="F60" t="s">
        <v>36</v>
      </c>
      <c r="G60">
        <v>23</v>
      </c>
      <c r="H60">
        <v>490</v>
      </c>
      <c r="I60" s="11">
        <v>10.4</v>
      </c>
      <c r="J60" t="s">
        <v>51</v>
      </c>
      <c r="K60" t="s">
        <v>17</v>
      </c>
      <c r="L60" s="5" t="s">
        <v>20</v>
      </c>
      <c r="M60" t="s">
        <v>53</v>
      </c>
      <c r="N60" t="s">
        <v>20</v>
      </c>
      <c r="O60" s="5" t="s">
        <v>28</v>
      </c>
      <c r="P60" s="5" t="s">
        <v>28</v>
      </c>
      <c r="Q60" s="5">
        <v>131</v>
      </c>
      <c r="R60" s="5" t="s">
        <v>384</v>
      </c>
      <c r="S60" s="4" t="s">
        <v>245</v>
      </c>
      <c r="T60" t="s">
        <v>20</v>
      </c>
      <c r="U60" t="s">
        <v>48</v>
      </c>
      <c r="V60" t="s">
        <v>20</v>
      </c>
      <c r="W60">
        <v>25</v>
      </c>
      <c r="X60" t="s">
        <v>20</v>
      </c>
      <c r="Y60" t="s">
        <v>72</v>
      </c>
      <c r="Z60" t="s">
        <v>52</v>
      </c>
      <c r="AA60" t="s">
        <v>54</v>
      </c>
      <c r="AB60" t="s">
        <v>55</v>
      </c>
      <c r="AC60" t="s">
        <v>45</v>
      </c>
      <c r="AD60" t="s">
        <v>237</v>
      </c>
    </row>
    <row r="61" spans="1:30" x14ac:dyDescent="0.25">
      <c r="A61" s="4">
        <v>5</v>
      </c>
      <c r="B61">
        <v>30</v>
      </c>
      <c r="C61" t="s">
        <v>42</v>
      </c>
      <c r="D61" t="s">
        <v>30</v>
      </c>
      <c r="E61" t="s">
        <v>23</v>
      </c>
      <c r="F61" t="s">
        <v>36</v>
      </c>
      <c r="G61">
        <v>26</v>
      </c>
      <c r="H61">
        <v>990</v>
      </c>
      <c r="I61" s="7">
        <v>79</v>
      </c>
      <c r="K61" t="s">
        <v>18</v>
      </c>
      <c r="L61" t="s">
        <v>20</v>
      </c>
      <c r="M61" t="s">
        <v>199</v>
      </c>
      <c r="N61" t="s">
        <v>28</v>
      </c>
      <c r="O61" t="s">
        <v>28</v>
      </c>
      <c r="P61" t="s">
        <v>20</v>
      </c>
      <c r="Q61">
        <v>239</v>
      </c>
      <c r="R61" s="4" t="s">
        <v>384</v>
      </c>
      <c r="S61" s="4" t="s">
        <v>251</v>
      </c>
      <c r="T61" t="s">
        <v>20</v>
      </c>
      <c r="U61" t="s">
        <v>97</v>
      </c>
      <c r="V61" t="s">
        <v>20</v>
      </c>
      <c r="W61">
        <v>31</v>
      </c>
      <c r="X61" t="s">
        <v>20</v>
      </c>
      <c r="AB61" t="s">
        <v>39</v>
      </c>
      <c r="AC61" t="s">
        <v>45</v>
      </c>
    </row>
    <row r="62" spans="1:30" x14ac:dyDescent="0.25">
      <c r="A62">
        <v>36</v>
      </c>
      <c r="B62">
        <v>31</v>
      </c>
      <c r="C62" t="s">
        <v>42</v>
      </c>
      <c r="D62" t="s">
        <v>31</v>
      </c>
      <c r="E62" t="s">
        <v>23</v>
      </c>
      <c r="F62" t="s">
        <v>36</v>
      </c>
      <c r="G62">
        <v>26</v>
      </c>
      <c r="H62">
        <v>740</v>
      </c>
      <c r="I62" s="7">
        <v>4.8</v>
      </c>
      <c r="J62" t="s">
        <v>41</v>
      </c>
      <c r="K62" t="s">
        <v>15</v>
      </c>
      <c r="L62" t="s">
        <v>28</v>
      </c>
      <c r="M62" t="s">
        <v>170</v>
      </c>
      <c r="N62" t="s">
        <v>28</v>
      </c>
      <c r="O62" t="s">
        <v>28</v>
      </c>
      <c r="P62" t="s">
        <v>20</v>
      </c>
      <c r="Q62">
        <v>280</v>
      </c>
      <c r="R62" s="5" t="s">
        <v>384</v>
      </c>
      <c r="S62" t="s">
        <v>246</v>
      </c>
      <c r="T62" t="s">
        <v>20</v>
      </c>
      <c r="U62" t="s">
        <v>40</v>
      </c>
      <c r="V62" t="s">
        <v>20</v>
      </c>
      <c r="W62">
        <v>32.5</v>
      </c>
      <c r="X62" t="s">
        <v>20</v>
      </c>
      <c r="Y62" t="s">
        <v>168</v>
      </c>
      <c r="AA62" t="s">
        <v>171</v>
      </c>
      <c r="AB62" t="s">
        <v>39</v>
      </c>
      <c r="AC62" t="s">
        <v>45</v>
      </c>
      <c r="AD62" t="s">
        <v>169</v>
      </c>
    </row>
    <row r="63" spans="1:30" x14ac:dyDescent="0.25">
      <c r="A63" s="4">
        <v>13</v>
      </c>
      <c r="B63">
        <v>38</v>
      </c>
      <c r="C63" t="s">
        <v>42</v>
      </c>
      <c r="D63" t="s">
        <v>160</v>
      </c>
      <c r="E63" t="s">
        <v>23</v>
      </c>
      <c r="F63" t="s">
        <v>65</v>
      </c>
      <c r="G63">
        <v>28</v>
      </c>
      <c r="H63">
        <v>1120</v>
      </c>
      <c r="I63" s="11">
        <v>30.1</v>
      </c>
      <c r="J63" t="s">
        <v>76</v>
      </c>
      <c r="K63" t="s">
        <v>16</v>
      </c>
      <c r="L63" s="5" t="s">
        <v>25</v>
      </c>
      <c r="M63" t="s">
        <v>162</v>
      </c>
      <c r="N63" t="s">
        <v>28</v>
      </c>
      <c r="O63" s="5" t="s">
        <v>28</v>
      </c>
      <c r="P63" s="5" t="s">
        <v>20</v>
      </c>
      <c r="Q63" s="5">
        <v>228</v>
      </c>
      <c r="R63" s="5" t="s">
        <v>384</v>
      </c>
      <c r="S63" s="4" t="s">
        <v>250</v>
      </c>
      <c r="T63" t="s">
        <v>20</v>
      </c>
      <c r="U63" t="s">
        <v>40</v>
      </c>
      <c r="V63" t="s">
        <v>20</v>
      </c>
      <c r="W63">
        <v>22</v>
      </c>
      <c r="X63" t="s">
        <v>20</v>
      </c>
      <c r="Y63" t="s">
        <v>131</v>
      </c>
      <c r="AA63" t="s">
        <v>161</v>
      </c>
      <c r="AB63" t="s">
        <v>39</v>
      </c>
      <c r="AC63" t="s">
        <v>45</v>
      </c>
      <c r="AD63" t="s">
        <v>163</v>
      </c>
    </row>
    <row r="64" spans="1:30" x14ac:dyDescent="0.25">
      <c r="A64" s="4">
        <v>48</v>
      </c>
      <c r="B64">
        <v>18</v>
      </c>
      <c r="C64" t="s">
        <v>42</v>
      </c>
      <c r="D64" t="s">
        <v>19</v>
      </c>
      <c r="E64" t="s">
        <v>23</v>
      </c>
      <c r="F64" t="s">
        <v>36</v>
      </c>
      <c r="G64">
        <v>28</v>
      </c>
      <c r="H64">
        <v>1220</v>
      </c>
      <c r="I64" s="7">
        <v>58.6</v>
      </c>
      <c r="J64" t="s">
        <v>75</v>
      </c>
      <c r="K64" t="s">
        <v>16</v>
      </c>
      <c r="L64" t="s">
        <v>20</v>
      </c>
      <c r="M64" t="s">
        <v>166</v>
      </c>
      <c r="N64" t="s">
        <v>25</v>
      </c>
      <c r="O64" t="s">
        <v>28</v>
      </c>
      <c r="P64" t="s">
        <v>20</v>
      </c>
      <c r="Q64">
        <v>278</v>
      </c>
      <c r="R64" s="5" t="s">
        <v>384</v>
      </c>
      <c r="S64" s="4" t="s">
        <v>250</v>
      </c>
      <c r="T64" t="s">
        <v>20</v>
      </c>
      <c r="U64" t="s">
        <v>97</v>
      </c>
      <c r="V64" t="s">
        <v>20</v>
      </c>
      <c r="W64">
        <v>23</v>
      </c>
      <c r="X64" t="s">
        <v>20</v>
      </c>
      <c r="Y64" t="s">
        <v>165</v>
      </c>
      <c r="AA64" t="s">
        <v>167</v>
      </c>
      <c r="AB64" t="s">
        <v>25</v>
      </c>
      <c r="AC64" t="s">
        <v>45</v>
      </c>
      <c r="AD64" t="s">
        <v>164</v>
      </c>
    </row>
    <row r="65" spans="1:30" x14ac:dyDescent="0.25">
      <c r="A65" s="4">
        <v>22</v>
      </c>
      <c r="B65">
        <v>24</v>
      </c>
      <c r="C65" t="s">
        <v>42</v>
      </c>
      <c r="D65" t="s">
        <v>29</v>
      </c>
      <c r="E65" t="s">
        <v>23</v>
      </c>
      <c r="F65" t="s">
        <v>36</v>
      </c>
      <c r="G65">
        <v>23</v>
      </c>
      <c r="H65">
        <v>700</v>
      </c>
      <c r="I65" s="7">
        <v>96.9</v>
      </c>
      <c r="J65" t="s">
        <v>80</v>
      </c>
      <c r="K65" t="s">
        <v>17</v>
      </c>
      <c r="L65" t="s">
        <v>28</v>
      </c>
      <c r="M65" t="s">
        <v>127</v>
      </c>
      <c r="N65" t="s">
        <v>20</v>
      </c>
      <c r="O65" t="s">
        <v>28</v>
      </c>
      <c r="P65" t="s">
        <v>20</v>
      </c>
      <c r="Q65">
        <v>397</v>
      </c>
      <c r="R65" s="4" t="s">
        <v>390</v>
      </c>
      <c r="S65" s="4" t="s">
        <v>250</v>
      </c>
      <c r="T65" t="s">
        <v>20</v>
      </c>
      <c r="U65" t="s">
        <v>48</v>
      </c>
      <c r="V65" t="s">
        <v>20</v>
      </c>
      <c r="W65">
        <v>20</v>
      </c>
      <c r="X65" t="s">
        <v>20</v>
      </c>
      <c r="AB65" s="5" t="s">
        <v>39</v>
      </c>
      <c r="AC65" s="5" t="s">
        <v>45</v>
      </c>
    </row>
    <row r="66" spans="1:30" x14ac:dyDescent="0.25">
      <c r="A66" s="4">
        <v>15</v>
      </c>
      <c r="B66">
        <v>18</v>
      </c>
      <c r="C66" t="s">
        <v>42</v>
      </c>
      <c r="D66" t="s">
        <v>19</v>
      </c>
      <c r="E66" t="s">
        <v>23</v>
      </c>
      <c r="F66" t="s">
        <v>36</v>
      </c>
      <c r="G66">
        <v>24</v>
      </c>
      <c r="H66">
        <v>780</v>
      </c>
      <c r="I66" s="11">
        <v>92</v>
      </c>
      <c r="J66" t="s">
        <v>46</v>
      </c>
      <c r="K66" t="s">
        <v>17</v>
      </c>
      <c r="L66" t="s">
        <v>20</v>
      </c>
      <c r="M66" s="10" t="s">
        <v>243</v>
      </c>
      <c r="N66" t="s">
        <v>25</v>
      </c>
      <c r="O66" t="s">
        <v>28</v>
      </c>
      <c r="P66" t="s">
        <v>20</v>
      </c>
      <c r="Q66" s="5">
        <v>400</v>
      </c>
      <c r="R66" s="5" t="s">
        <v>390</v>
      </c>
      <c r="S66" s="4" t="s">
        <v>245</v>
      </c>
      <c r="T66" t="s">
        <v>20</v>
      </c>
      <c r="U66" t="s">
        <v>40</v>
      </c>
      <c r="V66" t="s">
        <v>20</v>
      </c>
      <c r="W66">
        <v>24</v>
      </c>
      <c r="X66" t="s">
        <v>20</v>
      </c>
      <c r="Y66" t="s">
        <v>119</v>
      </c>
      <c r="AA66" t="s">
        <v>241</v>
      </c>
      <c r="AB66" s="5" t="s">
        <v>25</v>
      </c>
      <c r="AC66" s="10" t="s">
        <v>44</v>
      </c>
      <c r="AD66" t="s">
        <v>242</v>
      </c>
    </row>
    <row r="67" spans="1:30" x14ac:dyDescent="0.25">
      <c r="A67" s="4">
        <v>61</v>
      </c>
      <c r="B67">
        <v>35</v>
      </c>
      <c r="C67" t="s">
        <v>42</v>
      </c>
      <c r="D67" t="s">
        <v>19</v>
      </c>
      <c r="E67" t="s">
        <v>23</v>
      </c>
      <c r="F67" t="s">
        <v>65</v>
      </c>
      <c r="G67">
        <v>32</v>
      </c>
      <c r="H67">
        <v>2790</v>
      </c>
      <c r="I67" s="7" t="s">
        <v>121</v>
      </c>
      <c r="J67" t="s">
        <v>79</v>
      </c>
      <c r="K67" t="s">
        <v>16</v>
      </c>
      <c r="L67" s="5" t="s">
        <v>20</v>
      </c>
      <c r="M67" t="s">
        <v>150</v>
      </c>
      <c r="N67" t="s">
        <v>28</v>
      </c>
      <c r="O67" s="5" t="s">
        <v>28</v>
      </c>
      <c r="P67" s="5" t="s">
        <v>28</v>
      </c>
      <c r="Q67">
        <v>720</v>
      </c>
      <c r="R67" s="4" t="s">
        <v>390</v>
      </c>
      <c r="S67" s="4" t="s">
        <v>51</v>
      </c>
      <c r="T67" t="s">
        <v>20</v>
      </c>
      <c r="U67" t="s">
        <v>82</v>
      </c>
      <c r="V67" t="s">
        <v>20</v>
      </c>
      <c r="W67">
        <v>23.5</v>
      </c>
      <c r="X67" t="s">
        <v>20</v>
      </c>
      <c r="Y67" t="s">
        <v>152</v>
      </c>
      <c r="AA67" t="s">
        <v>149</v>
      </c>
      <c r="AB67" t="s">
        <v>39</v>
      </c>
      <c r="AC67" s="16" t="s">
        <v>44</v>
      </c>
      <c r="AD67" t="s">
        <v>229</v>
      </c>
    </row>
  </sheetData>
  <conditionalFormatting sqref="Z35:XFD35 Z19:XFD19 A35:X35 A20:XFD34 A19:X19 A1:XFD18 A36:XFD1048576">
    <cfRule type="containsBlanks" dxfId="0" priority="1">
      <formula>LEN(TRIM(A1))=0</formula>
    </cfRule>
  </conditionalFormatting>
  <dataValidations count="14">
    <dataValidation type="list" allowBlank="1" showInputMessage="1" showErrorMessage="1" sqref="R1:R1048576" xr:uid="{A0C6CE51-6989-430D-BD3C-E85AFB77C5A1}">
      <formula1>"&lt;3rd, 3rd-5th, 5th-10th, 10th-25th, 25th-50th, 50th-75th, 75th-90th, 90th-95th, 95th-97th, &gt;97th "</formula1>
    </dataValidation>
    <dataValidation type="list" allowBlank="1" showInputMessage="1" showErrorMessage="1" sqref="S2:S1048576" xr:uid="{8D8E3C65-7252-4B1D-A4F2-8BB4F72B7029}">
      <formula1>"1st, 2nd, 3rd, 4th, 5th, 6th, 7th, 8th, 9th, 10th"</formula1>
    </dataValidation>
    <dataValidation type="decimal" allowBlank="1" showInputMessage="1" showErrorMessage="1" sqref="W2:W1048576" xr:uid="{6E590063-DCFC-4A1F-B4F3-3B80B1662C5D}">
      <formula1>0</formula1>
      <formula2>100</formula2>
    </dataValidation>
    <dataValidation type="list" allowBlank="1" showInputMessage="1" showErrorMessage="1" sqref="C2:C1048576" xr:uid="{36C8AF09-6408-4E5C-954B-0548F04EF6B7}">
      <formula1>"White British, White Irish, White Other, Gypsy or Irish Traveller, Indian, Pakistani, Bangladeshi, Chinese, African, Caribbean, Arab, White and Asian, White and Black Caribbean, White and Black African, Other Mixed Background, Any Other Ethnic Background"</formula1>
    </dataValidation>
    <dataValidation type="list" allowBlank="1" showInputMessage="1" showErrorMessage="1" sqref="J2:J1048576" xr:uid="{0ADC4985-3ED9-4F12-89C4-7B8E63E6D26F}">
      <formula1>"97.5th, 95th, 90th, 75th, 50th, 25th, 10th, 5th, 2.5th"</formula1>
    </dataValidation>
    <dataValidation type="list" allowBlank="1" showInputMessage="1" showErrorMessage="1" sqref="AB2:AB1048576" xr:uid="{DCBA1DB3-5229-4C23-A52F-7AFDCAB6959D}">
      <formula1>"Yes - in person, Yes - letter, No, Unknown"</formula1>
    </dataValidation>
    <dataValidation type="list" allowBlank="1" showInputMessage="1" showErrorMessage="1" sqref="E2:E1048576" xr:uid="{E011B589-C84E-41F8-B629-A1AD93900D1B}">
      <formula1>"Singleton, Twin, Triplet+, Unknown"</formula1>
    </dataValidation>
    <dataValidation type="list" allowBlank="1" showInputMessage="1" showErrorMessage="1" sqref="K2:K1048576" xr:uid="{10426A2A-0758-426F-8D7C-DF01E1928E79}">
      <formula1>"Stillbirth, Early Neonatal Death, Late Neonatal Death, Late Fetal Loss, Late TOP"</formula1>
    </dataValidation>
    <dataValidation type="list" allowBlank="1" showInputMessage="1" showErrorMessage="1" sqref="AC2:AC1048576" xr:uid="{6F5B55E1-6575-4C24-AF19-DFE88B694601}">
      <formula1>"Avoidable, Unavoidable, Undetermined"</formula1>
    </dataValidation>
    <dataValidation type="list" allowBlank="1" showInputMessage="1" showErrorMessage="1" sqref="T2:T1048576" xr:uid="{82F4EBE9-5E64-4D8B-B66E-0A0DC037E4E7}">
      <formula1>"T1DM, T2DM, Gestational Diabetes, No, Unknown"</formula1>
    </dataValidation>
    <dataValidation type="list" allowBlank="1" showInputMessage="1" showErrorMessage="1" sqref="F2:F1048576" xr:uid="{5D5C8A55-E556-4C19-940E-5C24830BBB85}">
      <formula1>"Vaginal, Instrumental Vaginal, Cesarean Section, Unknown"</formula1>
    </dataValidation>
    <dataValidation type="list" allowBlank="1" showInputMessage="1" showErrorMessage="1" sqref="X2:X1048576" xr:uid="{A34F95D9-EAAD-4A72-8E20-7E81F433D523}">
      <formula1>"Yes, No"</formula1>
    </dataValidation>
    <dataValidation type="list" allowBlank="1" showInputMessage="1" showErrorMessage="1" sqref="U2:U1048576" xr:uid="{F5CC13E6-292A-4EE7-B4CD-EBE4734DB1ED}">
      <formula1>"Non-smoker, Ex-smoker (pre-pregnancy), Ex-smoker (during pregnancy), Smoker"</formula1>
    </dataValidation>
    <dataValidation type="list" allowBlank="1" showInputMessage="1" showErrorMessage="1" sqref="N2:N1048576 P2:P1048576 V2:V1048576 L2:L1048576 O1:O1048576" xr:uid="{D82FD191-4B56-4B86-AB0E-80C9D40AC250}">
      <formula1>"Yes, No, Unknown"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29"/>
  <sheetViews>
    <sheetView tabSelected="1" workbookViewId="0">
      <selection activeCell="M9" sqref="M9"/>
    </sheetView>
  </sheetViews>
  <sheetFormatPr defaultRowHeight="15" x14ac:dyDescent="0.25"/>
  <cols>
    <col min="1" max="1" width="12.42578125" bestFit="1" customWidth="1"/>
    <col min="4" max="4" width="13.5703125" bestFit="1" customWidth="1"/>
    <col min="7" max="7" width="26.5703125" bestFit="1" customWidth="1"/>
    <col min="10" max="10" width="18.140625" bestFit="1" customWidth="1"/>
    <col min="13" max="13" width="25.7109375" bestFit="1" customWidth="1"/>
    <col min="16" max="16" width="28.7109375" customWidth="1"/>
    <col min="19" max="19" width="33" bestFit="1" customWidth="1"/>
    <col min="22" max="22" width="27" bestFit="1" customWidth="1"/>
    <col min="23" max="23" width="14.42578125" bestFit="1" customWidth="1"/>
    <col min="25" max="25" width="36.7109375" bestFit="1" customWidth="1"/>
    <col min="28" max="28" width="18.85546875" bestFit="1" customWidth="1"/>
    <col min="31" max="31" width="22.5703125" bestFit="1" customWidth="1"/>
    <col min="34" max="34" width="24.42578125" bestFit="1" customWidth="1"/>
    <col min="37" max="37" width="24.42578125" bestFit="1" customWidth="1"/>
  </cols>
  <sheetData>
    <row r="1" spans="1:38" x14ac:dyDescent="0.25">
      <c r="A1" s="17" t="s">
        <v>253</v>
      </c>
      <c r="B1" s="18" t="s">
        <v>257</v>
      </c>
      <c r="D1" s="17" t="s">
        <v>260</v>
      </c>
      <c r="E1" s="18" t="s">
        <v>257</v>
      </c>
      <c r="G1" s="17" t="s">
        <v>272</v>
      </c>
      <c r="H1" s="18" t="s">
        <v>257</v>
      </c>
      <c r="J1" s="28" t="s">
        <v>276</v>
      </c>
      <c r="K1" s="29" t="s">
        <v>395</v>
      </c>
      <c r="M1" s="17" t="s">
        <v>279</v>
      </c>
      <c r="N1" s="18" t="s">
        <v>257</v>
      </c>
      <c r="P1" s="17" t="s">
        <v>289</v>
      </c>
      <c r="Q1" s="18"/>
      <c r="S1" s="17" t="s">
        <v>38</v>
      </c>
      <c r="T1" s="18" t="s">
        <v>257</v>
      </c>
      <c r="V1" s="17" t="s">
        <v>334</v>
      </c>
      <c r="W1" s="18" t="s">
        <v>343</v>
      </c>
      <c r="Y1" s="17" t="s">
        <v>356</v>
      </c>
      <c r="Z1" s="18" t="s">
        <v>340</v>
      </c>
      <c r="AB1" s="17" t="s">
        <v>364</v>
      </c>
      <c r="AC1" s="18" t="s">
        <v>372</v>
      </c>
      <c r="AE1" s="17" t="s">
        <v>383</v>
      </c>
      <c r="AF1" s="18" t="s">
        <v>374</v>
      </c>
      <c r="AH1" s="17" t="s">
        <v>371</v>
      </c>
      <c r="AI1" s="18" t="s">
        <v>340</v>
      </c>
      <c r="AK1" s="17" t="s">
        <v>380</v>
      </c>
      <c r="AL1" s="18" t="s">
        <v>339</v>
      </c>
    </row>
    <row r="2" spans="1:38" x14ac:dyDescent="0.25">
      <c r="A2" s="19" t="s">
        <v>254</v>
      </c>
      <c r="B2" s="20">
        <v>6</v>
      </c>
      <c r="D2" s="19" t="s">
        <v>262</v>
      </c>
      <c r="E2" s="20">
        <v>10</v>
      </c>
      <c r="G2" s="19" t="s">
        <v>28</v>
      </c>
      <c r="H2" s="20">
        <v>31</v>
      </c>
      <c r="J2" s="30" t="s">
        <v>25</v>
      </c>
      <c r="K2" s="31">
        <v>4</v>
      </c>
      <c r="M2" s="19" t="s">
        <v>273</v>
      </c>
      <c r="N2" s="20">
        <v>65</v>
      </c>
      <c r="P2" s="19" t="s">
        <v>83</v>
      </c>
      <c r="Q2" s="20">
        <v>11</v>
      </c>
      <c r="S2" s="19" t="s">
        <v>291</v>
      </c>
      <c r="T2" s="20">
        <v>54</v>
      </c>
      <c r="V2" s="19" t="s">
        <v>354</v>
      </c>
      <c r="W2" s="20">
        <v>9</v>
      </c>
      <c r="Y2" s="19" t="s">
        <v>283</v>
      </c>
      <c r="Z2" s="20">
        <v>25</v>
      </c>
      <c r="AB2" s="19" t="s">
        <v>365</v>
      </c>
      <c r="AC2" s="20">
        <v>3</v>
      </c>
      <c r="AE2" s="19" t="s">
        <v>365</v>
      </c>
      <c r="AF2" s="20">
        <v>4</v>
      </c>
      <c r="AH2" s="19" t="s">
        <v>252</v>
      </c>
      <c r="AI2" s="20">
        <v>0</v>
      </c>
      <c r="AK2" s="19" t="s">
        <v>252</v>
      </c>
      <c r="AL2" s="20">
        <v>0</v>
      </c>
    </row>
    <row r="3" spans="1:38" x14ac:dyDescent="0.25">
      <c r="A3" s="19" t="s">
        <v>293</v>
      </c>
      <c r="B3" s="20">
        <v>12</v>
      </c>
      <c r="D3" s="19" t="s">
        <v>263</v>
      </c>
      <c r="E3" s="20">
        <v>23</v>
      </c>
      <c r="G3" s="19" t="s">
        <v>273</v>
      </c>
      <c r="H3" s="20">
        <v>33</v>
      </c>
      <c r="J3" s="30" t="s">
        <v>385</v>
      </c>
      <c r="K3" s="31">
        <v>35</v>
      </c>
      <c r="M3" s="19" t="s">
        <v>280</v>
      </c>
      <c r="N3" s="20">
        <v>1</v>
      </c>
      <c r="P3" s="19" t="s">
        <v>316</v>
      </c>
      <c r="Q3" s="20">
        <v>4</v>
      </c>
      <c r="S3" s="19" t="s">
        <v>55</v>
      </c>
      <c r="T3" s="20">
        <v>6</v>
      </c>
      <c r="V3" s="24" t="s">
        <v>352</v>
      </c>
      <c r="W3" s="20">
        <v>3</v>
      </c>
      <c r="Y3" s="19" t="s">
        <v>82</v>
      </c>
      <c r="Z3" s="20">
        <v>1</v>
      </c>
      <c r="AB3" s="19" t="s">
        <v>361</v>
      </c>
      <c r="AC3" s="20">
        <v>2</v>
      </c>
      <c r="AE3" s="19" t="s">
        <v>361</v>
      </c>
      <c r="AF3" s="20">
        <v>5</v>
      </c>
      <c r="AH3" s="19" t="s">
        <v>278</v>
      </c>
      <c r="AI3" s="20">
        <v>3</v>
      </c>
      <c r="AK3" s="19" t="s">
        <v>278</v>
      </c>
      <c r="AL3" s="20">
        <v>0</v>
      </c>
    </row>
    <row r="4" spans="1:38" ht="15.75" thickBot="1" x14ac:dyDescent="0.3">
      <c r="A4" s="19" t="s">
        <v>294</v>
      </c>
      <c r="B4" s="20">
        <v>13</v>
      </c>
      <c r="D4" s="19" t="s">
        <v>264</v>
      </c>
      <c r="E4" s="26">
        <v>6</v>
      </c>
      <c r="G4" s="21" t="s">
        <v>25</v>
      </c>
      <c r="H4" s="27">
        <v>2</v>
      </c>
      <c r="J4" s="32" t="s">
        <v>391</v>
      </c>
      <c r="K4" s="31">
        <v>5</v>
      </c>
      <c r="M4" s="21" t="s">
        <v>281</v>
      </c>
      <c r="N4" s="22">
        <v>0</v>
      </c>
      <c r="P4" s="19" t="s">
        <v>317</v>
      </c>
      <c r="Q4" s="20">
        <v>7</v>
      </c>
      <c r="S4" s="19" t="s">
        <v>273</v>
      </c>
      <c r="T4" s="20">
        <v>3</v>
      </c>
      <c r="V4" s="19" t="s">
        <v>355</v>
      </c>
      <c r="W4" s="20">
        <v>3</v>
      </c>
      <c r="Y4" s="19" t="s">
        <v>284</v>
      </c>
      <c r="Z4" s="20">
        <v>3</v>
      </c>
      <c r="AB4" s="19" t="s">
        <v>362</v>
      </c>
      <c r="AC4" s="20">
        <v>0</v>
      </c>
      <c r="AE4" s="19" t="s">
        <v>362</v>
      </c>
      <c r="AF4" s="20">
        <v>2</v>
      </c>
      <c r="AH4" s="19" t="s">
        <v>247</v>
      </c>
      <c r="AI4" s="20">
        <v>2</v>
      </c>
      <c r="AK4" s="19" t="s">
        <v>247</v>
      </c>
      <c r="AL4" s="20">
        <v>0</v>
      </c>
    </row>
    <row r="5" spans="1:38" ht="15.75" thickBot="1" x14ac:dyDescent="0.3">
      <c r="A5" s="19" t="s">
        <v>295</v>
      </c>
      <c r="B5" s="20">
        <v>19</v>
      </c>
      <c r="D5" s="19" t="s">
        <v>265</v>
      </c>
      <c r="E5" s="20">
        <v>12</v>
      </c>
      <c r="J5" s="30" t="s">
        <v>384</v>
      </c>
      <c r="K5" s="31">
        <v>5</v>
      </c>
      <c r="P5" s="19" t="s">
        <v>313</v>
      </c>
      <c r="Q5" s="20">
        <v>2</v>
      </c>
      <c r="S5" s="21" t="s">
        <v>25</v>
      </c>
      <c r="T5" s="22">
        <v>3</v>
      </c>
      <c r="V5" s="19" t="s">
        <v>345</v>
      </c>
      <c r="W5" s="20">
        <v>3</v>
      </c>
      <c r="Y5" s="21" t="s">
        <v>285</v>
      </c>
      <c r="Z5" s="22">
        <v>9</v>
      </c>
      <c r="AB5" s="21" t="s">
        <v>363</v>
      </c>
      <c r="AC5" s="22">
        <v>1</v>
      </c>
      <c r="AE5" s="21" t="s">
        <v>363</v>
      </c>
      <c r="AF5" s="22">
        <v>0</v>
      </c>
      <c r="AH5" s="19" t="s">
        <v>251</v>
      </c>
      <c r="AI5" s="20">
        <v>5</v>
      </c>
      <c r="AK5" s="19" t="s">
        <v>251</v>
      </c>
      <c r="AL5" s="20">
        <v>0</v>
      </c>
    </row>
    <row r="6" spans="1:38" ht="15.75" thickBot="1" x14ac:dyDescent="0.3">
      <c r="A6" s="19" t="s">
        <v>296</v>
      </c>
      <c r="B6" s="20">
        <v>14</v>
      </c>
      <c r="D6" s="19" t="s">
        <v>266</v>
      </c>
      <c r="E6" s="20">
        <v>12</v>
      </c>
      <c r="G6" s="17" t="s">
        <v>274</v>
      </c>
      <c r="H6" s="18" t="s">
        <v>257</v>
      </c>
      <c r="J6" s="30" t="s">
        <v>386</v>
      </c>
      <c r="K6" s="31">
        <v>10</v>
      </c>
      <c r="M6" s="17" t="s">
        <v>282</v>
      </c>
      <c r="N6" s="18" t="s">
        <v>257</v>
      </c>
      <c r="P6" s="19" t="s">
        <v>314</v>
      </c>
      <c r="Q6" s="20">
        <v>8</v>
      </c>
      <c r="V6" s="19" t="s">
        <v>348</v>
      </c>
      <c r="W6" s="20">
        <v>2</v>
      </c>
      <c r="AH6" s="19" t="s">
        <v>77</v>
      </c>
      <c r="AI6" s="20">
        <v>5</v>
      </c>
      <c r="AK6" s="19" t="s">
        <v>77</v>
      </c>
      <c r="AL6" s="20">
        <v>0</v>
      </c>
    </row>
    <row r="7" spans="1:38" x14ac:dyDescent="0.25">
      <c r="A7" s="19" t="s">
        <v>297</v>
      </c>
      <c r="B7" s="20">
        <v>2</v>
      </c>
      <c r="D7" s="19" t="s">
        <v>256</v>
      </c>
      <c r="E7" s="20">
        <v>3</v>
      </c>
      <c r="G7" s="19" t="s">
        <v>28</v>
      </c>
      <c r="H7" s="20">
        <v>21</v>
      </c>
      <c r="J7" s="30" t="s">
        <v>388</v>
      </c>
      <c r="K7" s="31">
        <v>1</v>
      </c>
      <c r="M7" s="19" t="s">
        <v>283</v>
      </c>
      <c r="N7" s="20">
        <v>39</v>
      </c>
      <c r="P7" s="19" t="s">
        <v>315</v>
      </c>
      <c r="Q7" s="20">
        <v>3</v>
      </c>
      <c r="S7" s="17" t="s">
        <v>338</v>
      </c>
      <c r="T7" s="18"/>
      <c r="V7" s="19" t="s">
        <v>353</v>
      </c>
      <c r="W7" s="20">
        <v>2</v>
      </c>
      <c r="Y7" s="17" t="s">
        <v>357</v>
      </c>
      <c r="Z7" s="18" t="s">
        <v>341</v>
      </c>
      <c r="AB7" s="17" t="s">
        <v>366</v>
      </c>
      <c r="AC7" s="29" t="s">
        <v>382</v>
      </c>
      <c r="AE7" s="17" t="s">
        <v>292</v>
      </c>
      <c r="AF7" s="18" t="s">
        <v>376</v>
      </c>
      <c r="AH7" s="19" t="s">
        <v>245</v>
      </c>
      <c r="AI7" s="20">
        <v>5</v>
      </c>
      <c r="AK7" s="19" t="s">
        <v>245</v>
      </c>
      <c r="AL7" s="20">
        <v>0</v>
      </c>
    </row>
    <row r="8" spans="1:38" ht="15.75" thickBot="1" x14ac:dyDescent="0.3">
      <c r="A8" s="21" t="s">
        <v>261</v>
      </c>
      <c r="B8" s="22" t="e">
        <f>SUM(#REF!)/66</f>
        <v>#REF!</v>
      </c>
      <c r="D8" s="21" t="s">
        <v>261</v>
      </c>
      <c r="E8" s="22" t="e">
        <f>SUM(#REF!)/66</f>
        <v>#REF!</v>
      </c>
      <c r="G8" s="19" t="s">
        <v>273</v>
      </c>
      <c r="H8" s="20">
        <v>29</v>
      </c>
      <c r="J8" s="32" t="s">
        <v>387</v>
      </c>
      <c r="K8" s="31">
        <v>2</v>
      </c>
      <c r="M8" s="19" t="s">
        <v>82</v>
      </c>
      <c r="N8" s="20">
        <v>4</v>
      </c>
      <c r="P8" s="19" t="s">
        <v>318</v>
      </c>
      <c r="Q8" s="20">
        <v>4</v>
      </c>
      <c r="S8" s="19" t="s">
        <v>274</v>
      </c>
      <c r="T8" s="20">
        <v>5</v>
      </c>
      <c r="V8" s="19" t="s">
        <v>346</v>
      </c>
      <c r="W8" s="20">
        <v>2</v>
      </c>
      <c r="Y8" s="19" t="s">
        <v>283</v>
      </c>
      <c r="Z8" s="20">
        <v>9</v>
      </c>
      <c r="AB8" s="19" t="s">
        <v>365</v>
      </c>
      <c r="AC8" s="20">
        <v>6</v>
      </c>
      <c r="AE8" s="19" t="s">
        <v>365</v>
      </c>
      <c r="AF8" s="20">
        <v>3</v>
      </c>
      <c r="AH8" s="19" t="s">
        <v>246</v>
      </c>
      <c r="AI8" s="20">
        <v>4</v>
      </c>
      <c r="AK8" s="19" t="s">
        <v>246</v>
      </c>
      <c r="AL8" s="20">
        <v>1</v>
      </c>
    </row>
    <row r="9" spans="1:38" ht="15.75" thickBot="1" x14ac:dyDescent="0.3">
      <c r="G9" s="21" t="s">
        <v>25</v>
      </c>
      <c r="H9" s="27">
        <v>16</v>
      </c>
      <c r="J9" s="30" t="s">
        <v>390</v>
      </c>
      <c r="K9" s="31">
        <v>3</v>
      </c>
      <c r="M9" s="19" t="s">
        <v>284</v>
      </c>
      <c r="N9" s="20">
        <v>6</v>
      </c>
      <c r="P9" s="19" t="s">
        <v>319</v>
      </c>
      <c r="Q9" s="20">
        <v>2</v>
      </c>
      <c r="S9" s="21" t="s">
        <v>342</v>
      </c>
      <c r="T9" s="22">
        <v>1</v>
      </c>
      <c r="V9" s="24" t="s">
        <v>351</v>
      </c>
      <c r="W9" s="34">
        <v>1</v>
      </c>
      <c r="Y9" s="19" t="s">
        <v>82</v>
      </c>
      <c r="Z9" s="20">
        <v>1</v>
      </c>
      <c r="AB9" s="19" t="s">
        <v>361</v>
      </c>
      <c r="AC9" s="20">
        <v>7</v>
      </c>
      <c r="AE9" s="19" t="s">
        <v>361</v>
      </c>
      <c r="AF9" s="20">
        <v>0</v>
      </c>
      <c r="AH9" s="19" t="s">
        <v>250</v>
      </c>
      <c r="AI9" s="20">
        <v>7</v>
      </c>
      <c r="AK9" s="19" t="s">
        <v>250</v>
      </c>
      <c r="AL9" s="20">
        <v>2</v>
      </c>
    </row>
    <row r="10" spans="1:38" ht="15.75" thickBot="1" x14ac:dyDescent="0.3">
      <c r="A10" s="17" t="s">
        <v>3</v>
      </c>
      <c r="B10" s="18" t="s">
        <v>257</v>
      </c>
      <c r="D10" s="17" t="s">
        <v>267</v>
      </c>
      <c r="E10" s="18" t="s">
        <v>257</v>
      </c>
      <c r="J10" s="30" t="s">
        <v>392</v>
      </c>
      <c r="K10" s="31">
        <v>0</v>
      </c>
      <c r="M10" s="21" t="s">
        <v>285</v>
      </c>
      <c r="N10" s="22">
        <v>17</v>
      </c>
      <c r="P10" s="19" t="s">
        <v>320</v>
      </c>
      <c r="Q10" s="20">
        <v>2</v>
      </c>
      <c r="V10" s="25" t="s">
        <v>112</v>
      </c>
      <c r="W10" s="35">
        <v>1</v>
      </c>
      <c r="Y10" s="19" t="s">
        <v>284</v>
      </c>
      <c r="Z10" s="20">
        <v>1</v>
      </c>
      <c r="AB10" s="19" t="s">
        <v>362</v>
      </c>
      <c r="AC10" s="20">
        <v>3</v>
      </c>
      <c r="AE10" s="19" t="s">
        <v>362</v>
      </c>
      <c r="AF10" s="20">
        <v>0</v>
      </c>
      <c r="AH10" s="19" t="s">
        <v>249</v>
      </c>
      <c r="AI10" s="20">
        <v>4</v>
      </c>
      <c r="AK10" s="19" t="s">
        <v>249</v>
      </c>
      <c r="AL10" s="20">
        <v>0</v>
      </c>
    </row>
    <row r="11" spans="1:38" ht="15.75" thickBot="1" x14ac:dyDescent="0.3">
      <c r="A11" s="19" t="s">
        <v>42</v>
      </c>
      <c r="B11" s="20">
        <v>55</v>
      </c>
      <c r="D11" s="19" t="s">
        <v>93</v>
      </c>
      <c r="E11" s="20">
        <v>21</v>
      </c>
      <c r="G11" s="17" t="s">
        <v>60</v>
      </c>
      <c r="H11" s="18" t="s">
        <v>257</v>
      </c>
      <c r="J11" s="30" t="s">
        <v>393</v>
      </c>
      <c r="K11" s="31">
        <v>0</v>
      </c>
      <c r="P11" s="19" t="s">
        <v>321</v>
      </c>
      <c r="Q11" s="20">
        <v>1</v>
      </c>
      <c r="S11" s="17" t="s">
        <v>5</v>
      </c>
      <c r="T11" s="18" t="s">
        <v>257</v>
      </c>
      <c r="Y11" s="21" t="s">
        <v>285</v>
      </c>
      <c r="Z11" s="22">
        <v>7</v>
      </c>
      <c r="AB11" s="21" t="s">
        <v>363</v>
      </c>
      <c r="AC11" s="22">
        <v>5</v>
      </c>
      <c r="AE11" s="21" t="s">
        <v>363</v>
      </c>
      <c r="AF11" s="22">
        <v>0</v>
      </c>
      <c r="AH11" s="19" t="s">
        <v>51</v>
      </c>
      <c r="AI11" s="20">
        <v>3</v>
      </c>
      <c r="AK11" s="19" t="s">
        <v>51</v>
      </c>
      <c r="AL11" s="20">
        <v>2</v>
      </c>
    </row>
    <row r="12" spans="1:38" ht="15.75" thickBot="1" x14ac:dyDescent="0.3">
      <c r="A12" s="19" t="s">
        <v>85</v>
      </c>
      <c r="B12" s="20">
        <v>4</v>
      </c>
      <c r="D12" s="19" t="s">
        <v>268</v>
      </c>
      <c r="E12" s="20">
        <v>10</v>
      </c>
      <c r="G12" s="19" t="s">
        <v>275</v>
      </c>
      <c r="H12" s="20">
        <v>63</v>
      </c>
      <c r="J12" s="30" t="s">
        <v>394</v>
      </c>
      <c r="K12" s="31">
        <v>1</v>
      </c>
      <c r="M12" s="17" t="s">
        <v>286</v>
      </c>
      <c r="N12" s="18" t="s">
        <v>257</v>
      </c>
      <c r="P12" s="19" t="s">
        <v>322</v>
      </c>
      <c r="Q12" s="20">
        <v>2</v>
      </c>
      <c r="S12" s="19" t="s">
        <v>302</v>
      </c>
      <c r="T12" s="20">
        <v>50</v>
      </c>
      <c r="V12" s="17" t="s">
        <v>336</v>
      </c>
      <c r="W12" s="18" t="s">
        <v>343</v>
      </c>
      <c r="AH12" s="21" t="s">
        <v>261</v>
      </c>
      <c r="AI12" s="22">
        <v>6.2</v>
      </c>
      <c r="AK12" s="21" t="s">
        <v>261</v>
      </c>
      <c r="AL12" s="22">
        <v>8.6</v>
      </c>
    </row>
    <row r="13" spans="1:38" ht="15.75" thickBot="1" x14ac:dyDescent="0.3">
      <c r="A13" s="19" t="s">
        <v>258</v>
      </c>
      <c r="B13" s="20">
        <v>5</v>
      </c>
      <c r="D13" s="23" t="s">
        <v>269</v>
      </c>
      <c r="E13" s="20">
        <v>8</v>
      </c>
      <c r="G13" s="19" t="s">
        <v>20</v>
      </c>
      <c r="H13" s="20">
        <v>2</v>
      </c>
      <c r="J13" s="33" t="s">
        <v>261</v>
      </c>
      <c r="K13" s="27">
        <v>16.100000000000001</v>
      </c>
      <c r="M13" s="19" t="s">
        <v>275</v>
      </c>
      <c r="N13" s="20">
        <v>6</v>
      </c>
      <c r="P13" s="21" t="s">
        <v>281</v>
      </c>
      <c r="Q13" s="22">
        <v>3</v>
      </c>
      <c r="S13" s="19" t="s">
        <v>303</v>
      </c>
      <c r="T13" s="20">
        <v>1</v>
      </c>
      <c r="V13" s="19" t="s">
        <v>348</v>
      </c>
      <c r="W13" s="20">
        <v>2</v>
      </c>
      <c r="Y13" s="17" t="s">
        <v>358</v>
      </c>
      <c r="Z13" s="18" t="s">
        <v>339</v>
      </c>
      <c r="AB13" s="17" t="s">
        <v>367</v>
      </c>
      <c r="AC13" s="29" t="s">
        <v>373</v>
      </c>
      <c r="AE13" s="17" t="s">
        <v>369</v>
      </c>
      <c r="AF13" s="18" t="s">
        <v>377</v>
      </c>
    </row>
    <row r="14" spans="1:38" ht="15.75" thickBot="1" x14ac:dyDescent="0.3">
      <c r="A14" s="19" t="s">
        <v>259</v>
      </c>
      <c r="B14" s="20">
        <v>1</v>
      </c>
      <c r="D14" s="19" t="s">
        <v>306</v>
      </c>
      <c r="E14" s="20">
        <v>9</v>
      </c>
      <c r="G14" s="21" t="s">
        <v>25</v>
      </c>
      <c r="H14" s="27">
        <v>1</v>
      </c>
      <c r="M14" s="21" t="s">
        <v>20</v>
      </c>
      <c r="N14" s="22">
        <v>60</v>
      </c>
      <c r="S14" s="21" t="s">
        <v>304</v>
      </c>
      <c r="T14" s="22">
        <v>15</v>
      </c>
      <c r="V14" s="19" t="s">
        <v>345</v>
      </c>
      <c r="W14" s="20">
        <v>2</v>
      </c>
      <c r="Y14" s="19" t="s">
        <v>283</v>
      </c>
      <c r="Z14" s="20">
        <v>2</v>
      </c>
      <c r="AB14" s="19" t="s">
        <v>365</v>
      </c>
      <c r="AC14" s="20">
        <v>24</v>
      </c>
      <c r="AE14" s="19" t="s">
        <v>365</v>
      </c>
      <c r="AF14" s="20">
        <v>31</v>
      </c>
      <c r="AH14" s="17" t="s">
        <v>378</v>
      </c>
      <c r="AI14" s="18" t="s">
        <v>341</v>
      </c>
      <c r="AK14" s="17" t="s">
        <v>379</v>
      </c>
      <c r="AL14" s="18" t="s">
        <v>339</v>
      </c>
    </row>
    <row r="15" spans="1:38" ht="15.75" thickBot="1" x14ac:dyDescent="0.3">
      <c r="A15" s="25" t="s">
        <v>95</v>
      </c>
      <c r="B15" s="22">
        <v>1</v>
      </c>
      <c r="D15" s="19" t="s">
        <v>305</v>
      </c>
      <c r="E15" s="20">
        <v>8</v>
      </c>
      <c r="J15" s="17" t="s">
        <v>277</v>
      </c>
      <c r="K15" s="18" t="s">
        <v>257</v>
      </c>
      <c r="P15" s="17" t="s">
        <v>290</v>
      </c>
      <c r="Q15" s="18"/>
      <c r="V15" s="19" t="s">
        <v>349</v>
      </c>
      <c r="W15" s="20">
        <v>2</v>
      </c>
      <c r="Y15" s="19" t="s">
        <v>82</v>
      </c>
      <c r="Z15" s="20">
        <v>1</v>
      </c>
      <c r="AB15" s="19" t="s">
        <v>361</v>
      </c>
      <c r="AC15" s="20">
        <v>10</v>
      </c>
      <c r="AE15" s="19" t="s">
        <v>361</v>
      </c>
      <c r="AF15" s="20">
        <v>17</v>
      </c>
      <c r="AH15" s="19" t="s">
        <v>252</v>
      </c>
      <c r="AI15" s="20">
        <v>0</v>
      </c>
      <c r="AK15" s="19" t="s">
        <v>252</v>
      </c>
      <c r="AL15" s="20">
        <v>1</v>
      </c>
    </row>
    <row r="16" spans="1:38" ht="15.75" thickBot="1" x14ac:dyDescent="0.3">
      <c r="D16" s="19" t="s">
        <v>307</v>
      </c>
      <c r="E16" s="20">
        <v>4</v>
      </c>
      <c r="G16" s="17" t="s">
        <v>47</v>
      </c>
      <c r="H16" s="18" t="s">
        <v>257</v>
      </c>
      <c r="J16" s="19" t="s">
        <v>252</v>
      </c>
      <c r="K16" s="20">
        <v>1</v>
      </c>
      <c r="M16" s="17" t="s">
        <v>310</v>
      </c>
      <c r="N16" s="18" t="s">
        <v>312</v>
      </c>
      <c r="P16" s="19" t="s">
        <v>205</v>
      </c>
      <c r="Q16" s="20">
        <v>4</v>
      </c>
      <c r="S16" s="17" t="s">
        <v>335</v>
      </c>
      <c r="T16" s="18"/>
      <c r="V16" s="21" t="s">
        <v>344</v>
      </c>
      <c r="W16" s="22">
        <v>1</v>
      </c>
      <c r="Y16" s="19" t="s">
        <v>284</v>
      </c>
      <c r="Z16" s="20">
        <v>1</v>
      </c>
      <c r="AB16" s="19" t="s">
        <v>362</v>
      </c>
      <c r="AC16" s="20">
        <v>3</v>
      </c>
      <c r="AE16" s="19" t="s">
        <v>362</v>
      </c>
      <c r="AF16" s="20">
        <v>4</v>
      </c>
      <c r="AH16" s="19" t="s">
        <v>278</v>
      </c>
      <c r="AI16" s="20">
        <v>1</v>
      </c>
      <c r="AK16" s="19" t="s">
        <v>278</v>
      </c>
      <c r="AL16" s="20">
        <v>0</v>
      </c>
    </row>
    <row r="17" spans="1:38" ht="15.75" thickBot="1" x14ac:dyDescent="0.3">
      <c r="A17" s="17" t="s">
        <v>1</v>
      </c>
      <c r="B17" s="18" t="s">
        <v>257</v>
      </c>
      <c r="D17" s="19" t="s">
        <v>308</v>
      </c>
      <c r="E17" s="20">
        <v>3</v>
      </c>
      <c r="G17" s="19" t="s">
        <v>275</v>
      </c>
      <c r="H17" s="20">
        <v>40</v>
      </c>
      <c r="J17" s="19" t="s">
        <v>278</v>
      </c>
      <c r="K17" s="20">
        <v>4</v>
      </c>
      <c r="M17" s="19" t="s">
        <v>288</v>
      </c>
      <c r="N17" s="20">
        <v>0</v>
      </c>
      <c r="P17" s="24" t="s">
        <v>324</v>
      </c>
      <c r="Q17" s="20">
        <v>4</v>
      </c>
      <c r="S17" s="19" t="s">
        <v>344</v>
      </c>
      <c r="T17" s="20">
        <v>12</v>
      </c>
      <c r="V17" s="2"/>
      <c r="W17" s="2"/>
      <c r="Y17" s="21" t="s">
        <v>285</v>
      </c>
      <c r="Z17" s="22">
        <v>1</v>
      </c>
      <c r="AB17" s="21" t="s">
        <v>363</v>
      </c>
      <c r="AC17" s="22">
        <v>1</v>
      </c>
      <c r="AE17" s="21" t="s">
        <v>363</v>
      </c>
      <c r="AF17" s="22">
        <v>5</v>
      </c>
      <c r="AH17" s="19" t="s">
        <v>247</v>
      </c>
      <c r="AI17" s="20">
        <v>1</v>
      </c>
      <c r="AK17" s="19" t="s">
        <v>247</v>
      </c>
      <c r="AL17" s="20">
        <v>0</v>
      </c>
    </row>
    <row r="18" spans="1:38" ht="15.75" thickBot="1" x14ac:dyDescent="0.3">
      <c r="A18" s="19" t="s">
        <v>19</v>
      </c>
      <c r="B18" s="20">
        <v>25</v>
      </c>
      <c r="D18" s="19" t="s">
        <v>121</v>
      </c>
      <c r="E18" s="20">
        <v>3</v>
      </c>
      <c r="G18" s="19" t="s">
        <v>20</v>
      </c>
      <c r="H18" s="20">
        <v>23</v>
      </c>
      <c r="J18" s="19" t="s">
        <v>247</v>
      </c>
      <c r="K18" s="20">
        <v>3</v>
      </c>
      <c r="M18" s="19" t="s">
        <v>287</v>
      </c>
      <c r="N18" s="20">
        <v>35</v>
      </c>
      <c r="P18" s="24" t="s">
        <v>325</v>
      </c>
      <c r="Q18" s="20">
        <v>1</v>
      </c>
      <c r="S18" s="19" t="s">
        <v>112</v>
      </c>
      <c r="T18" s="20">
        <v>11</v>
      </c>
      <c r="V18" s="17" t="s">
        <v>337</v>
      </c>
      <c r="W18" s="18" t="s">
        <v>343</v>
      </c>
      <c r="AH18" s="19" t="s">
        <v>251</v>
      </c>
      <c r="AI18" s="20">
        <v>1</v>
      </c>
      <c r="AK18" s="19" t="s">
        <v>251</v>
      </c>
      <c r="AL18" s="20">
        <v>1</v>
      </c>
    </row>
    <row r="19" spans="1:38" ht="15.75" thickBot="1" x14ac:dyDescent="0.3">
      <c r="A19" s="19" t="s">
        <v>31</v>
      </c>
      <c r="B19" s="20">
        <v>8</v>
      </c>
      <c r="D19" s="21" t="s">
        <v>261</v>
      </c>
      <c r="E19" s="22">
        <v>30.34</v>
      </c>
      <c r="G19" s="21" t="s">
        <v>25</v>
      </c>
      <c r="H19" s="27">
        <v>3</v>
      </c>
      <c r="J19" s="19" t="s">
        <v>251</v>
      </c>
      <c r="K19" s="20">
        <v>7</v>
      </c>
      <c r="M19" s="19" t="s">
        <v>255</v>
      </c>
      <c r="N19" s="20">
        <v>14</v>
      </c>
      <c r="P19" s="24" t="s">
        <v>58</v>
      </c>
      <c r="Q19" s="20">
        <v>1</v>
      </c>
      <c r="S19" s="19" t="s">
        <v>346</v>
      </c>
      <c r="T19" s="20">
        <v>9</v>
      </c>
      <c r="V19" s="19" t="s">
        <v>112</v>
      </c>
      <c r="W19" s="20">
        <v>10</v>
      </c>
      <c r="Y19" s="17" t="s">
        <v>359</v>
      </c>
      <c r="Z19" s="18" t="s">
        <v>339</v>
      </c>
      <c r="AB19" s="17" t="s">
        <v>83</v>
      </c>
      <c r="AC19" s="18" t="s">
        <v>374</v>
      </c>
      <c r="AE19" s="17" t="s">
        <v>370</v>
      </c>
      <c r="AF19" s="18" t="s">
        <v>372</v>
      </c>
      <c r="AH19" s="19" t="s">
        <v>77</v>
      </c>
      <c r="AI19" s="20">
        <v>2</v>
      </c>
      <c r="AK19" s="19" t="s">
        <v>77</v>
      </c>
      <c r="AL19" s="20">
        <v>0</v>
      </c>
    </row>
    <row r="20" spans="1:38" ht="15.75" thickBot="1" x14ac:dyDescent="0.3">
      <c r="A20" s="19" t="s">
        <v>298</v>
      </c>
      <c r="B20" s="20">
        <v>3</v>
      </c>
      <c r="J20" s="19" t="s">
        <v>77</v>
      </c>
      <c r="K20" s="20">
        <v>7</v>
      </c>
      <c r="M20" s="19" t="s">
        <v>311</v>
      </c>
      <c r="N20" s="20">
        <v>13</v>
      </c>
      <c r="P20" s="24" t="s">
        <v>326</v>
      </c>
      <c r="Q20" s="20">
        <v>1</v>
      </c>
      <c r="S20" s="19" t="s">
        <v>345</v>
      </c>
      <c r="T20" s="20">
        <v>8</v>
      </c>
      <c r="V20" s="19" t="s">
        <v>347</v>
      </c>
      <c r="W20" s="20">
        <v>7</v>
      </c>
      <c r="Y20" s="19" t="s">
        <v>283</v>
      </c>
      <c r="Z20" s="20">
        <v>3</v>
      </c>
      <c r="AB20" s="19" t="s">
        <v>365</v>
      </c>
      <c r="AC20" s="20">
        <v>4</v>
      </c>
      <c r="AE20" s="19" t="s">
        <v>365</v>
      </c>
      <c r="AF20" s="20">
        <v>4</v>
      </c>
      <c r="AH20" s="19" t="s">
        <v>245</v>
      </c>
      <c r="AI20" s="20">
        <v>3</v>
      </c>
      <c r="AK20" s="19" t="s">
        <v>245</v>
      </c>
      <c r="AL20" s="20">
        <v>1</v>
      </c>
    </row>
    <row r="21" spans="1:38" ht="15.75" thickBot="1" x14ac:dyDescent="0.3">
      <c r="A21" s="24" t="s">
        <v>29</v>
      </c>
      <c r="B21" s="20">
        <v>10</v>
      </c>
      <c r="D21" s="17" t="s">
        <v>14</v>
      </c>
      <c r="E21" s="18" t="s">
        <v>257</v>
      </c>
      <c r="G21" s="17" t="s">
        <v>323</v>
      </c>
      <c r="H21" s="18"/>
      <c r="J21" s="19" t="s">
        <v>245</v>
      </c>
      <c r="K21" s="20">
        <v>9</v>
      </c>
      <c r="M21" s="19" t="s">
        <v>256</v>
      </c>
      <c r="N21" s="20">
        <v>2</v>
      </c>
      <c r="P21" s="25" t="s">
        <v>327</v>
      </c>
      <c r="Q21" s="22">
        <v>1</v>
      </c>
      <c r="S21" s="19" t="s">
        <v>349</v>
      </c>
      <c r="T21" s="20">
        <v>8</v>
      </c>
      <c r="V21" s="19" t="s">
        <v>346</v>
      </c>
      <c r="W21" s="20">
        <v>7</v>
      </c>
      <c r="Y21" s="19" t="s">
        <v>82</v>
      </c>
      <c r="Z21" s="20">
        <v>1</v>
      </c>
      <c r="AB21" s="19" t="s">
        <v>361</v>
      </c>
      <c r="AC21" s="20">
        <v>5</v>
      </c>
      <c r="AE21" s="19" t="s">
        <v>361</v>
      </c>
      <c r="AF21" s="20">
        <v>1</v>
      </c>
      <c r="AH21" s="19" t="s">
        <v>246</v>
      </c>
      <c r="AI21" s="20">
        <v>1</v>
      </c>
      <c r="AK21" s="19" t="s">
        <v>246</v>
      </c>
      <c r="AL21" s="20">
        <v>1</v>
      </c>
    </row>
    <row r="22" spans="1:38" ht="15.75" thickBot="1" x14ac:dyDescent="0.3">
      <c r="A22" s="24" t="s">
        <v>299</v>
      </c>
      <c r="B22" s="20">
        <v>4</v>
      </c>
      <c r="D22" s="19" t="s">
        <v>15</v>
      </c>
      <c r="E22" s="20">
        <v>38</v>
      </c>
      <c r="G22" s="19" t="s">
        <v>167</v>
      </c>
      <c r="H22" s="20">
        <v>3</v>
      </c>
      <c r="J22" s="19" t="s">
        <v>246</v>
      </c>
      <c r="K22" s="20">
        <v>7</v>
      </c>
      <c r="M22" s="21" t="s">
        <v>261</v>
      </c>
      <c r="N22" s="22" t="e">
        <f>SUM(#REF!)/64</f>
        <v>#REF!</v>
      </c>
      <c r="S22" s="19" t="s">
        <v>348</v>
      </c>
      <c r="T22" s="20">
        <v>7</v>
      </c>
      <c r="V22" s="19" t="s">
        <v>351</v>
      </c>
      <c r="W22" s="20">
        <v>4</v>
      </c>
      <c r="Y22" s="19" t="s">
        <v>284</v>
      </c>
      <c r="Z22" s="20">
        <v>1</v>
      </c>
      <c r="AB22" s="19" t="s">
        <v>362</v>
      </c>
      <c r="AC22" s="20">
        <v>1</v>
      </c>
      <c r="AE22" s="19" t="s">
        <v>362</v>
      </c>
      <c r="AF22" s="20">
        <v>1</v>
      </c>
      <c r="AH22" s="19" t="s">
        <v>250</v>
      </c>
      <c r="AI22" s="20">
        <v>3</v>
      </c>
      <c r="AK22" s="19" t="s">
        <v>250</v>
      </c>
      <c r="AL22" s="20">
        <v>1</v>
      </c>
    </row>
    <row r="23" spans="1:38" ht="15.75" thickBot="1" x14ac:dyDescent="0.3">
      <c r="A23" s="24" t="s">
        <v>300</v>
      </c>
      <c r="B23" s="20">
        <v>10</v>
      </c>
      <c r="D23" s="19" t="s">
        <v>270</v>
      </c>
      <c r="E23" s="20">
        <v>18</v>
      </c>
      <c r="G23" s="19" t="s">
        <v>328</v>
      </c>
      <c r="H23" s="20">
        <v>7</v>
      </c>
      <c r="J23" s="19" t="s">
        <v>250</v>
      </c>
      <c r="K23" s="20">
        <v>13</v>
      </c>
      <c r="P23" s="28" t="s">
        <v>113</v>
      </c>
      <c r="Q23" s="29" t="s">
        <v>257</v>
      </c>
      <c r="S23" s="19" t="s">
        <v>350</v>
      </c>
      <c r="T23" s="20">
        <v>7</v>
      </c>
      <c r="V23" s="19" t="s">
        <v>348</v>
      </c>
      <c r="W23" s="20">
        <v>3</v>
      </c>
      <c r="Y23" s="21" t="s">
        <v>285</v>
      </c>
      <c r="Z23" s="22">
        <v>0</v>
      </c>
      <c r="AB23" s="21" t="s">
        <v>363</v>
      </c>
      <c r="AC23" s="22">
        <v>1</v>
      </c>
      <c r="AE23" s="21" t="s">
        <v>363</v>
      </c>
      <c r="AF23" s="22">
        <v>0</v>
      </c>
      <c r="AH23" s="19" t="s">
        <v>249</v>
      </c>
      <c r="AI23" s="20">
        <v>2</v>
      </c>
      <c r="AK23" s="19" t="s">
        <v>249</v>
      </c>
      <c r="AL23" s="20">
        <v>0</v>
      </c>
    </row>
    <row r="24" spans="1:38" ht="15.75" thickBot="1" x14ac:dyDescent="0.3">
      <c r="A24" s="25" t="s">
        <v>301</v>
      </c>
      <c r="B24" s="22">
        <v>6</v>
      </c>
      <c r="D24" s="19" t="s">
        <v>271</v>
      </c>
      <c r="E24" s="20">
        <v>5</v>
      </c>
      <c r="G24" s="19" t="s">
        <v>195</v>
      </c>
      <c r="H24" s="20">
        <v>4</v>
      </c>
      <c r="J24" s="19" t="s">
        <v>249</v>
      </c>
      <c r="K24" s="20">
        <v>6</v>
      </c>
      <c r="M24" s="17" t="s">
        <v>26</v>
      </c>
      <c r="N24" s="18" t="s">
        <v>257</v>
      </c>
      <c r="P24" s="30" t="s">
        <v>45</v>
      </c>
      <c r="Q24" s="31">
        <v>57</v>
      </c>
      <c r="S24" s="24" t="s">
        <v>351</v>
      </c>
      <c r="T24" s="34">
        <v>5</v>
      </c>
      <c r="V24" s="19" t="s">
        <v>349</v>
      </c>
      <c r="W24" s="20">
        <v>3</v>
      </c>
      <c r="AH24" s="19" t="s">
        <v>51</v>
      </c>
      <c r="AI24" s="20">
        <v>4</v>
      </c>
      <c r="AK24" s="19" t="s">
        <v>51</v>
      </c>
      <c r="AL24" s="20">
        <v>0</v>
      </c>
    </row>
    <row r="25" spans="1:38" ht="15.75" thickBot="1" x14ac:dyDescent="0.3">
      <c r="D25" s="25" t="s">
        <v>18</v>
      </c>
      <c r="E25" s="22">
        <v>5</v>
      </c>
      <c r="G25" s="19" t="s">
        <v>329</v>
      </c>
      <c r="H25" s="20">
        <v>4</v>
      </c>
      <c r="J25" s="19" t="s">
        <v>51</v>
      </c>
      <c r="K25" s="20">
        <v>9</v>
      </c>
      <c r="M25" s="19" t="s">
        <v>23</v>
      </c>
      <c r="N25" s="20">
        <v>60</v>
      </c>
      <c r="P25" s="30" t="s">
        <v>292</v>
      </c>
      <c r="Q25" s="31">
        <v>3</v>
      </c>
      <c r="S25" s="24" t="s">
        <v>352</v>
      </c>
      <c r="T25" s="34">
        <v>5</v>
      </c>
      <c r="V25" s="19" t="s">
        <v>345</v>
      </c>
      <c r="W25" s="20">
        <v>3</v>
      </c>
      <c r="Y25" s="17" t="s">
        <v>360</v>
      </c>
      <c r="Z25" s="18" t="s">
        <v>381</v>
      </c>
      <c r="AB25" s="17" t="s">
        <v>368</v>
      </c>
      <c r="AC25" s="18" t="s">
        <v>375</v>
      </c>
      <c r="AH25" s="21" t="s">
        <v>261</v>
      </c>
      <c r="AI25" s="22">
        <v>6.9</v>
      </c>
      <c r="AK25" s="21" t="s">
        <v>261</v>
      </c>
      <c r="AL25" s="22">
        <v>5.2</v>
      </c>
    </row>
    <row r="26" spans="1:38" ht="15.75" thickBot="1" x14ac:dyDescent="0.3">
      <c r="A26" s="17" t="s">
        <v>10</v>
      </c>
      <c r="B26" s="18" t="s">
        <v>257</v>
      </c>
      <c r="G26" s="19" t="s">
        <v>330</v>
      </c>
      <c r="H26" s="20">
        <v>2</v>
      </c>
      <c r="J26" s="21" t="s">
        <v>261</v>
      </c>
      <c r="K26" s="22">
        <v>6.5</v>
      </c>
      <c r="M26" s="21" t="s">
        <v>24</v>
      </c>
      <c r="N26" s="22">
        <v>6</v>
      </c>
      <c r="P26" s="33" t="s">
        <v>44</v>
      </c>
      <c r="Q26" s="27">
        <v>6</v>
      </c>
      <c r="S26" s="25" t="s">
        <v>353</v>
      </c>
      <c r="T26" s="35">
        <v>2</v>
      </c>
      <c r="V26" s="24" t="s">
        <v>344</v>
      </c>
      <c r="W26" s="20">
        <v>2</v>
      </c>
      <c r="Y26" s="19" t="s">
        <v>15</v>
      </c>
      <c r="Z26" s="20">
        <v>12</v>
      </c>
      <c r="AB26" s="19" t="s">
        <v>365</v>
      </c>
      <c r="AC26" s="20">
        <v>5</v>
      </c>
    </row>
    <row r="27" spans="1:38" ht="15.75" thickBot="1" x14ac:dyDescent="0.3">
      <c r="A27" s="19" t="s">
        <v>28</v>
      </c>
      <c r="B27" s="20">
        <v>8</v>
      </c>
      <c r="G27" s="19" t="s">
        <v>332</v>
      </c>
      <c r="H27" s="20">
        <v>3</v>
      </c>
      <c r="V27" s="25" t="s">
        <v>352</v>
      </c>
      <c r="W27" s="22">
        <v>2</v>
      </c>
      <c r="Y27" s="19" t="s">
        <v>361</v>
      </c>
      <c r="Z27" s="20">
        <v>8</v>
      </c>
      <c r="AB27" s="19" t="s">
        <v>361</v>
      </c>
      <c r="AC27" s="20">
        <v>1</v>
      </c>
    </row>
    <row r="28" spans="1:38" ht="15.75" thickBot="1" x14ac:dyDescent="0.3">
      <c r="A28" s="21" t="s">
        <v>273</v>
      </c>
      <c r="B28" s="22">
        <v>58</v>
      </c>
      <c r="G28" s="21" t="s">
        <v>331</v>
      </c>
      <c r="H28" s="22">
        <v>4</v>
      </c>
      <c r="Y28" s="19" t="s">
        <v>362</v>
      </c>
      <c r="Z28" s="20">
        <v>2</v>
      </c>
      <c r="AB28" s="19" t="s">
        <v>362</v>
      </c>
      <c r="AC28" s="20">
        <v>1</v>
      </c>
    </row>
    <row r="29" spans="1:38" ht="15.75" thickBot="1" x14ac:dyDescent="0.3">
      <c r="Y29" s="21" t="s">
        <v>363</v>
      </c>
      <c r="Z29" s="22">
        <v>1</v>
      </c>
      <c r="AB29" s="21" t="s">
        <v>363</v>
      </c>
      <c r="AC29" s="22">
        <v>0</v>
      </c>
    </row>
  </sheetData>
  <pageMargins left="0.7" right="0.7" top="0.75" bottom="0.75" header="0.3" footer="0.3"/>
  <ignoredErrors>
    <ignoredError sqref="D13"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2014 (report)</vt:lpstr>
      <vt:lpstr>2014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Cherukara</dc:creator>
  <cp:lastModifiedBy>Esther Cherukara</cp:lastModifiedBy>
  <dcterms:created xsi:type="dcterms:W3CDTF">2021-08-29T11:03:30Z</dcterms:created>
  <dcterms:modified xsi:type="dcterms:W3CDTF">2021-10-14T10:14:25Z</dcterms:modified>
</cp:coreProperties>
</file>