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hidePivotFieldList="1" defaultThemeVersion="166925"/>
  <mc:AlternateContent xmlns:mc="http://schemas.openxmlformats.org/markup-compatibility/2006">
    <mc:Choice Requires="x15">
      <x15ac:absPath xmlns:x15ac="http://schemas.microsoft.com/office/spreadsheetml/2010/11/ac" url="https://d.docs.live.net/bf472376367e0fdf/Documents/BUSINESS ANALYSIS/"/>
    </mc:Choice>
  </mc:AlternateContent>
  <xr:revisionPtr revIDLastSave="5" documentId="8_{C4307FBE-B567-4498-B3A4-09826B0882C7}" xr6:coauthVersionLast="36" xr6:coauthVersionMax="36" xr10:uidLastSave="{A72BA254-AB6F-438B-8E9D-D8EA95007B62}"/>
  <bookViews>
    <workbookView xWindow="0" yWindow="0" windowWidth="20490" windowHeight="7545" activeTab="1" xr2:uid="{00000000-000D-0000-FFFF-FFFF00000000}"/>
  </bookViews>
  <sheets>
    <sheet name="ObservationData" sheetId="1" r:id="rId1"/>
    <sheet name="Analysis" sheetId="2" r:id="rId2"/>
  </sheets>
  <calcPr calcId="181029"/>
  <pivotCaches>
    <pivotCache cacheId="1" r:id="rId3"/>
  </pivotCaches>
</workbook>
</file>

<file path=xl/calcChain.xml><?xml version="1.0" encoding="utf-8"?>
<calcChain xmlns="http://schemas.openxmlformats.org/spreadsheetml/2006/main">
  <c r="G12" i="2" l="1"/>
  <c r="B3" i="2"/>
  <c r="B4" i="2"/>
  <c r="B5" i="2"/>
  <c r="B6" i="2"/>
  <c r="B7" i="2"/>
  <c r="B8" i="2"/>
  <c r="B9" i="2"/>
  <c r="B10" i="2"/>
  <c r="B11" i="2"/>
  <c r="N23" i="1" l="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18" i="1"/>
  <c r="N19" i="1"/>
  <c r="N20" i="1"/>
  <c r="N21" i="1"/>
  <c r="N22" i="1"/>
  <c r="N17" i="1"/>
  <c r="E3" i="2" l="1"/>
  <c r="E5" i="2"/>
  <c r="E7" i="2"/>
  <c r="E9" i="2"/>
  <c r="E11" i="2"/>
  <c r="E4" i="2"/>
  <c r="E6" i="2"/>
  <c r="E8" i="2"/>
  <c r="E10" i="2"/>
  <c r="J14" i="1"/>
  <c r="J15" i="1"/>
  <c r="J16" i="1"/>
  <c r="J17" i="1"/>
  <c r="J18" i="1"/>
  <c r="J19" i="1"/>
  <c r="J21" i="1"/>
  <c r="J22" i="1"/>
  <c r="J23" i="1"/>
  <c r="J24" i="1"/>
  <c r="J25" i="1"/>
  <c r="J27" i="1"/>
  <c r="J28" i="1"/>
  <c r="J29" i="1"/>
  <c r="J30" i="1"/>
  <c r="J31" i="1"/>
  <c r="J32" i="1"/>
  <c r="J33" i="1"/>
  <c r="J34" i="1"/>
  <c r="J35" i="1"/>
  <c r="J37" i="1"/>
  <c r="J38" i="1"/>
  <c r="J39" i="1"/>
  <c r="J41" i="1"/>
  <c r="J42" i="1"/>
  <c r="J44" i="1"/>
  <c r="J45" i="1"/>
  <c r="J46" i="1"/>
  <c r="J47" i="1"/>
  <c r="J49" i="1"/>
  <c r="J50" i="1"/>
  <c r="J51" i="1"/>
  <c r="J52" i="1"/>
  <c r="J53" i="1"/>
  <c r="J54" i="1"/>
  <c r="J55" i="1"/>
  <c r="J57" i="1"/>
  <c r="J58" i="1"/>
  <c r="J59" i="1"/>
  <c r="J60" i="1"/>
  <c r="J61" i="1"/>
  <c r="J62" i="1"/>
  <c r="J63" i="1"/>
  <c r="J64" i="1"/>
  <c r="J66" i="1"/>
  <c r="J67" i="1"/>
  <c r="J68" i="1"/>
  <c r="J69" i="1"/>
  <c r="J70" i="1"/>
  <c r="J71" i="1"/>
  <c r="J72" i="1"/>
  <c r="J74" i="1"/>
  <c r="J75" i="1"/>
  <c r="J76" i="1"/>
  <c r="J77" i="1"/>
  <c r="J78" i="1"/>
  <c r="J79" i="1"/>
  <c r="J80" i="1"/>
  <c r="J82" i="1"/>
  <c r="J83" i="1"/>
  <c r="J84" i="1"/>
  <c r="J86" i="1"/>
  <c r="J87" i="1"/>
  <c r="J88" i="1"/>
  <c r="J89" i="1"/>
  <c r="J90" i="1"/>
  <c r="J91" i="1"/>
  <c r="J92" i="1"/>
  <c r="J93" i="1"/>
  <c r="J94" i="1"/>
  <c r="J95" i="1"/>
  <c r="J96" i="1"/>
  <c r="J97" i="1"/>
  <c r="J98" i="1"/>
  <c r="J100" i="1"/>
  <c r="J101" i="1"/>
  <c r="J102" i="1"/>
  <c r="J103" i="1"/>
  <c r="J104" i="1"/>
  <c r="J105" i="1"/>
  <c r="J107" i="1"/>
  <c r="J108" i="1"/>
  <c r="J109" i="1"/>
  <c r="J110" i="1"/>
  <c r="J111" i="1"/>
  <c r="J112" i="1"/>
  <c r="J114" i="1"/>
  <c r="J115" i="1"/>
  <c r="J116" i="1"/>
  <c r="J117" i="1"/>
  <c r="J118" i="1"/>
  <c r="J119" i="1"/>
  <c r="J120" i="1"/>
  <c r="J121" i="1"/>
  <c r="J122" i="1"/>
  <c r="J123" i="1"/>
  <c r="J124" i="1"/>
  <c r="J125" i="1"/>
  <c r="J126" i="1"/>
  <c r="J127" i="1"/>
  <c r="J128" i="1"/>
  <c r="J129" i="1"/>
  <c r="J130" i="1"/>
  <c r="J131" i="1"/>
  <c r="J133" i="1"/>
  <c r="J134" i="1"/>
  <c r="J135" i="1"/>
  <c r="J136" i="1"/>
  <c r="J137" i="1"/>
  <c r="J138" i="1"/>
  <c r="J139" i="1"/>
  <c r="J140" i="1"/>
  <c r="J141" i="1"/>
  <c r="J143" i="1"/>
  <c r="J144" i="1"/>
  <c r="J145" i="1"/>
  <c r="J146" i="1"/>
  <c r="J147" i="1"/>
  <c r="J148" i="1"/>
  <c r="J149" i="1"/>
  <c r="J150" i="1"/>
  <c r="J151" i="1"/>
  <c r="J153" i="1"/>
  <c r="J154" i="1"/>
  <c r="J155" i="1"/>
  <c r="J156" i="1"/>
  <c r="J157" i="1"/>
  <c r="J158" i="1"/>
  <c r="J159" i="1"/>
  <c r="J160" i="1"/>
  <c r="J162" i="1"/>
  <c r="J163" i="1"/>
  <c r="J164" i="1"/>
  <c r="J165" i="1"/>
  <c r="J166" i="1"/>
  <c r="J167" i="1"/>
  <c r="J168" i="1"/>
  <c r="J169" i="1"/>
  <c r="J170" i="1"/>
  <c r="J171" i="1"/>
  <c r="J173" i="1"/>
  <c r="J174" i="1"/>
  <c r="J175" i="1"/>
  <c r="J176" i="1"/>
  <c r="J177" i="1"/>
  <c r="J178" i="1"/>
  <c r="J180" i="1"/>
  <c r="J181" i="1"/>
  <c r="J182" i="1"/>
  <c r="J183" i="1"/>
  <c r="J184" i="1"/>
  <c r="J185" i="1"/>
  <c r="J186" i="1"/>
  <c r="J187" i="1"/>
  <c r="J188" i="1"/>
  <c r="J190" i="1"/>
  <c r="J191" i="1"/>
  <c r="J192" i="1"/>
  <c r="J193" i="1"/>
  <c r="J194" i="1"/>
  <c r="J195" i="1"/>
  <c r="J196" i="1"/>
  <c r="J197" i="1"/>
  <c r="J198" i="1"/>
  <c r="J199" i="1"/>
  <c r="J200" i="1"/>
  <c r="J201" i="1"/>
  <c r="J202" i="1"/>
  <c r="J204" i="1"/>
  <c r="J205" i="1"/>
  <c r="J206" i="1"/>
  <c r="J207" i="1"/>
  <c r="J208" i="1"/>
  <c r="J209" i="1"/>
  <c r="J210" i="1"/>
  <c r="J212" i="1"/>
  <c r="J213" i="1"/>
  <c r="J214" i="1"/>
  <c r="J215" i="1"/>
  <c r="J216" i="1"/>
  <c r="J218" i="1"/>
  <c r="J219" i="1"/>
  <c r="J220" i="1"/>
  <c r="J222" i="1"/>
  <c r="J223" i="1"/>
  <c r="J224" i="1"/>
  <c r="J225" i="1"/>
  <c r="J226" i="1"/>
  <c r="J228" i="1"/>
  <c r="J229" i="1"/>
  <c r="J230" i="1"/>
  <c r="J231" i="1"/>
  <c r="J232" i="1"/>
  <c r="J233" i="1"/>
  <c r="J235" i="1"/>
  <c r="J236" i="1"/>
  <c r="J237" i="1"/>
  <c r="J238" i="1"/>
  <c r="J240" i="1"/>
  <c r="J241" i="1"/>
  <c r="J242" i="1"/>
  <c r="J243" i="1"/>
  <c r="J244" i="1"/>
  <c r="J245" i="1"/>
  <c r="J247" i="1"/>
  <c r="J248" i="1"/>
  <c r="J249" i="1"/>
  <c r="J250" i="1"/>
  <c r="J251" i="1"/>
  <c r="J252" i="1"/>
  <c r="J253" i="1"/>
  <c r="J255" i="1"/>
  <c r="J256" i="1"/>
  <c r="J257" i="1"/>
  <c r="J258" i="1"/>
  <c r="J259" i="1"/>
  <c r="J261" i="1"/>
  <c r="J262" i="1"/>
  <c r="J263" i="1"/>
  <c r="J264" i="1"/>
  <c r="J265" i="1"/>
  <c r="J266" i="1"/>
  <c r="J267" i="1"/>
  <c r="J268" i="1"/>
  <c r="J269" i="1"/>
  <c r="J270" i="1"/>
  <c r="J271" i="1"/>
  <c r="J273" i="1"/>
  <c r="J274" i="1"/>
  <c r="J275" i="1"/>
  <c r="J276" i="1"/>
  <c r="J277" i="1"/>
  <c r="J278" i="1"/>
  <c r="J279" i="1"/>
  <c r="J281" i="1"/>
  <c r="J282" i="1"/>
  <c r="J283" i="1"/>
  <c r="J284" i="1"/>
  <c r="J285" i="1"/>
  <c r="J286" i="1"/>
  <c r="J288" i="1"/>
  <c r="J289" i="1"/>
  <c r="J290" i="1"/>
  <c r="J291" i="1"/>
  <c r="J292" i="1"/>
  <c r="J293" i="1"/>
  <c r="J295" i="1"/>
  <c r="J296" i="1"/>
  <c r="J297" i="1"/>
  <c r="J298" i="1"/>
  <c r="J299" i="1"/>
  <c r="J301" i="1"/>
  <c r="J302" i="1"/>
  <c r="J303" i="1"/>
  <c r="J304" i="1"/>
  <c r="J305" i="1"/>
  <c r="J306" i="1"/>
  <c r="J307" i="1"/>
  <c r="J308" i="1"/>
  <c r="J309" i="1"/>
  <c r="J310" i="1"/>
  <c r="J311" i="1"/>
  <c r="J312" i="1"/>
  <c r="J313" i="1"/>
  <c r="J315" i="1"/>
  <c r="J316" i="1"/>
  <c r="J317" i="1"/>
  <c r="J318" i="1"/>
  <c r="J319" i="1"/>
  <c r="J320" i="1"/>
  <c r="J322" i="1"/>
  <c r="J323" i="1"/>
  <c r="J324" i="1"/>
  <c r="J325" i="1"/>
  <c r="J326" i="1"/>
  <c r="J327" i="1"/>
  <c r="J328" i="1"/>
  <c r="J329" i="1"/>
  <c r="J330" i="1"/>
  <c r="J331" i="1"/>
  <c r="J332" i="1"/>
  <c r="J333" i="1"/>
  <c r="J335" i="1"/>
  <c r="J336" i="1"/>
  <c r="J337" i="1"/>
  <c r="J338" i="1"/>
  <c r="J339" i="1"/>
  <c r="J340" i="1"/>
  <c r="J341" i="1"/>
  <c r="J343" i="1"/>
  <c r="J344" i="1"/>
  <c r="J345" i="1"/>
  <c r="J346" i="1"/>
  <c r="J347" i="1"/>
  <c r="J348" i="1"/>
  <c r="J350" i="1"/>
  <c r="J351" i="1"/>
  <c r="J352" i="1"/>
  <c r="J353" i="1"/>
  <c r="J354" i="1"/>
  <c r="J355" i="1"/>
  <c r="J356" i="1"/>
  <c r="J358" i="1"/>
  <c r="J359" i="1"/>
  <c r="J360" i="1"/>
  <c r="J361" i="1"/>
  <c r="J362" i="1"/>
  <c r="J363" i="1"/>
  <c r="J364" i="1"/>
  <c r="J365" i="1"/>
  <c r="J367" i="1"/>
  <c r="J368" i="1"/>
  <c r="J369" i="1"/>
  <c r="J370" i="1"/>
  <c r="J371" i="1"/>
  <c r="J372" i="1"/>
  <c r="J373" i="1"/>
  <c r="J374" i="1"/>
  <c r="J376" i="1"/>
  <c r="J377" i="1"/>
  <c r="J378" i="1"/>
  <c r="J379" i="1"/>
  <c r="J380" i="1"/>
  <c r="J381" i="1"/>
  <c r="J382" i="1"/>
  <c r="J383" i="1"/>
  <c r="J384" i="1"/>
  <c r="J385" i="1"/>
  <c r="J386" i="1"/>
  <c r="J388" i="1"/>
  <c r="J389" i="1"/>
  <c r="J390" i="1"/>
  <c r="J391" i="1"/>
  <c r="J392" i="1"/>
  <c r="J394" i="1"/>
  <c r="J395" i="1"/>
  <c r="J396" i="1"/>
  <c r="J397" i="1"/>
  <c r="J398" i="1"/>
  <c r="J399" i="1"/>
  <c r="J400" i="1"/>
  <c r="J401" i="1"/>
  <c r="J402" i="1"/>
  <c r="J403" i="1"/>
  <c r="J404" i="1"/>
  <c r="E12" i="2" l="1"/>
  <c r="F8" i="2" s="1"/>
  <c r="F11" i="2" l="1"/>
  <c r="F10" i="2"/>
  <c r="F6" i="2"/>
  <c r="F5" i="2"/>
  <c r="F3" i="2"/>
  <c r="F4" i="2"/>
  <c r="F9" i="2"/>
  <c r="F7" i="2"/>
  <c r="C3" i="2"/>
  <c r="C10" i="2"/>
  <c r="C11" i="2"/>
  <c r="C5" i="2"/>
  <c r="C8" i="2"/>
  <c r="C9" i="2"/>
  <c r="C7" i="2"/>
  <c r="C4" i="2"/>
  <c r="B12" i="2"/>
  <c r="C6" i="2"/>
</calcChain>
</file>

<file path=xl/sharedStrings.xml><?xml version="1.0" encoding="utf-8"?>
<sst xmlns="http://schemas.openxmlformats.org/spreadsheetml/2006/main" count="3213" uniqueCount="843">
  <si>
    <t>County</t>
  </si>
  <si>
    <t>C1</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</si>
  <si>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</si>
  <si>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</si>
  <si>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</si>
  <si>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</si>
  <si>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</si>
  <si>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</si>
  <si>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</si>
  <si>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</si>
  <si>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</si>
  <si>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</si>
  <si>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</si>
  <si>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</si>
  <si>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</si>
  <si>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</si>
  <si>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</si>
  <si>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</si>
  <si>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</si>
  <si>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</si>
  <si>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</si>
  <si>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</si>
  <si>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</si>
  <si>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</si>
  <si>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</si>
  <si>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</si>
  <si>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</si>
  <si>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</si>
  <si>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</si>
  <si>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</si>
  <si>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</si>
  <si>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</si>
  <si>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</si>
  <si>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</si>
  <si>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</si>
  <si>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</si>
  <si>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</si>
  <si>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</si>
  <si>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</si>
  <si>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</si>
  <si>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</si>
  <si>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</si>
  <si>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</si>
  <si>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</si>
  <si>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</si>
  <si>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</si>
  <si>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</si>
  <si>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</si>
  <si>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</si>
  <si>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</si>
  <si>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</si>
  <si>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</si>
  <si>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</si>
  <si>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</si>
  <si>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</si>
  <si>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</si>
  <si>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</si>
  <si>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</si>
  <si>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</si>
  <si>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</si>
  <si>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</si>
  <si>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</si>
  <si>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</si>
  <si>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</si>
  <si>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</si>
  <si>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</si>
  <si>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</si>
  <si>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</si>
  <si>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</si>
  <si>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</si>
  <si>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</si>
  <si>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</si>
  <si>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</si>
  <si>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</si>
  <si>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</si>
  <si>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</si>
  <si>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</si>
  <si>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</si>
  <si>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</si>
  <si>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</si>
  <si>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</si>
  <si>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</si>
  <si>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</si>
  <si>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</si>
  <si>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</si>
  <si>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</si>
  <si>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</si>
  <si>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</si>
  <si>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</si>
  <si>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</si>
  <si>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</si>
  <si>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</si>
  <si>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</si>
  <si>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</si>
  <si>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</si>
  <si>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</si>
  <si>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</si>
  <si>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</si>
  <si>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</si>
  <si>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</si>
  <si>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</si>
  <si>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</si>
  <si>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</si>
  <si>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</si>
  <si>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</si>
  <si>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</si>
  <si>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</si>
  <si>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</si>
  <si>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</si>
  <si>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</si>
  <si>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</si>
  <si>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</si>
  <si>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</si>
  <si>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</si>
  <si>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</si>
  <si>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</si>
  <si>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</si>
  <si>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</si>
  <si>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</si>
  <si>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</si>
  <si>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</si>
  <si>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</si>
  <si>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</si>
  <si>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</si>
  <si>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</si>
  <si>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</si>
  <si>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</si>
  <si>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</si>
  <si>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</si>
  <si>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</si>
  <si>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C131</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</si>
  <si>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</si>
  <si>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</si>
  <si>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</si>
  <si>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</si>
  <si>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</si>
  <si>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</si>
  <si>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</si>
  <si>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</si>
  <si>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</si>
  <si>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</si>
  <si>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</si>
  <si>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</si>
  <si>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</si>
  <si>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</si>
  <si>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</si>
  <si>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</si>
  <si>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</si>
  <si>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</si>
  <si>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</si>
  <si>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</si>
  <si>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</si>
  <si>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</si>
  <si>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</si>
  <si>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</si>
  <si>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</si>
  <si>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</si>
  <si>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</si>
  <si>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</si>
  <si>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</si>
  <si>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</si>
  <si>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</si>
  <si>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</si>
  <si>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</si>
  <si>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</si>
  <si>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</si>
  <si>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</si>
  <si>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</si>
  <si>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</si>
  <si>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</si>
  <si>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</si>
  <si>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</si>
  <si>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</si>
  <si>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</si>
  <si>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</si>
  <si>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</si>
  <si>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</si>
  <si>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</si>
  <si>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</si>
  <si>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</si>
  <si>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</si>
  <si>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</si>
  <si>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</si>
  <si>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</si>
  <si>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</si>
  <si>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</si>
  <si>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</si>
  <si>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C188</t>
  </si>
  <si>
    <t>C189</t>
  </si>
  <si>
    <t>C190</t>
  </si>
  <si>
    <t>C191</t>
  </si>
  <si>
    <t>C192</t>
  </si>
  <si>
    <t>C193</t>
  </si>
  <si>
    <t>C194</t>
  </si>
  <si>
    <t>C195</t>
  </si>
  <si>
    <t>C196</t>
  </si>
  <si>
    <t>C197</t>
  </si>
  <si>
    <t>C198</t>
  </si>
  <si>
    <t>C199</t>
  </si>
  <si>
    <t>C200</t>
  </si>
  <si>
    <t>C201</t>
  </si>
  <si>
    <t>C202</t>
  </si>
  <si>
    <t>C203</t>
  </si>
  <si>
    <t>C204</t>
  </si>
  <si>
    <t>C205</t>
  </si>
  <si>
    <t>C206</t>
  </si>
  <si>
    <t>C207</t>
  </si>
  <si>
    <t>C208</t>
  </si>
  <si>
    <t>C209</t>
  </si>
  <si>
    <t>C210</t>
  </si>
  <si>
    <t>C211</t>
  </si>
  <si>
    <t>C212</t>
  </si>
  <si>
    <t>C213</t>
  </si>
  <si>
    <t>C214</t>
  </si>
  <si>
    <t>C215</t>
  </si>
  <si>
    <t>C216</t>
  </si>
  <si>
    <t>C217</t>
  </si>
  <si>
    <t>C218</t>
  </si>
  <si>
    <t>C219</t>
  </si>
  <si>
    <t>C220</t>
  </si>
  <si>
    <t>C221</t>
  </si>
  <si>
    <t>C222</t>
  </si>
  <si>
    <t>C223</t>
  </si>
  <si>
    <t>C224</t>
  </si>
  <si>
    <t>C225</t>
  </si>
  <si>
    <t>C226</t>
  </si>
  <si>
    <t>C227</t>
  </si>
  <si>
    <t>C228</t>
  </si>
  <si>
    <t>C229</t>
  </si>
  <si>
    <t>C230</t>
  </si>
  <si>
    <t>C231</t>
  </si>
  <si>
    <t>C232</t>
  </si>
  <si>
    <t>C233</t>
  </si>
  <si>
    <t>C234</t>
  </si>
  <si>
    <t>C235</t>
  </si>
  <si>
    <t>C236</t>
  </si>
  <si>
    <t>C237</t>
  </si>
  <si>
    <t>C238</t>
  </si>
  <si>
    <t>C239</t>
  </si>
  <si>
    <t>C240</t>
  </si>
  <si>
    <t>C241</t>
  </si>
  <si>
    <t>C242</t>
  </si>
  <si>
    <t>C243</t>
  </si>
  <si>
    <t>C245</t>
  </si>
  <si>
    <t>C246</t>
  </si>
  <si>
    <t>C247</t>
  </si>
  <si>
    <t>C248</t>
  </si>
  <si>
    <t>C249</t>
  </si>
  <si>
    <t>C250</t>
  </si>
  <si>
    <t>C251</t>
  </si>
  <si>
    <t>C252</t>
  </si>
  <si>
    <t>C253</t>
  </si>
  <si>
    <t>C254</t>
  </si>
  <si>
    <t>C255</t>
  </si>
  <si>
    <t>C256</t>
  </si>
  <si>
    <t>C257</t>
  </si>
  <si>
    <t>C258</t>
  </si>
  <si>
    <t>C259</t>
  </si>
  <si>
    <t>C260</t>
  </si>
  <si>
    <t>C261</t>
  </si>
  <si>
    <t>C262</t>
  </si>
  <si>
    <t>C263</t>
  </si>
  <si>
    <t>C264</t>
  </si>
  <si>
    <t>C265</t>
  </si>
  <si>
    <t>C266</t>
  </si>
  <si>
    <t>C267</t>
  </si>
  <si>
    <t>C268</t>
  </si>
  <si>
    <t>C269</t>
  </si>
  <si>
    <t>C270</t>
  </si>
  <si>
    <t>C271</t>
  </si>
  <si>
    <t>C272</t>
  </si>
  <si>
    <t>C273</t>
  </si>
  <si>
    <t>C274</t>
  </si>
  <si>
    <t>C275</t>
  </si>
  <si>
    <t>C276</t>
  </si>
  <si>
    <t>C277</t>
  </si>
  <si>
    <t>C278</t>
  </si>
  <si>
    <t>C279</t>
  </si>
  <si>
    <t>C280</t>
  </si>
  <si>
    <t>C281</t>
  </si>
  <si>
    <t>C282</t>
  </si>
  <si>
    <t>C283</t>
  </si>
  <si>
    <t>C284</t>
  </si>
  <si>
    <t>C287</t>
  </si>
  <si>
    <t>C288</t>
  </si>
  <si>
    <t>C289</t>
  </si>
  <si>
    <t>C290</t>
  </si>
  <si>
    <t>C291</t>
  </si>
  <si>
    <t>C292</t>
  </si>
  <si>
    <t>C294</t>
  </si>
  <si>
    <t>C295</t>
  </si>
  <si>
    <t>C296</t>
  </si>
  <si>
    <t>C297</t>
  </si>
  <si>
    <t>C298</t>
  </si>
  <si>
    <t>C299</t>
  </si>
  <si>
    <t>C300</t>
  </si>
  <si>
    <t>C301</t>
  </si>
  <si>
    <t>C302</t>
  </si>
  <si>
    <t>C303</t>
  </si>
  <si>
    <t>C304</t>
  </si>
  <si>
    <t>C305</t>
  </si>
  <si>
    <t>C306</t>
  </si>
  <si>
    <t>C307</t>
  </si>
  <si>
    <t>C308</t>
  </si>
  <si>
    <t>C309</t>
  </si>
  <si>
    <t>C310</t>
  </si>
  <si>
    <t>C311</t>
  </si>
  <si>
    <t>C312</t>
  </si>
  <si>
    <t>C313</t>
  </si>
  <si>
    <t>C314</t>
  </si>
  <si>
    <t>C315</t>
  </si>
  <si>
    <t>C316</t>
  </si>
  <si>
    <t>C317</t>
  </si>
  <si>
    <t>C318</t>
  </si>
  <si>
    <t>C319</t>
  </si>
  <si>
    <t>C320</t>
  </si>
  <si>
    <t>C321</t>
  </si>
  <si>
    <t>C322</t>
  </si>
  <si>
    <t>C323</t>
  </si>
  <si>
    <t>C324</t>
  </si>
  <si>
    <t>C325</t>
  </si>
  <si>
    <t>C326</t>
  </si>
  <si>
    <t>C327</t>
  </si>
  <si>
    <t>C328</t>
  </si>
  <si>
    <t>C329</t>
  </si>
  <si>
    <t>C330</t>
  </si>
  <si>
    <t>C331</t>
  </si>
  <si>
    <t>C332</t>
  </si>
  <si>
    <t>C333</t>
  </si>
  <si>
    <t>C334</t>
  </si>
  <si>
    <t>C335</t>
  </si>
  <si>
    <t>C336</t>
  </si>
  <si>
    <t>C337</t>
  </si>
  <si>
    <t>C338</t>
  </si>
  <si>
    <t>C339</t>
  </si>
  <si>
    <t>C340</t>
  </si>
  <si>
    <t>C341</t>
  </si>
  <si>
    <t>C342</t>
  </si>
  <si>
    <t>C343</t>
  </si>
  <si>
    <t>C344</t>
  </si>
  <si>
    <t>C345</t>
  </si>
  <si>
    <t>C346</t>
  </si>
  <si>
    <t>C347</t>
  </si>
  <si>
    <t>C348</t>
  </si>
  <si>
    <t>C349</t>
  </si>
  <si>
    <t>C350</t>
  </si>
  <si>
    <t>C351</t>
  </si>
  <si>
    <t>C352</t>
  </si>
  <si>
    <t>C353</t>
  </si>
  <si>
    <t>C354</t>
  </si>
  <si>
    <t>C355</t>
  </si>
  <si>
    <t>C356</t>
  </si>
  <si>
    <t>C357</t>
  </si>
  <si>
    <t>C358</t>
  </si>
  <si>
    <t>C359</t>
  </si>
  <si>
    <t>C360</t>
  </si>
  <si>
    <t>C361</t>
  </si>
  <si>
    <t>C362</t>
  </si>
  <si>
    <t>C363</t>
  </si>
  <si>
    <t>C364</t>
  </si>
  <si>
    <t>C365</t>
  </si>
  <si>
    <t>C366</t>
  </si>
  <si>
    <t>C367</t>
  </si>
  <si>
    <t>C368</t>
  </si>
  <si>
    <t>C369</t>
  </si>
  <si>
    <t>C370</t>
  </si>
  <si>
    <t>C371</t>
  </si>
  <si>
    <t>C372</t>
  </si>
  <si>
    <t>C373</t>
  </si>
  <si>
    <t>C374</t>
  </si>
  <si>
    <t>C375</t>
  </si>
  <si>
    <t>C376</t>
  </si>
  <si>
    <t>C377</t>
  </si>
  <si>
    <t>C378</t>
  </si>
  <si>
    <t>C379</t>
  </si>
  <si>
    <t>C380</t>
  </si>
  <si>
    <t>C381</t>
  </si>
  <si>
    <t>C382</t>
  </si>
  <si>
    <t>C383</t>
  </si>
  <si>
    <t>C384</t>
  </si>
  <si>
    <t>C385</t>
  </si>
  <si>
    <t>C386</t>
  </si>
  <si>
    <t>C387</t>
  </si>
  <si>
    <t>C388</t>
  </si>
  <si>
    <t>C389</t>
  </si>
  <si>
    <t>C390</t>
  </si>
  <si>
    <t>C391</t>
  </si>
  <si>
    <t>C392</t>
  </si>
  <si>
    <t>C393</t>
  </si>
  <si>
    <t>C394</t>
  </si>
  <si>
    <t>C395</t>
  </si>
  <si>
    <t>C396</t>
  </si>
  <si>
    <t>C397</t>
  </si>
  <si>
    <t>C398</t>
  </si>
  <si>
    <t>County Name</t>
  </si>
  <si>
    <t>Kenya</t>
  </si>
  <si>
    <t>Mombasa</t>
  </si>
  <si>
    <t>Changamwe</t>
  </si>
  <si>
    <t>Jomvu</t>
  </si>
  <si>
    <t>Kisauni</t>
  </si>
  <si>
    <t>Likoni</t>
  </si>
  <si>
    <t>Mvita</t>
  </si>
  <si>
    <t>Nyali</t>
  </si>
  <si>
    <t>Kwale</t>
  </si>
  <si>
    <t>Kinango</t>
  </si>
  <si>
    <t>Lungalunga</t>
  </si>
  <si>
    <t>Matuga</t>
  </si>
  <si>
    <t>Msambweni</t>
  </si>
  <si>
    <t>Samburu-Kwale</t>
  </si>
  <si>
    <t>Kilifi</t>
  </si>
  <si>
    <t>Chonyi</t>
  </si>
  <si>
    <t>Ganze</t>
  </si>
  <si>
    <t>Kaloleni</t>
  </si>
  <si>
    <t>Kauma</t>
  </si>
  <si>
    <t>Kilifi North</t>
  </si>
  <si>
    <t>Kilifi South</t>
  </si>
  <si>
    <t>Magarini</t>
  </si>
  <si>
    <t>Malindi</t>
  </si>
  <si>
    <t>Rabai</t>
  </si>
  <si>
    <t>Tana River</t>
  </si>
  <si>
    <t>Tana North</t>
  </si>
  <si>
    <t>Tana Delta</t>
  </si>
  <si>
    <t>Lamu</t>
  </si>
  <si>
    <t>Lamu East</t>
  </si>
  <si>
    <t>Lamu West</t>
  </si>
  <si>
    <t>Taita/Taveta</t>
  </si>
  <si>
    <t>Mwatate</t>
  </si>
  <si>
    <t>Taita</t>
  </si>
  <si>
    <t>Taveta</t>
  </si>
  <si>
    <t>Voi</t>
  </si>
  <si>
    <t>Garissa</t>
  </si>
  <si>
    <t>Balambala</t>
  </si>
  <si>
    <t>Dadaab</t>
  </si>
  <si>
    <t>Fafi</t>
  </si>
  <si>
    <t>Hulugho</t>
  </si>
  <si>
    <t>Ijara</t>
  </si>
  <si>
    <t>Lagdera</t>
  </si>
  <si>
    <t>Wajir</t>
  </si>
  <si>
    <t>Buna</t>
  </si>
  <si>
    <t>Eldas</t>
  </si>
  <si>
    <t>Habaswein</t>
  </si>
  <si>
    <t>Tarbaj</t>
  </si>
  <si>
    <t>Wajir East</t>
  </si>
  <si>
    <t>Wajir North</t>
  </si>
  <si>
    <t>Wajir South</t>
  </si>
  <si>
    <t>Wajir West</t>
  </si>
  <si>
    <t>Mandera</t>
  </si>
  <si>
    <t>Mandera West</t>
  </si>
  <si>
    <t>Banisa</t>
  </si>
  <si>
    <t>Kutulo</t>
  </si>
  <si>
    <t>Lafey</t>
  </si>
  <si>
    <t>Mandera Central</t>
  </si>
  <si>
    <t>Mandera East</t>
  </si>
  <si>
    <t>Mandera North</t>
  </si>
  <si>
    <t>Marsabit</t>
  </si>
  <si>
    <t>Loiyangalani</t>
  </si>
  <si>
    <t>Marsabit Central</t>
  </si>
  <si>
    <t>Marsabit North</t>
  </si>
  <si>
    <t>Marsabit South</t>
  </si>
  <si>
    <t>Moyale</t>
  </si>
  <si>
    <t>North Horr</t>
  </si>
  <si>
    <t>Sololo</t>
  </si>
  <si>
    <t>Isiolo</t>
  </si>
  <si>
    <t>Garbatulla</t>
  </si>
  <si>
    <t>Merti</t>
  </si>
  <si>
    <t>Meru</t>
  </si>
  <si>
    <t>Buuri East</t>
  </si>
  <si>
    <t>Buuri West</t>
  </si>
  <si>
    <t>Igembe Central</t>
  </si>
  <si>
    <t>Igembe North</t>
  </si>
  <si>
    <t>Igembe South</t>
  </si>
  <si>
    <t>Imenti North</t>
  </si>
  <si>
    <t>Imenti South</t>
  </si>
  <si>
    <t>Meru Central</t>
  </si>
  <si>
    <t>Tigania Central</t>
  </si>
  <si>
    <t>Tigania East</t>
  </si>
  <si>
    <t>Tigania West</t>
  </si>
  <si>
    <t>Meru National Park</t>
  </si>
  <si>
    <t>Mt Kenya Forest</t>
  </si>
  <si>
    <t>Tharaka-Nithi</t>
  </si>
  <si>
    <t>Igambang'ombe</t>
  </si>
  <si>
    <t>Maara</t>
  </si>
  <si>
    <t>Meru South</t>
  </si>
  <si>
    <t>Tharaka North</t>
  </si>
  <si>
    <t>Tharaka South</t>
  </si>
  <si>
    <t>Embu</t>
  </si>
  <si>
    <t>Embu East</t>
  </si>
  <si>
    <t>Embu North</t>
  </si>
  <si>
    <t>Embu West</t>
  </si>
  <si>
    <t>Mbeere South</t>
  </si>
  <si>
    <t>Mbeere North</t>
  </si>
  <si>
    <t>Kitui</t>
  </si>
  <si>
    <t>Ikutha</t>
  </si>
  <si>
    <t>Katulani</t>
  </si>
  <si>
    <t>Kisasi</t>
  </si>
  <si>
    <t>Kitui Central</t>
  </si>
  <si>
    <t>Kitui West</t>
  </si>
  <si>
    <t>Kyuso</t>
  </si>
  <si>
    <t>Lower Yatta</t>
  </si>
  <si>
    <t>Matinyani</t>
  </si>
  <si>
    <t>Migwani</t>
  </si>
  <si>
    <t>Mumoni</t>
  </si>
  <si>
    <t>Mutitu</t>
  </si>
  <si>
    <t>Mutitu North</t>
  </si>
  <si>
    <t>Mutomo</t>
  </si>
  <si>
    <t>Mwingi Central</t>
  </si>
  <si>
    <t>Mwingi East</t>
  </si>
  <si>
    <t>Nzambani</t>
  </si>
  <si>
    <t>Thagicu</t>
  </si>
  <si>
    <t>Tseikuru</t>
  </si>
  <si>
    <t>Machakos</t>
  </si>
  <si>
    <t>Athi River</t>
  </si>
  <si>
    <t>Kalama</t>
  </si>
  <si>
    <t>Kangundo</t>
  </si>
  <si>
    <t>Kathiani</t>
  </si>
  <si>
    <t>Masinga</t>
  </si>
  <si>
    <t>Matungulu</t>
  </si>
  <si>
    <t>Mwala</t>
  </si>
  <si>
    <t>Yatta</t>
  </si>
  <si>
    <t>Makueni</t>
  </si>
  <si>
    <t>Kathonzweni</t>
  </si>
  <si>
    <t>Kibwezi</t>
  </si>
  <si>
    <t>Kilungu</t>
  </si>
  <si>
    <t>Makindu</t>
  </si>
  <si>
    <t>Mbooni East</t>
  </si>
  <si>
    <t>Mbooni West</t>
  </si>
  <si>
    <t>Mukaa</t>
  </si>
  <si>
    <t>Nzaui</t>
  </si>
  <si>
    <t>Nyandarua</t>
  </si>
  <si>
    <t>Kinangop</t>
  </si>
  <si>
    <t>Nyandarua South</t>
  </si>
  <si>
    <t>Mirangine</t>
  </si>
  <si>
    <t>Kipipiri</t>
  </si>
  <si>
    <t>Nyandarua Central</t>
  </si>
  <si>
    <t>Nyandarua West</t>
  </si>
  <si>
    <t>Nyandarua North</t>
  </si>
  <si>
    <t>Aberdare National Park</t>
  </si>
  <si>
    <t>Nyeri</t>
  </si>
  <si>
    <t>Tetu</t>
  </si>
  <si>
    <t>Kieni East</t>
  </si>
  <si>
    <t>Kieni West</t>
  </si>
  <si>
    <t>Mathira East</t>
  </si>
  <si>
    <t>Mathira West</t>
  </si>
  <si>
    <t>Nyeri South</t>
  </si>
  <si>
    <t>Mukurwe-ini</t>
  </si>
  <si>
    <t>Nyeri Central</t>
  </si>
  <si>
    <t>Aberdare Forest</t>
  </si>
  <si>
    <t>Kirinyaga</t>
  </si>
  <si>
    <t>Kirinyaga Central</t>
  </si>
  <si>
    <t>Kirinyaga East</t>
  </si>
  <si>
    <t>Kirinyaga West</t>
  </si>
  <si>
    <t>Mwea East</t>
  </si>
  <si>
    <t>Mwea West</t>
  </si>
  <si>
    <t>Murang'a</t>
  </si>
  <si>
    <t>Murang'a East</t>
  </si>
  <si>
    <t>Kangema</t>
  </si>
  <si>
    <t>Mathioya</t>
  </si>
  <si>
    <t>Kahuro</t>
  </si>
  <si>
    <t>Murang'a South</t>
  </si>
  <si>
    <t>Gatanga</t>
  </si>
  <si>
    <t>Kigumo</t>
  </si>
  <si>
    <t>Kandara</t>
  </si>
  <si>
    <t>Kiambu</t>
  </si>
  <si>
    <t>Gatundu North</t>
  </si>
  <si>
    <t>Gatundu South</t>
  </si>
  <si>
    <t>Githunguri</t>
  </si>
  <si>
    <t>Juja</t>
  </si>
  <si>
    <t>Kabete</t>
  </si>
  <si>
    <t>Kiambaa</t>
  </si>
  <si>
    <t>Kikuyu</t>
  </si>
  <si>
    <t>Lari</t>
  </si>
  <si>
    <t>Limuru</t>
  </si>
  <si>
    <t>Ruiru</t>
  </si>
  <si>
    <t>Thika East</t>
  </si>
  <si>
    <t>Thika West</t>
  </si>
  <si>
    <t>Turkana</t>
  </si>
  <si>
    <t>Kibish</t>
  </si>
  <si>
    <t>Loima</t>
  </si>
  <si>
    <t>Turkana Central</t>
  </si>
  <si>
    <t>Turkana East</t>
  </si>
  <si>
    <t>Turkana North</t>
  </si>
  <si>
    <t>Turkana South</t>
  </si>
  <si>
    <t>Turkana West</t>
  </si>
  <si>
    <t>West Pokot</t>
  </si>
  <si>
    <t>Kipkomo</t>
  </si>
  <si>
    <t>Pokot Central</t>
  </si>
  <si>
    <t>Pokot North</t>
  </si>
  <si>
    <t>Pokot South</t>
  </si>
  <si>
    <t>Samburu</t>
  </si>
  <si>
    <t>Samburu Central</t>
  </si>
  <si>
    <t>Samburu East</t>
  </si>
  <si>
    <t>Samburu North</t>
  </si>
  <si>
    <t>Trans Nzoia</t>
  </si>
  <si>
    <t>Trans Nzoia West</t>
  </si>
  <si>
    <t>Trans Nzoia East</t>
  </si>
  <si>
    <t>Kwanza</t>
  </si>
  <si>
    <t>Endebess</t>
  </si>
  <si>
    <t>Kiminini</t>
  </si>
  <si>
    <t>Uasin Gishu</t>
  </si>
  <si>
    <t>Ainabkoi</t>
  </si>
  <si>
    <t>Kapseret</t>
  </si>
  <si>
    <t>Kesses</t>
  </si>
  <si>
    <t>Moiben</t>
  </si>
  <si>
    <t>Soy</t>
  </si>
  <si>
    <t>Turbo</t>
  </si>
  <si>
    <t>Elgeyo/Marakwet</t>
  </si>
  <si>
    <t>Keiyo North</t>
  </si>
  <si>
    <t>Keiyo South</t>
  </si>
  <si>
    <t>Marakwet East</t>
  </si>
  <si>
    <t>Marakwet West</t>
  </si>
  <si>
    <t>Nandi</t>
  </si>
  <si>
    <t>Chesumei</t>
  </si>
  <si>
    <t>Nandi Central</t>
  </si>
  <si>
    <t>Nandi East</t>
  </si>
  <si>
    <t>Nandi North</t>
  </si>
  <si>
    <t>Nandi South</t>
  </si>
  <si>
    <t>Tinderet</t>
  </si>
  <si>
    <t>Baringo</t>
  </si>
  <si>
    <t>Baringo Central</t>
  </si>
  <si>
    <t>Baringo North</t>
  </si>
  <si>
    <t>East Pokot</t>
  </si>
  <si>
    <t>Koibatek</t>
  </si>
  <si>
    <t>Marigat</t>
  </si>
  <si>
    <t>Mogotio</t>
  </si>
  <si>
    <t>Tiaty East</t>
  </si>
  <si>
    <t>Laikipia</t>
  </si>
  <si>
    <t>Laikipia Central</t>
  </si>
  <si>
    <t>Laikipia East</t>
  </si>
  <si>
    <t>Laikipia North</t>
  </si>
  <si>
    <t>Laikipia West</t>
  </si>
  <si>
    <t>Nyahururu</t>
  </si>
  <si>
    <t>Nakuru</t>
  </si>
  <si>
    <t>Gilgil</t>
  </si>
  <si>
    <t>Kuresoi North</t>
  </si>
  <si>
    <t>Kuresoi South</t>
  </si>
  <si>
    <t>Molo</t>
  </si>
  <si>
    <t>Naivasha</t>
  </si>
  <si>
    <t>Nakuru East</t>
  </si>
  <si>
    <t>Nakuru North</t>
  </si>
  <si>
    <t>Nakuru West</t>
  </si>
  <si>
    <t>Njoro</t>
  </si>
  <si>
    <t>Rongai</t>
  </si>
  <si>
    <t>Subukia</t>
  </si>
  <si>
    <t>Narok</t>
  </si>
  <si>
    <t>Narok East</t>
  </si>
  <si>
    <t>Narok North</t>
  </si>
  <si>
    <t>Narok South</t>
  </si>
  <si>
    <t>Narok West</t>
  </si>
  <si>
    <t>Trans Mara East</t>
  </si>
  <si>
    <t>Trans Mara West</t>
  </si>
  <si>
    <t>Mau Forest</t>
  </si>
  <si>
    <t>Kajiado</t>
  </si>
  <si>
    <t>Isinya</t>
  </si>
  <si>
    <t>Kajiado Central</t>
  </si>
  <si>
    <t>Kajiado North</t>
  </si>
  <si>
    <t>Kajiado West</t>
  </si>
  <si>
    <t>Loitokitok</t>
  </si>
  <si>
    <t>Mashuuru</t>
  </si>
  <si>
    <t>Kericho</t>
  </si>
  <si>
    <t>Belgut</t>
  </si>
  <si>
    <t>Bureti</t>
  </si>
  <si>
    <t>Kericho East</t>
  </si>
  <si>
    <t>Kipkelion</t>
  </si>
  <si>
    <t>Londiani</t>
  </si>
  <si>
    <t>Soin Sigowet</t>
  </si>
  <si>
    <t>Bomet</t>
  </si>
  <si>
    <t>Bomet East</t>
  </si>
  <si>
    <t>Chepalungu</t>
  </si>
  <si>
    <t>Konoin</t>
  </si>
  <si>
    <t>Sotik</t>
  </si>
  <si>
    <t>Bomet Central</t>
  </si>
  <si>
    <t>Kakamega</t>
  </si>
  <si>
    <t>Butere</t>
  </si>
  <si>
    <t>Kakamega Central</t>
  </si>
  <si>
    <t>Kakamega East</t>
  </si>
  <si>
    <t>Kakamega North</t>
  </si>
  <si>
    <t>Kakamega South</t>
  </si>
  <si>
    <t>Khwisero</t>
  </si>
  <si>
    <t>Likuyani</t>
  </si>
  <si>
    <t>Lugari</t>
  </si>
  <si>
    <t>Matete</t>
  </si>
  <si>
    <t>Matungu</t>
  </si>
  <si>
    <t>Mumias East</t>
  </si>
  <si>
    <t>Mumias West</t>
  </si>
  <si>
    <t>Navakholo</t>
  </si>
  <si>
    <t>Vihiga</t>
  </si>
  <si>
    <t>Emuhaya</t>
  </si>
  <si>
    <t>Sabatia</t>
  </si>
  <si>
    <t>Luanda</t>
  </si>
  <si>
    <t>Hamisi</t>
  </si>
  <si>
    <t>Kakamega Forest</t>
  </si>
  <si>
    <t>Bungoma</t>
  </si>
  <si>
    <t>Bumula</t>
  </si>
  <si>
    <t>Bungoma Central</t>
  </si>
  <si>
    <t>Bungoma East</t>
  </si>
  <si>
    <t>Bungoma North</t>
  </si>
  <si>
    <t>Bungoma South</t>
  </si>
  <si>
    <t>Cheptais</t>
  </si>
  <si>
    <t>Kimilili-Bungoma</t>
  </si>
  <si>
    <t>Mt Elgon</t>
  </si>
  <si>
    <t>Bungoma West</t>
  </si>
  <si>
    <t>Tongaren</t>
  </si>
  <si>
    <t>Webuye West</t>
  </si>
  <si>
    <t>Mt Elgon Forest</t>
  </si>
  <si>
    <t>Busia</t>
  </si>
  <si>
    <t>Bunyala</t>
  </si>
  <si>
    <t>Butula</t>
  </si>
  <si>
    <t>Nambale</t>
  </si>
  <si>
    <t>Samia</t>
  </si>
  <si>
    <t>Teso North</t>
  </si>
  <si>
    <t>Teso South</t>
  </si>
  <si>
    <t>Siaya</t>
  </si>
  <si>
    <t>Gem</t>
  </si>
  <si>
    <t>Ugenya</t>
  </si>
  <si>
    <t>Ugunja</t>
  </si>
  <si>
    <t>Bondo</t>
  </si>
  <si>
    <t>Rarieda</t>
  </si>
  <si>
    <t>Kisumu</t>
  </si>
  <si>
    <t>Kisumu East</t>
  </si>
  <si>
    <t>Kisumu Central</t>
  </si>
  <si>
    <t>Kisumu West</t>
  </si>
  <si>
    <t>Seme</t>
  </si>
  <si>
    <t>Muhoroni</t>
  </si>
  <si>
    <t>Nyando</t>
  </si>
  <si>
    <t>Nyakach</t>
  </si>
  <si>
    <t>Homa Bay</t>
  </si>
  <si>
    <t>Ndhiwa</t>
  </si>
  <si>
    <t>Rachuonyo North</t>
  </si>
  <si>
    <t>Rachuonyo East</t>
  </si>
  <si>
    <t>Rachuonyo South</t>
  </si>
  <si>
    <t>Rangwe</t>
  </si>
  <si>
    <t>Suba North</t>
  </si>
  <si>
    <t>Suba South</t>
  </si>
  <si>
    <t>Migori</t>
  </si>
  <si>
    <t>Awendo</t>
  </si>
  <si>
    <t>Kuria East</t>
  </si>
  <si>
    <t>Kuria West</t>
  </si>
  <si>
    <t>Nyatike</t>
  </si>
  <si>
    <t>Rongo</t>
  </si>
  <si>
    <t>Suna East</t>
  </si>
  <si>
    <t>Suna West</t>
  </si>
  <si>
    <t>Uriri</t>
  </si>
  <si>
    <t>Kisii</t>
  </si>
  <si>
    <t>Etago</t>
  </si>
  <si>
    <t>Gucha</t>
  </si>
  <si>
    <t>Gucha South</t>
  </si>
  <si>
    <t>Kenyenya</t>
  </si>
  <si>
    <t>Kisii Central</t>
  </si>
  <si>
    <t>Kisii South</t>
  </si>
  <si>
    <t>Kitutu Central</t>
  </si>
  <si>
    <t>Marani</t>
  </si>
  <si>
    <t>Masaba South</t>
  </si>
  <si>
    <t>Nyamache</t>
  </si>
  <si>
    <t>Sameta</t>
  </si>
  <si>
    <t>Nyamira</t>
  </si>
  <si>
    <t>Borabu</t>
  </si>
  <si>
    <t>Manga</t>
  </si>
  <si>
    <t>Masaba North</t>
  </si>
  <si>
    <t>Nyamira North</t>
  </si>
  <si>
    <t>Nyamira South</t>
  </si>
  <si>
    <t>Nairobi City</t>
  </si>
  <si>
    <t>Dagoretti</t>
  </si>
  <si>
    <t>Embakasi</t>
  </si>
  <si>
    <t>Kamukunji</t>
  </si>
  <si>
    <t>Kasarani</t>
  </si>
  <si>
    <t>Kibra</t>
  </si>
  <si>
    <t>Lang'ata</t>
  </si>
  <si>
    <t>Makadara</t>
  </si>
  <si>
    <t>Mathare</t>
  </si>
  <si>
    <t>Njiru</t>
  </si>
  <si>
    <t>Starehe</t>
  </si>
  <si>
    <t>Westlands</t>
  </si>
  <si>
    <t>County - RegionId</t>
  </si>
  <si>
    <t>KE</t>
  </si>
  <si>
    <t>KE-300-MO</t>
  </si>
  <si>
    <t/>
  </si>
  <si>
    <t>KE-300-KW</t>
  </si>
  <si>
    <t>KE-300-KI</t>
  </si>
  <si>
    <t>KE-300-TR</t>
  </si>
  <si>
    <t>KE-300-LA</t>
  </si>
  <si>
    <t>KE-300-TT</t>
  </si>
  <si>
    <t>KE-500-GA</t>
  </si>
  <si>
    <t>KE-500-WA</t>
  </si>
  <si>
    <t>KE-500-MA</t>
  </si>
  <si>
    <t>KE-400-MB</t>
  </si>
  <si>
    <t>KE-400-IS</t>
  </si>
  <si>
    <t>KE-400-MU</t>
  </si>
  <si>
    <t>KE-400-TN</t>
  </si>
  <si>
    <t>KE-400-EM</t>
  </si>
  <si>
    <t>KE-400-KI</t>
  </si>
  <si>
    <t>KE-400-MC</t>
  </si>
  <si>
    <t>KE-400-MA</t>
  </si>
  <si>
    <t>KE-200-NY</t>
  </si>
  <si>
    <t>KE-200-NE</t>
  </si>
  <si>
    <t>KE-200-KR</t>
  </si>
  <si>
    <t>KE-200-MU</t>
  </si>
  <si>
    <t>KE-200-KI</t>
  </si>
  <si>
    <t>KE-700-TU</t>
  </si>
  <si>
    <t>KE-700-WP</t>
  </si>
  <si>
    <t>KE-700-SA</t>
  </si>
  <si>
    <t>KE-700-TN</t>
  </si>
  <si>
    <t>KE-700-UG</t>
  </si>
  <si>
    <t>KE-700-EM</t>
  </si>
  <si>
    <t>KE-700-NN</t>
  </si>
  <si>
    <t>KE-700-BA</t>
  </si>
  <si>
    <t>KE-700-LA</t>
  </si>
  <si>
    <t>KE-700-NA</t>
  </si>
  <si>
    <t>KE-700-NK</t>
  </si>
  <si>
    <t>KE-700-KA</t>
  </si>
  <si>
    <t>KE-700-KR</t>
  </si>
  <si>
    <t>KE-700-BO</t>
  </si>
  <si>
    <t>KE-800-KA</t>
  </si>
  <si>
    <t>KE-800-VI</t>
  </si>
  <si>
    <t>KE-800-BU</t>
  </si>
  <si>
    <t>KE-800-BS</t>
  </si>
  <si>
    <t>KE-600-SI</t>
  </si>
  <si>
    <t>KE-600-KI</t>
  </si>
  <si>
    <t>KE-600-HB</t>
  </si>
  <si>
    <t>KE-600-MI</t>
  </si>
  <si>
    <t>KE-600-KK</t>
  </si>
  <si>
    <t>KE-600-NN</t>
  </si>
  <si>
    <t>KE-110-NA</t>
  </si>
  <si>
    <t>Indicator</t>
  </si>
  <si>
    <t>TOT</t>
  </si>
  <si>
    <t>Indicator Name</t>
  </si>
  <si>
    <t>Population, Total</t>
  </si>
  <si>
    <t>Indicator - Notes</t>
  </si>
  <si>
    <t>Scale</t>
  </si>
  <si>
    <t>units</t>
  </si>
  <si>
    <t>Units</t>
  </si>
  <si>
    <t>Persons</t>
  </si>
  <si>
    <t>2019</t>
  </si>
  <si>
    <t>count</t>
  </si>
  <si>
    <t>PERC</t>
  </si>
  <si>
    <t>Row Labels</t>
  </si>
  <si>
    <t>Grand Total</t>
  </si>
  <si>
    <t>(Multiple Items)</t>
  </si>
  <si>
    <t>Sum of 2019</t>
  </si>
  <si>
    <t>sub-county</t>
  </si>
  <si>
    <t>county</t>
  </si>
  <si>
    <t>perc</t>
  </si>
  <si>
    <t>First_digit</t>
  </si>
  <si>
    <t xml:space="preserve">benfords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</si>
</sst>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2"/>
      <color rgb="FF000000"/>
      <name val="Calibri"/>
    </font>
    <font>
      <sz val="12"/>
      <color rgb="FF000000"/>
      <name val="Calibri"/>
      <family val="2"/>
    </font>
    <font>
      <b/>
      <sz val="12"/>
      <color rgb="FF000000"/>
      <name val="Calibri"/>
      <family val="2"/>
    </font>
    <font>
      <sz val="12"/>
      <color rgb="FF0D0D0D"/>
      <name val="Segoe UI"/>
      <family val="2"/>
    </font>
  </fonts>
  <fills count="2">
    <fill>
      <patternFill patternType="none"/>
    </fill>
    <fill>
      <patternFill patternType="gray125"/>
    </fill>
  </fills>
  <borders count="9">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5">
    <xf numFmtId="0" fontId="0" fillId="0" borderId="0" xfId="0" applyNumberFormat="1" applyAlignment="1">
      <alignment horizontal="left"/>
    </xf>
    <xf numFmtId="0" fontId="0" fillId="0" borderId="0" xfId="0" pivotButton="1" applyNumberFormat="1" applyAlignment="1">
      <alignment horizontal="left"/>
    </xf>
    <xf numFmtId="0" fontId="2" fillId="0" borderId="0" xfId="0" applyNumberFormat="1" applyFont="1" applyAlignment="1">
      <alignment horizontal="left"/>
    </xf>
    <xf numFmtId="0" fontId="0" fillId="0" borderId="1" xfId="0" applyNumberFormat="1" applyBorder="1" applyAlignment="1">
      <alignment horizontal="left"/>
    </xf>
    <xf numFmtId="0" fontId="0" fillId="0" borderId="0" xfId="0" applyNumberFormat="1" applyBorder="1" applyAlignment="1">
      <alignment horizontal="left"/>
    </xf>
    <xf numFmtId="164" fontId="0" fillId="0" borderId="2" xfId="1" applyNumberFormat="1" applyFont="1" applyBorder="1" applyAlignment="1">
      <alignment horizontal="left"/>
    </xf>
    <xf numFmtId="0" fontId="0" fillId="0" borderId="3" xfId="0" applyNumberFormat="1" applyBorder="1" applyAlignment="1">
      <alignment horizontal="left"/>
    </xf>
    <xf numFmtId="0" fontId="0" fillId="0" borderId="4" xfId="0" applyNumberFormat="1" applyBorder="1" applyAlignment="1">
      <alignment horizontal="left"/>
    </xf>
    <xf numFmtId="0" fontId="0" fillId="0" borderId="5" xfId="0" applyNumberFormat="1" applyBorder="1" applyAlignment="1">
      <alignment horizontal="left"/>
    </xf>
    <xf numFmtId="10" fontId="0" fillId="0" borderId="2" xfId="0" applyNumberFormat="1" applyBorder="1" applyAlignment="1">
      <alignment horizontal="left"/>
    </xf>
    <xf numFmtId="0" fontId="2" fillId="0" borderId="6" xfId="0" applyNumberFormat="1" applyFont="1" applyBorder="1" applyAlignment="1">
      <alignment horizontal="left"/>
    </xf>
    <xf numFmtId="0" fontId="2" fillId="0" borderId="7" xfId="0" applyNumberFormat="1" applyFont="1" applyBorder="1" applyAlignment="1">
      <alignment horizontal="left"/>
    </xf>
    <xf numFmtId="0" fontId="2" fillId="0" borderId="8" xfId="0" applyNumberFormat="1" applyFont="1" applyBorder="1" applyAlignment="1">
      <alignment horizontal="left"/>
    </xf>
    <xf numFmtId="10" fontId="0" fillId="0" borderId="0" xfId="0" applyNumberFormat="1" applyAlignment="1">
      <alignment horizontal="left"/>
    </xf>
    <xf numFmtId="10" fontId="3" fillId="0" borderId="0" xfId="0" applyNumberFormat="1" applyFont="1" applyAlignment="1">
      <alignment horizontal="left"/>
    </xf>
  </cellXfs>
  <cellStyles count="2">
    <cellStyle name="Normal" xfId="0" builtinId="0"/>
    <cellStyle name="Percent" xfId="1" builtinId="5"/>
  </cellStyles>
  <dxfs count="1">
    <dxf>
      <font>
        <b/>
        <i val="0"/>
        <strike val="0"/>
        <condense val="0"/>
        <extend val="0"/>
        <outline val="0"/>
        <shadow val="0"/>
        <u val="none"/>
        <vertAlign val="baseline"/>
        <sz val="12"/>
        <color rgb="FF000000"/>
        <name val="Calibri"/>
        <family val="2"/>
        <scheme val="none"/>
      </font>
      <numFmt numFmtId="0" formatCode="General"/>
      <alignment horizontal="left"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Benfords law by sub_county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manualLayout>
          <c:layoutTarget val="inner"/>
          <c:xMode val="edge"/>
          <c:yMode val="edge"/>
          <c:x val="0.13406035046690834"/>
          <c:y val="0.15855413693884471"/>
          <c:w val="0.81702884563717282"/>
          <c:h val="0.71343754776202384"/>
        </c:manualLayout>
      </c:layout>
      <c:barChart>
        <c:barDir val="col"/>
        <c:grouping val="clustered"/>
        <c:varyColors val="0"/>
        <c:ser>
          <c:idx val="0"/>
          <c:order val="0"/>
          <c:spPr>
            <a:solidFill>
              <a:schemeClr val="accent1"/>
            </a:solidFill>
            <a:ln>
              <a:noFill/>
            </a:ln>
            <a:effectLst/>
          </c:spPr>
          <c:invertIfNegative val="0"/>
          <c:val>
            <c:numRef>
              <c:f>Analysis!$C$3:$C$11</c:f>
              <c:numCache>
                <c:formatCode>0.000%</c:formatCode>
                <c:ptCount val="9"/>
                <c:pt idx="0">
                  <c:v>0.56811594202898552</c:v>
                </c:pt>
                <c:pt idx="1">
                  <c:v>0.11014492753623188</c:v>
                </c:pt>
                <c:pt idx="2">
                  <c:v>4.6376811594202899E-2</c:v>
                </c:pt>
                <c:pt idx="3">
                  <c:v>3.1884057971014491E-2</c:v>
                </c:pt>
                <c:pt idx="4">
                  <c:v>2.6086956521739129E-2</c:v>
                </c:pt>
                <c:pt idx="5">
                  <c:v>3.4782608695652174E-2</c:v>
                </c:pt>
                <c:pt idx="6">
                  <c:v>5.5072463768115941E-2</c:v>
                </c:pt>
                <c:pt idx="7">
                  <c:v>5.5072463768115941E-2</c:v>
                </c:pt>
                <c:pt idx="8">
                  <c:v>7.2463768115942032E-2</c:v>
                </c:pt>
              </c:numCache>
            </c:numRef>
          </c:val>
          <c:extLst>
            <c:ext xmlns:c16="http://schemas.microsoft.com/office/drawing/2014/chart" uri="{C3380CC4-5D6E-409C-BE32-E72D297353CC}">
              <c16:uniqueId val="{00000000-C6A4-4638-B9A0-D83DB7D6E0D2}"/>
            </c:ext>
          </c:extLst>
        </c:ser>
        <c:dLbls>
          <c:showLegendKey val="0"/>
          <c:showVal val="0"/>
          <c:showCatName val="0"/>
          <c:showSerName val="0"/>
          <c:showPercent val="0"/>
          <c:showBubbleSize val="0"/>
        </c:dLbls>
        <c:gapWidth val="150"/>
        <c:axId val="1797887791"/>
        <c:axId val="1912905519"/>
      </c:barChart>
      <c:catAx>
        <c:axId val="179788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12905519"/>
        <c:crosses val="autoZero"/>
        <c:auto val="1"/>
        <c:lblAlgn val="ctr"/>
        <c:lblOffset val="100"/>
        <c:noMultiLvlLbl val="0"/>
      </c:catAx>
      <c:valAx>
        <c:axId val="1912905519"/>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000%" sourceLinked="1"/>
        <c:majorTickMark val="none"/>
        <c:minorTickMark val="none"/>
        <c:tickLblPos val="nextTo"/>
        <c:crossAx val="179788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Benfords</a:t>
            </a:r>
            <a:r>
              <a:rPr lang="en-US" b="1" baseline="0"/>
              <a:t> law by County</a:t>
            </a:r>
            <a:endParaRPr lang="en-US" b="1"/>
          </a:p>
        </c:rich>
      </c:tx>
      <c:layout>
        <c:manualLayout>
          <c:xMode val="edge"/>
          <c:yMode val="edge"/>
          <c:x val="0.33019661589148863"/>
          <c:y val="2.6984124623311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manualLayout>
          <c:layoutTarget val="inner"/>
          <c:xMode val="edge"/>
          <c:yMode val="edge"/>
          <c:x val="0.11609492563429571"/>
          <c:y val="0.13467592592592595"/>
          <c:w val="0.85334951881014875"/>
          <c:h val="0.72088764946048411"/>
        </c:manualLayout>
      </c:layout>
      <c:barChart>
        <c:barDir val="col"/>
        <c:grouping val="clustered"/>
        <c:varyColors val="0"/>
        <c:ser>
          <c:idx val="0"/>
          <c:order val="0"/>
          <c:spPr>
            <a:solidFill>
              <a:schemeClr val="accent1"/>
            </a:solidFill>
            <a:ln>
              <a:noFill/>
            </a:ln>
            <a:effectLst/>
          </c:spPr>
          <c:invertIfNegative val="0"/>
          <c:val>
            <c:numRef>
              <c:f>Analysis!$F$3:$F$11</c:f>
              <c:numCache>
                <c:formatCode>0.00%</c:formatCode>
                <c:ptCount val="9"/>
                <c:pt idx="0">
                  <c:v>0.34042553191489361</c:v>
                </c:pt>
                <c:pt idx="1">
                  <c:v>6.3829787234042548E-2</c:v>
                </c:pt>
                <c:pt idx="2">
                  <c:v>8.5106382978723402E-2</c:v>
                </c:pt>
                <c:pt idx="3">
                  <c:v>6.3829787234042548E-2</c:v>
                </c:pt>
                <c:pt idx="4">
                  <c:v>4.2553191489361701E-2</c:v>
                </c:pt>
                <c:pt idx="5">
                  <c:v>0.1276595744680851</c:v>
                </c:pt>
                <c:pt idx="6">
                  <c:v>4.2553191489361701E-2</c:v>
                </c:pt>
                <c:pt idx="7">
                  <c:v>0.1276595744680851</c:v>
                </c:pt>
                <c:pt idx="8">
                  <c:v>0.10638297872340426</c:v>
                </c:pt>
              </c:numCache>
            </c:numRef>
          </c:val>
          <c:extLst>
            <c:ext xmlns:c16="http://schemas.microsoft.com/office/drawing/2014/chart" uri="{C3380CC4-5D6E-409C-BE32-E72D297353CC}">
              <c16:uniqueId val="{00000000-F5D2-4DAB-AB32-3BB3510C9454}"/>
            </c:ext>
          </c:extLst>
        </c:ser>
        <c:dLbls>
          <c:showLegendKey val="0"/>
          <c:showVal val="0"/>
          <c:showCatName val="0"/>
          <c:showSerName val="0"/>
          <c:showPercent val="0"/>
          <c:showBubbleSize val="0"/>
        </c:dLbls>
        <c:gapWidth val="219"/>
        <c:overlap val="-27"/>
        <c:axId val="48250320"/>
        <c:axId val="2113099808"/>
      </c:barChart>
      <c:catAx>
        <c:axId val="4825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Freqencies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113099808"/>
        <c:crosses val="autoZero"/>
        <c:auto val="1"/>
        <c:lblAlgn val="ctr"/>
        <c:lblOffset val="100"/>
        <c:noMultiLvlLbl val="0"/>
      </c:catAx>
      <c:valAx>
        <c:axId val="2113099808"/>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00%" sourceLinked="1"/>
        <c:majorTickMark val="none"/>
        <c:minorTickMark val="none"/>
        <c:tickLblPos val="nextTo"/>
        <c:crossAx val="48250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78441</xdr:rowOff>
    </xdr:from>
    <xdr:to>
      <xdr:col>10</xdr:col>
      <xdr:colOff>324971</xdr:colOff>
      <xdr:row>9</xdr:row>
      <xdr:rowOff>134472</xdr:rowOff>
    </xdr:to>
    <xdr:sp macro="" textlink="">
      <xdr:nvSpPr>
        <xdr:cNvPr id="2" name="TextBox 1">
          <a:extLst>
            <a:ext uri="{FF2B5EF4-FFF2-40B4-BE49-F238E27FC236}">
              <a16:creationId xmlns:a16="http://schemas.microsoft.com/office/drawing/2014/main" id="{2D7F1E5B-1E43-45B5-A6BB-43D1F367EFD8}"/>
            </a:ext>
          </a:extLst>
        </xdr:cNvPr>
        <xdr:cNvSpPr txBox="1"/>
      </xdr:nvSpPr>
      <xdr:spPr>
        <a:xfrm>
          <a:off x="142875" y="78441"/>
          <a:ext cx="7017684" cy="18713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In analyzing the census population data through the lens of Benford's Law, it becomes evident that the distribution of first digits in the data significantly deviates from the expected pattern. This divergence from Benford's Law indicates the presence of outliers or irregularities within the dataset. The data reveals discrepancies that require further investigation and rectification. suggest the presence of data points that do not conform to the normal patterns of population reporting. These outliers could stem from a variety of sources, such as inaccurate reporting, data manipulation, or inconsistencies in data collection methodologies.The data is collected from kenya data.gov where</a:t>
          </a:r>
          <a:r>
            <a:rPr lang="en-US" sz="1400" b="0" i="0" baseline="0">
              <a:solidFill>
                <a:schemeClr val="dk1"/>
              </a:solidFill>
              <a:effectLst/>
              <a:latin typeface="+mn-lt"/>
              <a:ea typeface="+mn-ea"/>
              <a:cs typeface="+mn-cs"/>
            </a:rPr>
            <a:t> you can collect public data</a:t>
          </a:r>
          <a:r>
            <a:rPr lang="en-US" sz="1400" b="0" i="0">
              <a:solidFill>
                <a:schemeClr val="dk1"/>
              </a:solidFill>
              <a:effectLst/>
              <a:latin typeface="+mn-lt"/>
              <a:ea typeface="+mn-ea"/>
              <a:cs typeface="+mn-cs"/>
            </a:rPr>
            <a:t>.</a:t>
          </a:r>
          <a:endParaRPr lang="en-KE"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542925</xdr:colOff>
      <xdr:row>12</xdr:row>
      <xdr:rowOff>123824</xdr:rowOff>
    </xdr:from>
    <xdr:to>
      <xdr:col>14</xdr:col>
      <xdr:colOff>323850</xdr:colOff>
      <xdr:row>30</xdr:row>
      <xdr:rowOff>95249</xdr:rowOff>
    </xdr:to>
    <xdr:graphicFrame macro="">
      <xdr:nvGraphicFramePr>
        <xdr:cNvPr id="2" name="Chart 1">
          <a:extLst>
            <a:ext uri="{FF2B5EF4-FFF2-40B4-BE49-F238E27FC236}">
              <a16:creationId xmlns:a16="http://schemas.microsoft.com/office/drawing/2014/main" id="{7BF98A75-D33D-453F-B9EC-4487AEA2A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133351</xdr:rowOff>
    </xdr:from>
    <xdr:to>
      <xdr:col>6</xdr:col>
      <xdr:colOff>542925</xdr:colOff>
      <xdr:row>31</xdr:row>
      <xdr:rowOff>85726</xdr:rowOff>
    </xdr:to>
    <xdr:graphicFrame macro="">
      <xdr:nvGraphicFramePr>
        <xdr:cNvPr id="3" name="Chart 2">
          <a:extLst>
            <a:ext uri="{FF2B5EF4-FFF2-40B4-BE49-F238E27FC236}">
              <a16:creationId xmlns:a16="http://schemas.microsoft.com/office/drawing/2014/main" id="{EC62D6E4-DCAB-4D5E-A656-DA1D71D47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ruu" refreshedDate="45155.34680983796" createdVersion="6" refreshedVersion="6" minRefreshableVersion="3" recordCount="393" xr:uid="{3C3D8284-F37B-4BAA-8F34-2FC0A68EB110}">
  <cacheSource type="worksheet">
    <worksheetSource ref="A11:I404" sheet="ObservationData"/>
  </cacheSource>
  <cacheFields count="9">
    <cacheField name="County" numFmtId="0">
      <sharedItems count="393">
        <s v="C1"/>
        <s v="C3"/>
        <s v="C4"/>
        <s v="C5"/>
        <s v="C6"/>
        <s v="C7"/>
        <s v="C8"/>
        <s v="C9"/>
        <s v="C10"/>
        <s v="C11"/>
        <s v="C12"/>
        <s v="C13"/>
        <s v="C14"/>
        <s v="C15"/>
        <s v="C16"/>
        <s v="C17"/>
        <s v="C18"/>
        <s v="C19"/>
        <s v="C20"/>
        <s v="C21"/>
        <s v="C22"/>
        <s v="C23"/>
        <s v="C24"/>
        <s v="C25"/>
        <s v="C26"/>
        <s v="C27"/>
        <s v="C28"/>
        <s v="C29"/>
        <s v="C30"/>
        <s v="C31"/>
        <s v="C32"/>
        <s v="C33"/>
        <s v="C34"/>
        <s v="C35"/>
        <s v="C36"/>
        <s v="C37"/>
        <s v="C38"/>
        <s v="C39"/>
        <s v="C40"/>
        <s v="C41"/>
        <s v="C42"/>
        <s v="C43"/>
        <s v="C44"/>
        <s v="C45"/>
        <s v="C46"/>
        <s v="C47"/>
        <s v="C48"/>
        <s v="C49"/>
        <s v="C50"/>
        <s v="C51"/>
        <s v="C52"/>
        <s v="C53"/>
        <s v="C54"/>
        <s v="C55"/>
        <s v="C56"/>
        <s v="C57"/>
        <s v="C58"/>
        <s v="C59"/>
        <s v="C60"/>
        <s v="C61"/>
        <s v="C62"/>
        <s v="C63"/>
        <s v="C64"/>
        <s v="C65"/>
        <s v="C66"/>
        <s v="C67"/>
        <s v="C68"/>
        <s v="C69"/>
        <s v="C70"/>
        <s v="C71"/>
        <s v="C72"/>
        <s v="C73"/>
        <s v="C74"/>
        <s v="C75"/>
        <s v="C76"/>
        <s v="C77"/>
        <s v="C78"/>
        <s v="C79"/>
        <s v="C80"/>
        <s v="C81"/>
        <s v="C82"/>
        <s v="C83"/>
        <s v="C84"/>
        <s v="C85"/>
        <s v="C86"/>
        <s v="C87"/>
        <s v="C88"/>
        <s v="C89"/>
        <s v="C90"/>
        <s v="C91"/>
        <s v="C92"/>
        <s v="C93"/>
        <s v="C94"/>
        <s v="C95"/>
        <s v="C96"/>
        <s v="C97"/>
        <s v="C98"/>
        <s v="C99"/>
        <s v="C100"/>
        <s v="C101"/>
        <s v="C102"/>
        <s v="C103"/>
        <s v="C104"/>
        <s v="C105"/>
        <s v="C106"/>
        <s v="C107"/>
        <s v="C108"/>
        <s v="C109"/>
        <s v="C110"/>
        <s v="C111"/>
        <s v="C112"/>
        <s v="C113"/>
        <s v="C114"/>
        <s v="C115"/>
        <s v="C116"/>
        <s v="C117"/>
        <s v="C118"/>
        <s v="C119"/>
        <s v="C120"/>
        <s v="C121"/>
        <s v="C122"/>
        <s v="C123"/>
        <s v="C124"/>
        <s v="C125"/>
        <s v="C126"/>
        <s v="C127"/>
        <s v="C128"/>
        <s v="C129"/>
        <s v="C130"/>
        <s v="C131"/>
        <s v="C132"/>
        <s v="C133"/>
        <s v="C134"/>
        <s v="C135"/>
        <s v="C136"/>
        <s v="C137"/>
        <s v="C138"/>
        <s v="C139"/>
        <s v="C140"/>
        <s v="C141"/>
        <s v="C142"/>
        <s v="C143"/>
        <s v="C144"/>
        <s v="C145"/>
        <s v="C146"/>
        <s v="C147"/>
        <s v="C148"/>
        <s v="C149"/>
        <s v="C150"/>
        <s v="C151"/>
        <s v="C152"/>
        <s v="C153"/>
        <s v="C154"/>
        <s v="C155"/>
        <s v="C156"/>
        <s v="C157"/>
        <s v="C158"/>
        <s v="C159"/>
        <s v="C160"/>
        <s v="C161"/>
        <s v="C162"/>
        <s v="C163"/>
        <s v="C164"/>
        <s v="C165"/>
        <s v="C166"/>
        <s v="C167"/>
        <s v="C168"/>
        <s v="C169"/>
        <s v="C170"/>
        <s v="C171"/>
        <s v="C172"/>
        <s v="C173"/>
        <s v="C174"/>
        <s v="C175"/>
        <s v="C176"/>
        <s v="C177"/>
        <s v="C178"/>
        <s v="C179"/>
        <s v="C180"/>
        <s v="C181"/>
        <s v="C182"/>
        <s v="C183"/>
        <s v="C184"/>
        <s v="C185"/>
        <s v="C186"/>
        <s v="C187"/>
        <s v="C188"/>
        <s v="C189"/>
        <s v="C190"/>
        <s v="C191"/>
        <s v="C192"/>
        <s v="C193"/>
        <s v="C194"/>
        <s v="C195"/>
        <s v="C196"/>
        <s v="C197"/>
        <s v="C198"/>
        <s v="C199"/>
        <s v="C200"/>
        <s v="C201"/>
        <s v="C202"/>
        <s v="C203"/>
        <s v="C204"/>
        <s v="C205"/>
        <s v="C206"/>
        <s v="C207"/>
        <s v="C208"/>
        <s v="C209"/>
        <s v="C210"/>
        <s v="C211"/>
        <s v="C212"/>
        <s v="C213"/>
        <s v="C214"/>
        <s v="C215"/>
        <s v="C216"/>
        <s v="C217"/>
        <s v="C218"/>
        <s v="C219"/>
        <s v="C220"/>
        <s v="C221"/>
        <s v="C222"/>
        <s v="C223"/>
        <s v="C224"/>
        <s v="C225"/>
        <s v="C226"/>
        <s v="C227"/>
        <s v="C228"/>
        <s v="C229"/>
        <s v="C230"/>
        <s v="C231"/>
        <s v="C232"/>
        <s v="C233"/>
        <s v="C234"/>
        <s v="C235"/>
        <s v="C236"/>
        <s v="C237"/>
        <s v="C238"/>
        <s v="C239"/>
        <s v="C240"/>
        <s v="C241"/>
        <s v="C242"/>
        <s v="C243"/>
        <s v="C245"/>
        <s v="C246"/>
        <s v="C247"/>
        <s v="C248"/>
        <s v="C249"/>
        <s v="C250"/>
        <s v="C251"/>
        <s v="C252"/>
        <s v="C253"/>
        <s v="C254"/>
        <s v="C255"/>
        <s v="C256"/>
        <s v="C257"/>
        <s v="C258"/>
        <s v="C259"/>
        <s v="C260"/>
        <s v="C261"/>
        <s v="C262"/>
        <s v="C263"/>
        <s v="C264"/>
        <s v="C265"/>
        <s v="C266"/>
        <s v="C267"/>
        <s v="C268"/>
        <s v="C269"/>
        <s v="C270"/>
        <s v="C271"/>
        <s v="C272"/>
        <s v="C273"/>
        <s v="C274"/>
        <s v="C275"/>
        <s v="C276"/>
        <s v="C277"/>
        <s v="C278"/>
        <s v="C279"/>
        <s v="C280"/>
        <s v="C281"/>
        <s v="C282"/>
        <s v="C283"/>
        <s v="C284"/>
        <s v="C287"/>
        <s v="C288"/>
        <s v="C289"/>
        <s v="C290"/>
        <s v="C291"/>
        <s v="C292"/>
        <s v="C294"/>
        <s v="C295"/>
        <s v="C296"/>
        <s v="C297"/>
        <s v="C298"/>
        <s v="C299"/>
        <s v="C300"/>
        <s v="C301"/>
        <s v="C302"/>
        <s v="C303"/>
        <s v="C304"/>
        <s v="C305"/>
        <s v="C306"/>
        <s v="C307"/>
        <s v="C308"/>
        <s v="C309"/>
        <s v="C310"/>
        <s v="C311"/>
        <s v="C312"/>
        <s v="C313"/>
        <s v="C314"/>
        <s v="C315"/>
        <s v="C316"/>
        <s v="C317"/>
        <s v="C318"/>
        <s v="C319"/>
        <s v="C320"/>
        <s v="C321"/>
        <s v="C322"/>
        <s v="C323"/>
        <s v="C324"/>
        <s v="C325"/>
        <s v="C326"/>
        <s v="C327"/>
        <s v="C328"/>
        <s v="C329"/>
        <s v="C330"/>
        <s v="C331"/>
        <s v="C332"/>
        <s v="C333"/>
        <s v="C334"/>
        <s v="C335"/>
        <s v="C336"/>
        <s v="C337"/>
        <s v="C338"/>
        <s v="C339"/>
        <s v="C340"/>
        <s v="C341"/>
        <s v="C342"/>
        <s v="C343"/>
        <s v="C344"/>
        <s v="C345"/>
        <s v="C346"/>
        <s v="C347"/>
        <s v="C348"/>
        <s v="C349"/>
        <s v="C350"/>
        <s v="C351"/>
        <s v="C352"/>
        <s v="C353"/>
        <s v="C354"/>
        <s v="C355"/>
        <s v="C356"/>
        <s v="C357"/>
        <s v="C358"/>
        <s v="C359"/>
        <s v="C360"/>
        <s v="C361"/>
        <s v="C362"/>
        <s v="C363"/>
        <s v="C364"/>
        <s v="C365"/>
        <s v="C366"/>
        <s v="C367"/>
        <s v="C368"/>
        <s v="C369"/>
        <s v="C370"/>
        <s v="C371"/>
        <s v="C372"/>
        <s v="C373"/>
        <s v="C374"/>
        <s v="C375"/>
        <s v="C376"/>
        <s v="C377"/>
        <s v="C378"/>
        <s v="C379"/>
        <s v="C380"/>
        <s v="C381"/>
        <s v="C382"/>
        <s v="C383"/>
        <s v="C384"/>
        <s v="C385"/>
        <s v="C386"/>
        <s v="C387"/>
        <s v="C388"/>
        <s v="C389"/>
        <s v="C390"/>
        <s v="C391"/>
        <s v="C392"/>
        <s v="C393"/>
        <s v="C394"/>
        <s v="C395"/>
        <s v="C396"/>
        <s v="C397"/>
        <s v="C398"/>
      </sharedItems>
    </cacheField>
    <cacheField name="County Name" numFmtId="0">
      <sharedItems count="377">
        <s v="Kenya"/>
        <s v="Mombasa"/>
        <s v="Changamwe"/>
        <s v="Jomvu"/>
        <s v="Kisauni"/>
        <s v="Likoni"/>
        <s v="Mvita"/>
        <s v="Nyali"/>
        <s v="Kwale"/>
        <s v="Kinango"/>
        <s v="Lungalunga"/>
        <s v="Matuga"/>
        <s v="Msambweni"/>
        <s v="Samburu-Kwale"/>
        <s v="Kilifi"/>
        <s v="Chonyi"/>
        <s v="Ganze"/>
        <s v="Kaloleni"/>
        <s v="Kauma"/>
        <s v="Kilifi North"/>
        <s v="Kilifi South"/>
        <s v="Magarini"/>
        <s v="Malindi"/>
        <s v="Rabai"/>
        <s v="Tana River"/>
        <s v="Tana North"/>
        <s v="Tana Delta"/>
        <s v="Lamu"/>
        <s v="Lamu East"/>
        <s v="Lamu West"/>
        <s v="Taita/Taveta"/>
        <s v="Mwatate"/>
        <s v="Taita"/>
        <s v="Taveta"/>
        <s v="Voi"/>
        <s v="Garissa"/>
        <s v="Balambala"/>
        <s v="Dadaab"/>
        <s v="Fafi"/>
        <s v="Hulugho"/>
        <s v="Ijara"/>
        <s v="Lagdera"/>
        <s v="Wajir"/>
        <s v="Buna"/>
        <s v="Eldas"/>
        <s v="Habaswein"/>
        <s v="Tarbaj"/>
        <s v="Wajir East"/>
        <s v="Wajir North"/>
        <s v="Wajir South"/>
        <s v="Wajir West"/>
        <s v="Mandera"/>
        <s v="Mandera West"/>
        <s v="Banisa"/>
        <s v="Kutulo"/>
        <s v="Lafey"/>
        <s v="Mandera Central"/>
        <s v="Mandera East"/>
        <s v="Mandera North"/>
        <s v="Marsabit"/>
        <s v="Loiyangalani"/>
        <s v="Marsabit Central"/>
        <s v="Marsabit North"/>
        <s v="Marsabit South"/>
        <s v="Moyale"/>
        <s v="North Horr"/>
        <s v="Sololo"/>
        <s v="Isiolo"/>
        <s v="Garbatulla"/>
        <s v="Merti"/>
        <s v="Meru"/>
        <s v="Buuri East"/>
        <s v="Buuri West"/>
        <s v="Igembe Central"/>
        <s v="Igembe North"/>
        <s v="Igembe South"/>
        <s v="Imenti North"/>
        <s v="Imenti South"/>
        <s v="Meru Central"/>
        <s v="Tigania Central"/>
        <s v="Tigania East"/>
        <s v="Tigania West"/>
        <s v="Meru National Park"/>
        <s v="Mt Kenya Forest"/>
        <s v="Tharaka-Nithi"/>
        <s v="Igambang'ombe"/>
        <s v="Maara"/>
        <s v="Meru South"/>
        <s v="Tharaka North"/>
        <s v="Tharaka South"/>
        <s v="Embu"/>
        <s v="Embu East"/>
        <s v="Embu North"/>
        <s v="Embu West"/>
        <s v="Mbeere South"/>
        <s v="Mbeere North"/>
        <s v="Kitui"/>
        <s v="Ikutha"/>
        <s v="Katulani"/>
        <s v="Kisasi"/>
        <s v="Kitui Central"/>
        <s v="Kitui West"/>
        <s v="Kyuso"/>
        <s v="Lower Yatta"/>
        <s v="Matinyani"/>
        <s v="Migwani"/>
        <s v="Mumoni"/>
        <s v="Mutitu"/>
        <s v="Mutitu North"/>
        <s v="Mutomo"/>
        <s v="Mwingi Central"/>
        <s v="Mwingi East"/>
        <s v="Nzambani"/>
        <s v="Thagicu"/>
        <s v="Tseikuru"/>
        <s v="Machakos"/>
        <s v="Athi River"/>
        <s v="Kalama"/>
        <s v="Kangundo"/>
        <s v="Kathiani"/>
        <s v="Masinga"/>
        <s v="Matungulu"/>
        <s v="Mwala"/>
        <s v="Yatta"/>
        <s v="Makueni"/>
        <s v="Kathonzweni"/>
        <s v="Kibwezi"/>
        <s v="Kilungu"/>
        <s v="Makindu"/>
        <s v="Mbooni East"/>
        <s v="Mbooni West"/>
        <s v="Mukaa"/>
        <s v="Nzaui"/>
        <s v="Nyandarua"/>
        <s v="Kinangop"/>
        <s v="Nyandarua South"/>
        <s v="Mirangine"/>
        <s v="Kipipiri"/>
        <s v="Nyandarua Central"/>
        <s v="Nyandarua West"/>
        <s v="Nyandarua North"/>
        <s v="Aberdare National Park"/>
        <s v="Nyeri"/>
        <s v="Tetu"/>
        <s v="Kieni East"/>
        <s v="Kieni West"/>
        <s v="Mathira East"/>
        <s v="Mathira West"/>
        <s v="Nyeri South"/>
        <s v="Mukurwe-ini"/>
        <s v="Nyeri Central"/>
        <s v="Aberdare Forest"/>
        <s v="Kirinyaga"/>
        <s v="Kirinyaga Central"/>
        <s v="Kirinyaga East"/>
        <s v="Kirinyaga West"/>
        <s v="Mwea East"/>
        <s v="Mwea West"/>
        <s v="Murang'a"/>
        <s v="Murang'a East"/>
        <s v="Kangema"/>
        <s v="Mathioya"/>
        <s v="Kahuro"/>
        <s v="Murang'a South"/>
        <s v="Gatanga"/>
        <s v="Kigumo"/>
        <s v="Kandara"/>
        <s v="Kiambu"/>
        <s v="Gatundu North"/>
        <s v="Gatundu South"/>
        <s v="Githunguri"/>
        <s v="Juja"/>
        <s v="Kabete"/>
        <s v="Kiambaa"/>
        <s v="Kikuyu"/>
        <s v="Lari"/>
        <s v="Limuru"/>
        <s v="Ruiru"/>
        <s v="Thika East"/>
        <s v="Thika West"/>
        <s v="Turkana"/>
        <s v="Kibish"/>
        <s v="Loima"/>
        <s v="Turkana Central"/>
        <s v="Turkana East"/>
        <s v="Turkana North"/>
        <s v="Turkana South"/>
        <s v="Turkana West"/>
        <s v="West Pokot"/>
        <s v="Kipkomo"/>
        <s v="Pokot Central"/>
        <s v="Pokot North"/>
        <s v="Pokot South"/>
        <s v="Samburu"/>
        <s v="Samburu Central"/>
        <s v="Samburu East"/>
        <s v="Samburu North"/>
        <s v="Trans Nzoia"/>
        <s v="Trans Nzoia West"/>
        <s v="Trans Nzoia East"/>
        <s v="Kwanza"/>
        <s v="Endebess"/>
        <s v="Kiminini"/>
        <s v="Uasin Gishu"/>
        <s v="Ainabkoi"/>
        <s v="Kapseret"/>
        <s v="Kesses"/>
        <s v="Moiben"/>
        <s v="Soy"/>
        <s v="Turbo"/>
        <s v="Elgeyo/Marakwet"/>
        <s v="Keiyo North"/>
        <s v="Keiyo South"/>
        <s v="Marakwet East"/>
        <s v="Marakwet West"/>
        <s v="Nandi"/>
        <s v="Chesumei"/>
        <s v="Nandi Central"/>
        <s v="Nandi East"/>
        <s v="Nandi North"/>
        <s v="Nandi South"/>
        <s v="Tinderet"/>
        <s v="Baringo"/>
        <s v="Baringo Central"/>
        <s v="Baringo North"/>
        <s v="East Pokot"/>
        <s v="Koibatek"/>
        <s v="Marigat"/>
        <s v="Mogotio"/>
        <s v="Tiaty East"/>
        <s v="Laikipia"/>
        <s v="Laikipia Central"/>
        <s v="Laikipia East"/>
        <s v="Laikipia North"/>
        <s v="Laikipia West"/>
        <s v="Nyahururu"/>
        <s v="Nakuru"/>
        <s v="Gilgil"/>
        <s v="Kuresoi North"/>
        <s v="Kuresoi South"/>
        <s v="Molo"/>
        <s v="Naivasha"/>
        <s v="Nakuru East"/>
        <s v="Nakuru North"/>
        <s v="Nakuru West"/>
        <s v="Njoro"/>
        <s v="Rongai"/>
        <s v="Subukia"/>
        <s v="Narok"/>
        <s v="Narok East"/>
        <s v="Narok North"/>
        <s v="Narok South"/>
        <s v="Narok West"/>
        <s v="Trans Mara East"/>
        <s v="Trans Mara West"/>
        <s v="Mau Forest"/>
        <s v="Kajiado"/>
        <s v="Isinya"/>
        <s v="Kajiado Central"/>
        <s v="Kajiado North"/>
        <s v="Kajiado West"/>
        <s v="Loitokitok"/>
        <s v="Mashuuru"/>
        <s v="Kericho"/>
        <s v="Belgut"/>
        <s v="Bureti"/>
        <s v="Kericho East"/>
        <s v="Kipkelion"/>
        <s v="Londiani"/>
        <s v="Soin Sigowet"/>
        <s v="Bomet"/>
        <s v="Bomet East"/>
        <s v="Chepalungu"/>
        <s v="Konoin"/>
        <s v="Sotik"/>
        <s v="Bomet Central"/>
        <s v="Kakamega"/>
        <s v="Butere"/>
        <s v="Kakamega Central"/>
        <s v="Kakamega East"/>
        <s v="Kakamega North"/>
        <s v="Kakamega South"/>
        <s v="Khwisero"/>
        <s v="Likuyani"/>
        <s v="Lugari"/>
        <s v="Matete"/>
        <s v="Matungu"/>
        <s v="Mumias East"/>
        <s v="Mumias West"/>
        <s v="Navakholo"/>
        <s v="Vihiga"/>
        <s v="Emuhaya"/>
        <s v="Sabatia"/>
        <s v="Luanda"/>
        <s v="Hamisi"/>
        <s v="Kakamega Forest"/>
        <s v="Bungoma"/>
        <s v="Bumula"/>
        <s v="Bungoma Central"/>
        <s v="Bungoma East"/>
        <s v="Bungoma North"/>
        <s v="Bungoma South"/>
        <s v="Cheptais"/>
        <s v="Kimilili-Bungoma"/>
        <s v="Mt Elgon"/>
        <s v="Bungoma West"/>
        <s v="Tongaren"/>
        <s v="Webuye West"/>
        <s v="Mt Elgon Forest"/>
        <s v="Busia"/>
        <s v="Bunyala"/>
        <s v="Butula"/>
        <s v="Nambale"/>
        <s v="Samia"/>
        <s v="Teso North"/>
        <s v="Teso South"/>
        <s v="Siaya"/>
        <s v="Gem"/>
        <s v="Ugenya"/>
        <s v="Ugunja"/>
        <s v="Bondo"/>
        <s v="Rarieda"/>
        <s v="Kisumu"/>
        <s v="Kisumu East"/>
        <s v="Kisumu Central"/>
        <s v="Kisumu West"/>
        <s v="Seme"/>
        <s v="Muhoroni"/>
        <s v="Nyando"/>
        <s v="Nyakach"/>
        <s v="Homa Bay"/>
        <s v="Ndhiwa"/>
        <s v="Rachuonyo North"/>
        <s v="Rachuonyo East"/>
        <s v="Rachuonyo South"/>
        <s v="Rangwe"/>
        <s v="Suba North"/>
        <s v="Suba South"/>
        <s v="Migori"/>
        <s v="Awendo"/>
        <s v="Kuria East"/>
        <s v="Kuria West"/>
        <s v="Nyatike"/>
        <s v="Rongo"/>
        <s v="Suna East"/>
        <s v="Suna West"/>
        <s v="Uriri"/>
        <s v="Kisii"/>
        <s v="Etago"/>
        <s v="Gucha"/>
        <s v="Gucha South"/>
        <s v="Kenyenya"/>
        <s v="Kisii Central"/>
        <s v="Kisii South"/>
        <s v="Kitutu Central"/>
        <s v="Marani"/>
        <s v="Masaba South"/>
        <s v="Nyamache"/>
        <s v="Sameta"/>
        <s v="Nyamira"/>
        <s v="Borabu"/>
        <s v="Manga"/>
        <s v="Masaba North"/>
        <s v="Nyamira North"/>
        <s v="Nyamira South"/>
        <s v="Nairobi City"/>
        <s v="Dagoretti"/>
        <s v="Embakasi"/>
        <s v="Kamukunji"/>
        <s v="Kasarani"/>
        <s v="Kibra"/>
        <s v="Lang'ata"/>
        <s v="Makadara"/>
        <s v="Mathare"/>
        <s v="Njiru"/>
        <s v="Starehe"/>
        <s v="Westlands"/>
      </sharedItems>
    </cacheField>
    <cacheField name="County - RegionId" numFmtId="0">
      <sharedItems count="49">
        <s v="KE"/>
        <s v="KE-300-MO"/>
        <s v=""/>
        <s v="KE-300-KW"/>
        <s v="KE-300-KI"/>
        <s v="KE-300-TR"/>
        <s v="KE-300-LA"/>
        <s v="KE-300-TT"/>
        <s v="KE-500-GA"/>
        <s v="KE-500-WA"/>
        <s v="KE-500-MA"/>
        <s v="KE-400-MB"/>
        <s v="KE-400-IS"/>
        <s v="KE-400-MU"/>
        <s v="KE-400-TN"/>
        <s v="KE-400-EM"/>
        <s v="KE-400-KI"/>
        <s v="KE-400-MC"/>
        <s v="KE-400-MA"/>
        <s v="KE-200-NY"/>
        <s v="KE-200-NE"/>
        <s v="KE-200-KR"/>
        <s v="KE-200-MU"/>
        <s v="KE-200-KI"/>
        <s v="KE-700-TU"/>
        <s v="KE-700-WP"/>
        <s v="KE-700-SA"/>
        <s v="KE-700-TN"/>
        <s v="KE-700-UG"/>
        <s v="KE-700-EM"/>
        <s v="KE-700-NN"/>
        <s v="KE-700-BA"/>
        <s v="KE-700-LA"/>
        <s v="KE-700-NA"/>
        <s v="KE-700-NK"/>
        <s v="KE-700-KA"/>
        <s v="KE-700-KR"/>
        <s v="KE-700-BO"/>
        <s v="KE-800-KA"/>
        <s v="KE-800-VI"/>
        <s v="KE-800-BU"/>
        <s v="KE-800-BS"/>
        <s v="KE-600-SI"/>
        <s v="KE-600-KI"/>
        <s v="KE-600-HB"/>
        <s v="KE-600-MI"/>
        <s v="KE-600-KK"/>
        <s v="KE-600-NN"/>
        <s v="KE-110-NA"/>
      </sharedItems>
    </cacheField>
    <cacheField name="Indicator" numFmtId="0">
      <sharedItems/>
    </cacheField>
    <cacheField name="Indicator Name" numFmtId="0">
      <sharedItems/>
    </cacheField>
    <cacheField name="Indicator - Notes" numFmtId="0">
      <sharedItems/>
    </cacheField>
    <cacheField name="Scale" numFmtId="0">
      <sharedItems/>
    </cacheField>
    <cacheField name="Units" numFmtId="0">
      <sharedItems/>
    </cacheField>
    <cacheField name="2019" numFmtId="0">
      <sharedItems containsSemiMixedTypes="0" containsString="0" containsNumber="1" containsInteger="1" minValue="15" maxValue="4756429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3">
  <r>
    <x v="0"/>
    <x v="0"/>
    <x v="0"/>
    <s v="TOT"/>
    <s v="Population, Total"/>
    <s v=""/>
    <s v="units"/>
    <s v="Persons"/>
    <n v="47564296"/>
  </r>
  <r>
    <x v="1"/>
    <x v="1"/>
    <x v="1"/>
    <s v="TOT"/>
    <s v="Population, Total"/>
    <s v=""/>
    <s v="units"/>
    <s v="Persons"/>
    <n v="1208333"/>
  </r>
  <r>
    <x v="2"/>
    <x v="2"/>
    <x v="2"/>
    <s v="TOT"/>
    <s v="Population, Total"/>
    <s v=""/>
    <s v="units"/>
    <s v="Persons"/>
    <n v="131882"/>
  </r>
  <r>
    <x v="3"/>
    <x v="3"/>
    <x v="2"/>
    <s v="TOT"/>
    <s v="Population, Total"/>
    <s v=""/>
    <s v="units"/>
    <s v="Persons"/>
    <n v="163415"/>
  </r>
  <r>
    <x v="4"/>
    <x v="4"/>
    <x v="2"/>
    <s v="TOT"/>
    <s v="Population, Total"/>
    <s v=""/>
    <s v="units"/>
    <s v="Persons"/>
    <n v="291930"/>
  </r>
  <r>
    <x v="5"/>
    <x v="5"/>
    <x v="2"/>
    <s v="TOT"/>
    <s v="Population, Total"/>
    <s v=""/>
    <s v="units"/>
    <s v="Persons"/>
    <n v="250358"/>
  </r>
  <r>
    <x v="6"/>
    <x v="6"/>
    <x v="2"/>
    <s v="TOT"/>
    <s v="Population, Total"/>
    <s v=""/>
    <s v="units"/>
    <s v="Persons"/>
    <n v="154171"/>
  </r>
  <r>
    <x v="7"/>
    <x v="7"/>
    <x v="2"/>
    <s v="TOT"/>
    <s v="Population, Total"/>
    <s v=""/>
    <s v="units"/>
    <s v="Persons"/>
    <n v="216577"/>
  </r>
  <r>
    <x v="8"/>
    <x v="8"/>
    <x v="3"/>
    <s v="TOT"/>
    <s v="Population, Total"/>
    <s v=""/>
    <s v="units"/>
    <s v="Persons"/>
    <n v="866820"/>
  </r>
  <r>
    <x v="9"/>
    <x v="9"/>
    <x v="2"/>
    <s v="TOT"/>
    <s v="Population, Total"/>
    <s v=""/>
    <s v="units"/>
    <s v="Persons"/>
    <n v="94220"/>
  </r>
  <r>
    <x v="10"/>
    <x v="10"/>
    <x v="2"/>
    <s v="TOT"/>
    <s v="Population, Total"/>
    <s v=""/>
    <s v="units"/>
    <s v="Persons"/>
    <n v="198423"/>
  </r>
  <r>
    <x v="11"/>
    <x v="11"/>
    <x v="2"/>
    <s v="TOT"/>
    <s v="Population, Total"/>
    <s v=""/>
    <s v="units"/>
    <s v="Persons"/>
    <n v="194252"/>
  </r>
  <r>
    <x v="12"/>
    <x v="12"/>
    <x v="2"/>
    <s v="TOT"/>
    <s v="Population, Total"/>
    <s v=""/>
    <s v="units"/>
    <s v="Persons"/>
    <n v="177690"/>
  </r>
  <r>
    <x v="13"/>
    <x v="13"/>
    <x v="2"/>
    <s v="TOT"/>
    <s v="Population, Total"/>
    <s v=""/>
    <s v="units"/>
    <s v="Persons"/>
    <n v="202235"/>
  </r>
  <r>
    <x v="14"/>
    <x v="14"/>
    <x v="4"/>
    <s v="TOT"/>
    <s v="Population, Total"/>
    <s v=""/>
    <s v="units"/>
    <s v="Persons"/>
    <n v="1453787"/>
  </r>
  <r>
    <x v="15"/>
    <x v="15"/>
    <x v="2"/>
    <s v="TOT"/>
    <s v="Population, Total"/>
    <s v=""/>
    <s v="units"/>
    <s v="Persons"/>
    <n v="62335"/>
  </r>
  <r>
    <x v="16"/>
    <x v="16"/>
    <x v="2"/>
    <s v="TOT"/>
    <s v="Population, Total"/>
    <s v=""/>
    <s v="units"/>
    <s v="Persons"/>
    <n v="143906"/>
  </r>
  <r>
    <x v="17"/>
    <x v="17"/>
    <x v="2"/>
    <s v="TOT"/>
    <s v="Population, Total"/>
    <s v=""/>
    <s v="units"/>
    <s v="Persons"/>
    <n v="193682"/>
  </r>
  <r>
    <x v="18"/>
    <x v="18"/>
    <x v="2"/>
    <s v="TOT"/>
    <s v="Population, Total"/>
    <s v=""/>
    <s v="units"/>
    <s v="Persons"/>
    <n v="22638"/>
  </r>
  <r>
    <x v="19"/>
    <x v="19"/>
    <x v="2"/>
    <s v="TOT"/>
    <s v="Population, Total"/>
    <s v=""/>
    <s v="units"/>
    <s v="Persons"/>
    <n v="178824"/>
  </r>
  <r>
    <x v="20"/>
    <x v="20"/>
    <x v="2"/>
    <s v="TOT"/>
    <s v="Population, Total"/>
    <s v=""/>
    <s v="units"/>
    <s v="Persons"/>
    <n v="206753"/>
  </r>
  <r>
    <x v="21"/>
    <x v="21"/>
    <x v="2"/>
    <s v="TOT"/>
    <s v="Population, Total"/>
    <s v=""/>
    <s v="units"/>
    <s v="Persons"/>
    <n v="191610"/>
  </r>
  <r>
    <x v="22"/>
    <x v="22"/>
    <x v="2"/>
    <s v="TOT"/>
    <s v="Population, Total"/>
    <s v=""/>
    <s v="units"/>
    <s v="Persons"/>
    <n v="333226"/>
  </r>
  <r>
    <x v="23"/>
    <x v="23"/>
    <x v="2"/>
    <s v="TOT"/>
    <s v="Population, Total"/>
    <s v=""/>
    <s v="units"/>
    <s v="Persons"/>
    <n v="120813"/>
  </r>
  <r>
    <x v="24"/>
    <x v="24"/>
    <x v="5"/>
    <s v="TOT"/>
    <s v="Population, Total"/>
    <s v=""/>
    <s v="units"/>
    <s v="Persons"/>
    <n v="315943"/>
  </r>
  <r>
    <x v="25"/>
    <x v="25"/>
    <x v="2"/>
    <s v="TOT"/>
    <s v="Population, Total"/>
    <s v=""/>
    <s v="units"/>
    <s v="Persons"/>
    <n v="110640"/>
  </r>
  <r>
    <x v="26"/>
    <x v="26"/>
    <x v="2"/>
    <s v="TOT"/>
    <s v="Population, Total"/>
    <s v=""/>
    <s v="units"/>
    <s v="Persons"/>
    <n v="116757"/>
  </r>
  <r>
    <x v="27"/>
    <x v="24"/>
    <x v="2"/>
    <s v="TOT"/>
    <s v="Population, Total"/>
    <s v=""/>
    <s v="units"/>
    <s v="Persons"/>
    <n v="88546"/>
  </r>
  <r>
    <x v="28"/>
    <x v="27"/>
    <x v="6"/>
    <s v="TOT"/>
    <s v="Population, Total"/>
    <s v=""/>
    <s v="units"/>
    <s v="Persons"/>
    <n v="143920"/>
  </r>
  <r>
    <x v="29"/>
    <x v="28"/>
    <x v="2"/>
    <s v="TOT"/>
    <s v="Population, Total"/>
    <s v=""/>
    <s v="units"/>
    <s v="Persons"/>
    <n v="22258"/>
  </r>
  <r>
    <x v="30"/>
    <x v="29"/>
    <x v="2"/>
    <s v="TOT"/>
    <s v="Population, Total"/>
    <s v=""/>
    <s v="units"/>
    <s v="Persons"/>
    <n v="121662"/>
  </r>
  <r>
    <x v="31"/>
    <x v="30"/>
    <x v="7"/>
    <s v="TOT"/>
    <s v="Population, Total"/>
    <s v=""/>
    <s v="units"/>
    <s v="Persons"/>
    <n v="340671"/>
  </r>
  <r>
    <x v="32"/>
    <x v="31"/>
    <x v="2"/>
    <s v="TOT"/>
    <s v="Population, Total"/>
    <s v=""/>
    <s v="units"/>
    <s v="Persons"/>
    <n v="81659"/>
  </r>
  <r>
    <x v="33"/>
    <x v="32"/>
    <x v="2"/>
    <s v="TOT"/>
    <s v="Population, Total"/>
    <s v=""/>
    <s v="units"/>
    <s v="Persons"/>
    <n v="55959"/>
  </r>
  <r>
    <x v="34"/>
    <x v="33"/>
    <x v="2"/>
    <s v="TOT"/>
    <s v="Population, Total"/>
    <s v=""/>
    <s v="units"/>
    <s v="Persons"/>
    <n v="91222"/>
  </r>
  <r>
    <x v="35"/>
    <x v="34"/>
    <x v="2"/>
    <s v="TOT"/>
    <s v="Population, Total"/>
    <s v=""/>
    <s v="units"/>
    <s v="Persons"/>
    <n v="111831"/>
  </r>
  <r>
    <x v="36"/>
    <x v="35"/>
    <x v="8"/>
    <s v="TOT"/>
    <s v="Population, Total"/>
    <s v=""/>
    <s v="units"/>
    <s v="Persons"/>
    <n v="841353"/>
  </r>
  <r>
    <x v="37"/>
    <x v="36"/>
    <x v="2"/>
    <s v="TOT"/>
    <s v="Population, Total"/>
    <s v=""/>
    <s v="units"/>
    <s v="Persons"/>
    <n v="32257"/>
  </r>
  <r>
    <x v="38"/>
    <x v="37"/>
    <x v="2"/>
    <s v="TOT"/>
    <s v="Population, Total"/>
    <s v=""/>
    <s v="units"/>
    <s v="Persons"/>
    <n v="185252"/>
  </r>
  <r>
    <x v="39"/>
    <x v="38"/>
    <x v="2"/>
    <s v="TOT"/>
    <s v="Population, Total"/>
    <s v=""/>
    <s v="units"/>
    <s v="Persons"/>
    <n v="134040"/>
  </r>
  <r>
    <x v="40"/>
    <x v="35"/>
    <x v="2"/>
    <s v="TOT"/>
    <s v="Population, Total"/>
    <s v=""/>
    <s v="units"/>
    <s v="Persons"/>
    <n v="163914"/>
  </r>
  <r>
    <x v="41"/>
    <x v="39"/>
    <x v="2"/>
    <s v="TOT"/>
    <s v="Population, Total"/>
    <s v=""/>
    <s v="units"/>
    <s v="Persons"/>
    <n v="133984"/>
  </r>
  <r>
    <x v="42"/>
    <x v="40"/>
    <x v="2"/>
    <s v="TOT"/>
    <s v="Population, Total"/>
    <s v=""/>
    <s v="units"/>
    <s v="Persons"/>
    <n v="141591"/>
  </r>
  <r>
    <x v="43"/>
    <x v="41"/>
    <x v="2"/>
    <s v="TOT"/>
    <s v="Population, Total"/>
    <s v=""/>
    <s v="units"/>
    <s v="Persons"/>
    <n v="50315"/>
  </r>
  <r>
    <x v="44"/>
    <x v="42"/>
    <x v="9"/>
    <s v="TOT"/>
    <s v="Population, Total"/>
    <s v=""/>
    <s v="units"/>
    <s v="Persons"/>
    <n v="781263"/>
  </r>
  <r>
    <x v="45"/>
    <x v="43"/>
    <x v="2"/>
    <s v="TOT"/>
    <s v="Population, Total"/>
    <s v=""/>
    <s v="units"/>
    <s v="Persons"/>
    <n v="49886"/>
  </r>
  <r>
    <x v="46"/>
    <x v="44"/>
    <x v="2"/>
    <s v="TOT"/>
    <s v="Population, Total"/>
    <s v=""/>
    <s v="units"/>
    <s v="Persons"/>
    <n v="88509"/>
  </r>
  <r>
    <x v="47"/>
    <x v="45"/>
    <x v="2"/>
    <s v="TOT"/>
    <s v="Population, Total"/>
    <s v=""/>
    <s v="units"/>
    <s v="Persons"/>
    <n v="174134"/>
  </r>
  <r>
    <x v="48"/>
    <x v="46"/>
    <x v="2"/>
    <s v="TOT"/>
    <s v="Population, Total"/>
    <s v=""/>
    <s v="units"/>
    <s v="Persons"/>
    <n v="57232"/>
  </r>
  <r>
    <x v="49"/>
    <x v="47"/>
    <x v="2"/>
    <s v="TOT"/>
    <s v="Population, Total"/>
    <s v=""/>
    <s v="units"/>
    <s v="Persons"/>
    <n v="110654"/>
  </r>
  <r>
    <x v="50"/>
    <x v="48"/>
    <x v="2"/>
    <s v="TOT"/>
    <s v="Population, Total"/>
    <s v=""/>
    <s v="units"/>
    <s v="Persons"/>
    <n v="62206"/>
  </r>
  <r>
    <x v="51"/>
    <x v="49"/>
    <x v="2"/>
    <s v="TOT"/>
    <s v="Population, Total"/>
    <s v=""/>
    <s v="units"/>
    <s v="Persons"/>
    <n v="116814"/>
  </r>
  <r>
    <x v="52"/>
    <x v="50"/>
    <x v="2"/>
    <s v="TOT"/>
    <s v="Population, Total"/>
    <s v=""/>
    <s v="units"/>
    <s v="Persons"/>
    <n v="121828"/>
  </r>
  <r>
    <x v="53"/>
    <x v="51"/>
    <x v="10"/>
    <s v="TOT"/>
    <s v="Population, Total"/>
    <s v=""/>
    <s v="units"/>
    <s v="Persons"/>
    <n v="867457"/>
  </r>
  <r>
    <x v="54"/>
    <x v="52"/>
    <x v="2"/>
    <s v="TOT"/>
    <s v="Population, Total"/>
    <s v=""/>
    <s v="units"/>
    <s v="Persons"/>
    <n v="98300"/>
  </r>
  <r>
    <x v="55"/>
    <x v="53"/>
    <x v="2"/>
    <s v="TOT"/>
    <s v="Population, Total"/>
    <s v=""/>
    <s v="units"/>
    <s v="Persons"/>
    <n v="152598"/>
  </r>
  <r>
    <x v="56"/>
    <x v="54"/>
    <x v="2"/>
    <s v="TOT"/>
    <s v="Population, Total"/>
    <s v=""/>
    <s v="units"/>
    <s v="Persons"/>
    <n v="72394"/>
  </r>
  <r>
    <x v="57"/>
    <x v="55"/>
    <x v="2"/>
    <s v="TOT"/>
    <s v="Population, Total"/>
    <s v=""/>
    <s v="units"/>
    <s v="Persons"/>
    <n v="83457"/>
  </r>
  <r>
    <x v="58"/>
    <x v="56"/>
    <x v="2"/>
    <s v="TOT"/>
    <s v="Population, Total"/>
    <s v=""/>
    <s v="units"/>
    <s v="Persons"/>
    <n v="157220"/>
  </r>
  <r>
    <x v="59"/>
    <x v="57"/>
    <x v="2"/>
    <s v="TOT"/>
    <s v="Population, Total"/>
    <s v=""/>
    <s v="units"/>
    <s v="Persons"/>
    <n v="159638"/>
  </r>
  <r>
    <x v="60"/>
    <x v="58"/>
    <x v="2"/>
    <s v="TOT"/>
    <s v="Population, Total"/>
    <s v=""/>
    <s v="units"/>
    <s v="Persons"/>
    <n v="143850"/>
  </r>
  <r>
    <x v="61"/>
    <x v="59"/>
    <x v="11"/>
    <s v="TOT"/>
    <s v="Population, Total"/>
    <s v=""/>
    <s v="units"/>
    <s v="Persons"/>
    <n v="459785"/>
  </r>
  <r>
    <x v="62"/>
    <x v="60"/>
    <x v="2"/>
    <s v="TOT"/>
    <s v="Population, Total"/>
    <s v=""/>
    <s v="units"/>
    <s v="Persons"/>
    <n v="35713"/>
  </r>
  <r>
    <x v="63"/>
    <x v="61"/>
    <x v="2"/>
    <s v="TOT"/>
    <s v="Population, Total"/>
    <s v=""/>
    <s v="units"/>
    <s v="Persons"/>
    <n v="79181"/>
  </r>
  <r>
    <x v="64"/>
    <x v="62"/>
    <x v="2"/>
    <s v="TOT"/>
    <s v="Population, Total"/>
    <s v=""/>
    <s v="units"/>
    <s v="Persons"/>
    <n v="54297"/>
  </r>
  <r>
    <x v="65"/>
    <x v="63"/>
    <x v="2"/>
    <s v="TOT"/>
    <s v="Population, Total"/>
    <s v=""/>
    <s v="units"/>
    <s v="Persons"/>
    <n v="65376"/>
  </r>
  <r>
    <x v="66"/>
    <x v="64"/>
    <x v="2"/>
    <s v="TOT"/>
    <s v="Population, Total"/>
    <s v=""/>
    <s v="units"/>
    <s v="Persons"/>
    <n v="108949"/>
  </r>
  <r>
    <x v="67"/>
    <x v="65"/>
    <x v="2"/>
    <s v="TOT"/>
    <s v="Population, Total"/>
    <s v=""/>
    <s v="units"/>
    <s v="Persons"/>
    <n v="71447"/>
  </r>
  <r>
    <x v="68"/>
    <x v="66"/>
    <x v="2"/>
    <s v="TOT"/>
    <s v="Population, Total"/>
    <s v=""/>
    <s v="units"/>
    <s v="Persons"/>
    <n v="44822"/>
  </r>
  <r>
    <x v="69"/>
    <x v="67"/>
    <x v="12"/>
    <s v="TOT"/>
    <s v="Population, Total"/>
    <s v=""/>
    <s v="units"/>
    <s v="Persons"/>
    <n v="268002"/>
  </r>
  <r>
    <x v="70"/>
    <x v="68"/>
    <x v="2"/>
    <s v="TOT"/>
    <s v="Population, Total"/>
    <s v=""/>
    <s v="units"/>
    <s v="Persons"/>
    <n v="99730"/>
  </r>
  <r>
    <x v="71"/>
    <x v="67"/>
    <x v="2"/>
    <s v="TOT"/>
    <s v="Population, Total"/>
    <s v=""/>
    <s v="units"/>
    <s v="Persons"/>
    <n v="121066"/>
  </r>
  <r>
    <x v="72"/>
    <x v="69"/>
    <x v="2"/>
    <s v="TOT"/>
    <s v="Population, Total"/>
    <s v=""/>
    <s v="units"/>
    <s v="Persons"/>
    <n v="47206"/>
  </r>
  <r>
    <x v="73"/>
    <x v="70"/>
    <x v="13"/>
    <s v="TOT"/>
    <s v="Population, Total"/>
    <s v=""/>
    <s v="units"/>
    <s v="Persons"/>
    <n v="1545714"/>
  </r>
  <r>
    <x v="74"/>
    <x v="71"/>
    <x v="2"/>
    <s v="TOT"/>
    <s v="Population, Total"/>
    <s v=""/>
    <s v="units"/>
    <s v="Persons"/>
    <n v="76598"/>
  </r>
  <r>
    <x v="75"/>
    <x v="72"/>
    <x v="2"/>
    <s v="TOT"/>
    <s v="Population, Total"/>
    <s v=""/>
    <s v="units"/>
    <s v="Persons"/>
    <n v="80762"/>
  </r>
  <r>
    <x v="76"/>
    <x v="73"/>
    <x v="2"/>
    <s v="TOT"/>
    <s v="Population, Total"/>
    <s v=""/>
    <s v="units"/>
    <s v="Persons"/>
    <n v="221412"/>
  </r>
  <r>
    <x v="77"/>
    <x v="74"/>
    <x v="2"/>
    <s v="TOT"/>
    <s v="Population, Total"/>
    <s v=""/>
    <s v="units"/>
    <s v="Persons"/>
    <n v="169317"/>
  </r>
  <r>
    <x v="78"/>
    <x v="75"/>
    <x v="2"/>
    <s v="TOT"/>
    <s v="Population, Total"/>
    <s v=""/>
    <s v="units"/>
    <s v="Persons"/>
    <n v="161646"/>
  </r>
  <r>
    <x v="79"/>
    <x v="76"/>
    <x v="2"/>
    <s v="TOT"/>
    <s v="Population, Total"/>
    <s v=""/>
    <s v="units"/>
    <s v="Persons"/>
    <n v="177567"/>
  </r>
  <r>
    <x v="80"/>
    <x v="77"/>
    <x v="2"/>
    <s v="TOT"/>
    <s v="Population, Total"/>
    <s v=""/>
    <s v="units"/>
    <s v="Persons"/>
    <n v="206506"/>
  </r>
  <r>
    <x v="81"/>
    <x v="78"/>
    <x v="2"/>
    <s v="TOT"/>
    <s v="Population, Total"/>
    <s v=""/>
    <s v="units"/>
    <s v="Persons"/>
    <n v="133818"/>
  </r>
  <r>
    <x v="82"/>
    <x v="79"/>
    <x v="2"/>
    <s v="TOT"/>
    <s v="Population, Total"/>
    <s v=""/>
    <s v="units"/>
    <s v="Persons"/>
    <n v="104730"/>
  </r>
  <r>
    <x v="83"/>
    <x v="80"/>
    <x v="2"/>
    <s v="TOT"/>
    <s v="Population, Total"/>
    <s v=""/>
    <s v="units"/>
    <s v="Persons"/>
    <n v="72549"/>
  </r>
  <r>
    <x v="84"/>
    <x v="81"/>
    <x v="2"/>
    <s v="TOT"/>
    <s v="Population, Total"/>
    <s v=""/>
    <s v="units"/>
    <s v="Persons"/>
    <n v="139961"/>
  </r>
  <r>
    <x v="85"/>
    <x v="82"/>
    <x v="2"/>
    <s v="TOT"/>
    <s v="Population, Total"/>
    <s v=""/>
    <s v="units"/>
    <s v="Persons"/>
    <n v="385"/>
  </r>
  <r>
    <x v="86"/>
    <x v="83"/>
    <x v="2"/>
    <s v="TOT"/>
    <s v="Population, Total"/>
    <s v=""/>
    <s v="units"/>
    <s v="Persons"/>
    <n v="463"/>
  </r>
  <r>
    <x v="87"/>
    <x v="84"/>
    <x v="14"/>
    <s v="TOT"/>
    <s v="Population, Total"/>
    <s v=""/>
    <s v="units"/>
    <s v="Persons"/>
    <n v="393177"/>
  </r>
  <r>
    <x v="88"/>
    <x v="85"/>
    <x v="2"/>
    <s v="TOT"/>
    <s v="Population, Total"/>
    <s v=""/>
    <s v="units"/>
    <s v="Persons"/>
    <n v="53210"/>
  </r>
  <r>
    <x v="89"/>
    <x v="86"/>
    <x v="2"/>
    <s v="TOT"/>
    <s v="Population, Total"/>
    <s v=""/>
    <s v="units"/>
    <s v="Persons"/>
    <n v="114894"/>
  </r>
  <r>
    <x v="90"/>
    <x v="87"/>
    <x v="2"/>
    <s v="TOT"/>
    <s v="Population, Total"/>
    <s v=""/>
    <s v="units"/>
    <s v="Persons"/>
    <n v="91080"/>
  </r>
  <r>
    <x v="91"/>
    <x v="88"/>
    <x v="2"/>
    <s v="TOT"/>
    <s v="Population, Total"/>
    <s v=""/>
    <s v="units"/>
    <s v="Persons"/>
    <n v="58345"/>
  </r>
  <r>
    <x v="92"/>
    <x v="89"/>
    <x v="2"/>
    <s v="TOT"/>
    <s v="Population, Total"/>
    <s v=""/>
    <s v="units"/>
    <s v="Persons"/>
    <n v="75250"/>
  </r>
  <r>
    <x v="93"/>
    <x v="83"/>
    <x v="2"/>
    <s v="TOT"/>
    <s v="Population, Total"/>
    <s v=""/>
    <s v="units"/>
    <s v="Persons"/>
    <n v="398"/>
  </r>
  <r>
    <x v="94"/>
    <x v="90"/>
    <x v="15"/>
    <s v="TOT"/>
    <s v="Population, Total"/>
    <s v=""/>
    <s v="units"/>
    <s v="Persons"/>
    <n v="608599"/>
  </r>
  <r>
    <x v="95"/>
    <x v="91"/>
    <x v="2"/>
    <s v="TOT"/>
    <s v="Population, Total"/>
    <s v=""/>
    <s v="units"/>
    <s v="Persons"/>
    <n v="129564"/>
  </r>
  <r>
    <x v="96"/>
    <x v="92"/>
    <x v="2"/>
    <s v="TOT"/>
    <s v="Population, Total"/>
    <s v=""/>
    <s v="units"/>
    <s v="Persons"/>
    <n v="79556"/>
  </r>
  <r>
    <x v="97"/>
    <x v="93"/>
    <x v="2"/>
    <s v="TOT"/>
    <s v="Population, Total"/>
    <s v=""/>
    <s v="units"/>
    <s v="Persons"/>
    <n v="127100"/>
  </r>
  <r>
    <x v="98"/>
    <x v="94"/>
    <x v="2"/>
    <s v="TOT"/>
    <s v="Population, Total"/>
    <s v=""/>
    <s v="units"/>
    <s v="Persons"/>
    <n v="163476"/>
  </r>
  <r>
    <x v="99"/>
    <x v="95"/>
    <x v="2"/>
    <s v="TOT"/>
    <s v="Population, Total"/>
    <s v=""/>
    <s v="units"/>
    <s v="Persons"/>
    <n v="108881"/>
  </r>
  <r>
    <x v="100"/>
    <x v="83"/>
    <x v="2"/>
    <s v="TOT"/>
    <s v="Population, Total"/>
    <s v=""/>
    <s v="units"/>
    <s v="Persons"/>
    <n v="22"/>
  </r>
  <r>
    <x v="101"/>
    <x v="96"/>
    <x v="16"/>
    <s v="TOT"/>
    <s v="Population, Total"/>
    <s v=""/>
    <s v="units"/>
    <s v="Persons"/>
    <n v="1136187"/>
  </r>
  <r>
    <x v="102"/>
    <x v="97"/>
    <x v="2"/>
    <s v="TOT"/>
    <s v="Population, Total"/>
    <s v=""/>
    <s v="units"/>
    <s v="Persons"/>
    <n v="82964"/>
  </r>
  <r>
    <x v="103"/>
    <x v="98"/>
    <x v="2"/>
    <s v="TOT"/>
    <s v="Population, Total"/>
    <s v=""/>
    <s v="units"/>
    <s v="Persons"/>
    <n v="47108"/>
  </r>
  <r>
    <x v="104"/>
    <x v="99"/>
    <x v="2"/>
    <s v="TOT"/>
    <s v="Population, Total"/>
    <s v=""/>
    <s v="units"/>
    <s v="Persons"/>
    <n v="46142"/>
  </r>
  <r>
    <x v="105"/>
    <x v="100"/>
    <x v="2"/>
    <s v="TOT"/>
    <s v="Population, Total"/>
    <s v=""/>
    <s v="units"/>
    <s v="Persons"/>
    <n v="105991"/>
  </r>
  <r>
    <x v="106"/>
    <x v="101"/>
    <x v="2"/>
    <s v="TOT"/>
    <s v="Population, Total"/>
    <s v=""/>
    <s v="units"/>
    <s v="Persons"/>
    <n v="70871"/>
  </r>
  <r>
    <x v="107"/>
    <x v="102"/>
    <x v="2"/>
    <s v="TOT"/>
    <s v="Population, Total"/>
    <s v=""/>
    <s v="units"/>
    <s v="Persons"/>
    <n v="76867"/>
  </r>
  <r>
    <x v="108"/>
    <x v="103"/>
    <x v="2"/>
    <s v="TOT"/>
    <s v="Population, Total"/>
    <s v=""/>
    <s v="units"/>
    <s v="Persons"/>
    <n v="63329"/>
  </r>
  <r>
    <x v="109"/>
    <x v="104"/>
    <x v="2"/>
    <s v="TOT"/>
    <s v="Population, Total"/>
    <s v=""/>
    <s v="units"/>
    <s v="Persons"/>
    <n v="47811"/>
  </r>
  <r>
    <x v="110"/>
    <x v="105"/>
    <x v="2"/>
    <s v="TOT"/>
    <s v="Population, Total"/>
    <s v=""/>
    <s v="units"/>
    <s v="Persons"/>
    <n v="79255"/>
  </r>
  <r>
    <x v="111"/>
    <x v="106"/>
    <x v="2"/>
    <s v="TOT"/>
    <s v="Population, Total"/>
    <s v=""/>
    <s v="units"/>
    <s v="Persons"/>
    <n v="29344"/>
  </r>
  <r>
    <x v="112"/>
    <x v="107"/>
    <x v="2"/>
    <s v="TOT"/>
    <s v="Population, Total"/>
    <s v=""/>
    <s v="units"/>
    <s v="Persons"/>
    <n v="55287"/>
  </r>
  <r>
    <x v="113"/>
    <x v="108"/>
    <x v="2"/>
    <s v="TOT"/>
    <s v="Population, Total"/>
    <s v=""/>
    <s v="units"/>
    <s v="Persons"/>
    <n v="21215"/>
  </r>
  <r>
    <x v="114"/>
    <x v="109"/>
    <x v="2"/>
    <s v="TOT"/>
    <s v="Population, Total"/>
    <s v=""/>
    <s v="units"/>
    <s v="Persons"/>
    <n v="113356"/>
  </r>
  <r>
    <x v="115"/>
    <x v="110"/>
    <x v="2"/>
    <s v="TOT"/>
    <s v="Population, Total"/>
    <s v=""/>
    <s v="units"/>
    <s v="Persons"/>
    <n v="108713"/>
  </r>
  <r>
    <x v="116"/>
    <x v="111"/>
    <x v="2"/>
    <s v="TOT"/>
    <s v="Population, Total"/>
    <s v=""/>
    <s v="units"/>
    <s v="Persons"/>
    <n v="85139"/>
  </r>
  <r>
    <x v="117"/>
    <x v="112"/>
    <x v="2"/>
    <s v="TOT"/>
    <s v="Population, Total"/>
    <s v=""/>
    <s v="units"/>
    <s v="Persons"/>
    <n v="46788"/>
  </r>
  <r>
    <x v="118"/>
    <x v="113"/>
    <x v="2"/>
    <s v="TOT"/>
    <s v="Population, Total"/>
    <s v=""/>
    <s v="units"/>
    <s v="Persons"/>
    <n v="15136"/>
  </r>
  <r>
    <x v="119"/>
    <x v="114"/>
    <x v="2"/>
    <s v="TOT"/>
    <s v="Population, Total"/>
    <s v=""/>
    <s v="units"/>
    <s v="Persons"/>
    <n v="40871"/>
  </r>
  <r>
    <x v="120"/>
    <x v="115"/>
    <x v="17"/>
    <s v="TOT"/>
    <s v="Population, Total"/>
    <s v=""/>
    <s v="units"/>
    <s v="Persons"/>
    <n v="1421932"/>
  </r>
  <r>
    <x v="121"/>
    <x v="116"/>
    <x v="2"/>
    <s v="TOT"/>
    <s v="Population, Total"/>
    <s v=""/>
    <s v="units"/>
    <s v="Persons"/>
    <n v="322499"/>
  </r>
  <r>
    <x v="122"/>
    <x v="117"/>
    <x v="2"/>
    <s v="TOT"/>
    <s v="Population, Total"/>
    <s v=""/>
    <s v="units"/>
    <s v="Persons"/>
    <n v="54462"/>
  </r>
  <r>
    <x v="123"/>
    <x v="118"/>
    <x v="2"/>
    <s v="TOT"/>
    <s v="Population, Total"/>
    <s v=""/>
    <s v="units"/>
    <s v="Persons"/>
    <n v="97917"/>
  </r>
  <r>
    <x v="124"/>
    <x v="119"/>
    <x v="2"/>
    <s v="TOT"/>
    <s v="Population, Total"/>
    <s v=""/>
    <s v="units"/>
    <s v="Persons"/>
    <n v="111890"/>
  </r>
  <r>
    <x v="125"/>
    <x v="115"/>
    <x v="2"/>
    <s v="TOT"/>
    <s v="Population, Total"/>
    <s v=""/>
    <s v="units"/>
    <s v="Persons"/>
    <n v="170606"/>
  </r>
  <r>
    <x v="126"/>
    <x v="120"/>
    <x v="2"/>
    <s v="TOT"/>
    <s v="Population, Total"/>
    <s v=""/>
    <s v="units"/>
    <s v="Persons"/>
    <n v="148522"/>
  </r>
  <r>
    <x v="127"/>
    <x v="121"/>
    <x v="2"/>
    <s v="TOT"/>
    <s v="Population, Total"/>
    <s v=""/>
    <s v="units"/>
    <s v="Persons"/>
    <n v="161557"/>
  </r>
  <r>
    <x v="128"/>
    <x v="122"/>
    <x v="2"/>
    <s v="TOT"/>
    <s v="Population, Total"/>
    <s v=""/>
    <s v="units"/>
    <s v="Persons"/>
    <n v="181896"/>
  </r>
  <r>
    <x v="129"/>
    <x v="123"/>
    <x v="2"/>
    <s v="TOT"/>
    <s v="Population, Total"/>
    <s v=""/>
    <s v="units"/>
    <s v="Persons"/>
    <n v="172583"/>
  </r>
  <r>
    <x v="130"/>
    <x v="124"/>
    <x v="18"/>
    <s v="TOT"/>
    <s v="Population, Total"/>
    <s v=""/>
    <s v="units"/>
    <s v="Persons"/>
    <n v="987653"/>
  </r>
  <r>
    <x v="131"/>
    <x v="125"/>
    <x v="2"/>
    <s v="TOT"/>
    <s v="Population, Total"/>
    <s v=""/>
    <s v="units"/>
    <s v="Persons"/>
    <n v="79780"/>
  </r>
  <r>
    <x v="132"/>
    <x v="126"/>
    <x v="2"/>
    <s v="TOT"/>
    <s v="Population, Total"/>
    <s v=""/>
    <s v="units"/>
    <s v="Persons"/>
    <n v="197000"/>
  </r>
  <r>
    <x v="133"/>
    <x v="127"/>
    <x v="2"/>
    <s v="TOT"/>
    <s v="Population, Total"/>
    <s v=""/>
    <s v="units"/>
    <s v="Persons"/>
    <n v="60952"/>
  </r>
  <r>
    <x v="134"/>
    <x v="128"/>
    <x v="2"/>
    <s v="TOT"/>
    <s v="Population, Total"/>
    <s v=""/>
    <s v="units"/>
    <s v="Persons"/>
    <n v="84946"/>
  </r>
  <r>
    <x v="135"/>
    <x v="124"/>
    <x v="2"/>
    <s v="TOT"/>
    <s v="Population, Total"/>
    <s v=""/>
    <s v="units"/>
    <s v="Persons"/>
    <n v="130375"/>
  </r>
  <r>
    <x v="136"/>
    <x v="129"/>
    <x v="2"/>
    <s v="TOT"/>
    <s v="Population, Total"/>
    <s v=""/>
    <s v="units"/>
    <s v="Persons"/>
    <n v="97756"/>
  </r>
  <r>
    <x v="137"/>
    <x v="130"/>
    <x v="2"/>
    <s v="TOT"/>
    <s v="Population, Total"/>
    <s v=""/>
    <s v="units"/>
    <s v="Persons"/>
    <n v="102594"/>
  </r>
  <r>
    <x v="138"/>
    <x v="131"/>
    <x v="2"/>
    <s v="TOT"/>
    <s v="Population, Total"/>
    <s v=""/>
    <s v="units"/>
    <s v="Persons"/>
    <n v="107549"/>
  </r>
  <r>
    <x v="139"/>
    <x v="132"/>
    <x v="2"/>
    <s v="TOT"/>
    <s v="Population, Total"/>
    <s v=""/>
    <s v="units"/>
    <s v="Persons"/>
    <n v="126701"/>
  </r>
  <r>
    <x v="140"/>
    <x v="133"/>
    <x v="19"/>
    <s v="TOT"/>
    <s v="Population, Total"/>
    <s v=""/>
    <s v="units"/>
    <s v="Persons"/>
    <n v="638289"/>
  </r>
  <r>
    <x v="141"/>
    <x v="134"/>
    <x v="2"/>
    <s v="TOT"/>
    <s v="Population, Total"/>
    <s v=""/>
    <s v="units"/>
    <s v="Persons"/>
    <n v="111410"/>
  </r>
  <r>
    <x v="142"/>
    <x v="135"/>
    <x v="2"/>
    <s v="TOT"/>
    <s v="Population, Total"/>
    <s v=""/>
    <s v="units"/>
    <s v="Persons"/>
    <n v="93870"/>
  </r>
  <r>
    <x v="143"/>
    <x v="136"/>
    <x v="2"/>
    <s v="TOT"/>
    <s v="Population, Total"/>
    <s v=""/>
    <s v="units"/>
    <s v="Persons"/>
    <n v="67214"/>
  </r>
  <r>
    <x v="144"/>
    <x v="137"/>
    <x v="2"/>
    <s v="TOT"/>
    <s v="Population, Total"/>
    <s v=""/>
    <s v="units"/>
    <s v="Persons"/>
    <n v="93855"/>
  </r>
  <r>
    <x v="145"/>
    <x v="138"/>
    <x v="2"/>
    <s v="TOT"/>
    <s v="Population, Total"/>
    <s v=""/>
    <s v="units"/>
    <s v="Persons"/>
    <n v="75262"/>
  </r>
  <r>
    <x v="146"/>
    <x v="139"/>
    <x v="2"/>
    <s v="TOT"/>
    <s v="Population, Total"/>
    <s v=""/>
    <s v="units"/>
    <s v="Persons"/>
    <n v="97965"/>
  </r>
  <r>
    <x v="147"/>
    <x v="140"/>
    <x v="2"/>
    <s v="TOT"/>
    <s v="Population, Total"/>
    <s v=""/>
    <s v="units"/>
    <s v="Persons"/>
    <n v="98698"/>
  </r>
  <r>
    <x v="148"/>
    <x v="141"/>
    <x v="2"/>
    <s v="TOT"/>
    <s v="Population, Total"/>
    <s v=""/>
    <s v="units"/>
    <s v="Persons"/>
    <n v="15"/>
  </r>
  <r>
    <x v="149"/>
    <x v="142"/>
    <x v="20"/>
    <s v="TOT"/>
    <s v="Population, Total"/>
    <s v=""/>
    <s v="units"/>
    <s v="Persons"/>
    <n v="759164"/>
  </r>
  <r>
    <x v="150"/>
    <x v="143"/>
    <x v="2"/>
    <s v="TOT"/>
    <s v="Population, Total"/>
    <s v=""/>
    <s v="units"/>
    <s v="Persons"/>
    <n v="80453"/>
  </r>
  <r>
    <x v="151"/>
    <x v="144"/>
    <x v="2"/>
    <s v="TOT"/>
    <s v="Population, Total"/>
    <s v=""/>
    <s v="units"/>
    <s v="Persons"/>
    <n v="110376"/>
  </r>
  <r>
    <x v="152"/>
    <x v="145"/>
    <x v="2"/>
    <s v="TOT"/>
    <s v="Population, Total"/>
    <s v=""/>
    <s v="units"/>
    <s v="Persons"/>
    <n v="88525"/>
  </r>
  <r>
    <x v="153"/>
    <x v="146"/>
    <x v="2"/>
    <s v="TOT"/>
    <s v="Population, Total"/>
    <s v=""/>
    <s v="units"/>
    <s v="Persons"/>
    <n v="99065"/>
  </r>
  <r>
    <x v="154"/>
    <x v="147"/>
    <x v="2"/>
    <s v="TOT"/>
    <s v="Population, Total"/>
    <s v=""/>
    <s v="units"/>
    <s v="Persons"/>
    <n v="59895"/>
  </r>
  <r>
    <x v="155"/>
    <x v="148"/>
    <x v="2"/>
    <s v="TOT"/>
    <s v="Population, Total"/>
    <s v=""/>
    <s v="units"/>
    <s v="Persons"/>
    <n v="91081"/>
  </r>
  <r>
    <x v="156"/>
    <x v="149"/>
    <x v="2"/>
    <s v="TOT"/>
    <s v="Population, Total"/>
    <s v=""/>
    <s v="units"/>
    <s v="Persons"/>
    <n v="89137"/>
  </r>
  <r>
    <x v="157"/>
    <x v="150"/>
    <x v="2"/>
    <s v="TOT"/>
    <s v="Population, Total"/>
    <s v=""/>
    <s v="units"/>
    <s v="Persons"/>
    <n v="140338"/>
  </r>
  <r>
    <x v="158"/>
    <x v="83"/>
    <x v="2"/>
    <s v="TOT"/>
    <s v="Population, Total"/>
    <s v=""/>
    <s v="units"/>
    <s v="Persons"/>
    <n v="188"/>
  </r>
  <r>
    <x v="159"/>
    <x v="151"/>
    <x v="2"/>
    <s v="TOT"/>
    <s v="Population, Total"/>
    <s v=""/>
    <s v="units"/>
    <s v="Persons"/>
    <n v="106"/>
  </r>
  <r>
    <x v="160"/>
    <x v="152"/>
    <x v="21"/>
    <s v="TOT"/>
    <s v="Population, Total"/>
    <s v=""/>
    <s v="units"/>
    <s v="Persons"/>
    <n v="610411"/>
  </r>
  <r>
    <x v="161"/>
    <x v="153"/>
    <x v="2"/>
    <s v="TOT"/>
    <s v="Population, Total"/>
    <s v=""/>
    <s v="units"/>
    <s v="Persons"/>
    <n v="122740"/>
  </r>
  <r>
    <x v="162"/>
    <x v="154"/>
    <x v="2"/>
    <s v="TOT"/>
    <s v="Population, Total"/>
    <s v=""/>
    <s v="units"/>
    <s v="Persons"/>
    <n v="135559"/>
  </r>
  <r>
    <x v="163"/>
    <x v="155"/>
    <x v="2"/>
    <s v="TOT"/>
    <s v="Population, Total"/>
    <s v=""/>
    <s v="units"/>
    <s v="Persons"/>
    <n v="114660"/>
  </r>
  <r>
    <x v="164"/>
    <x v="156"/>
    <x v="2"/>
    <s v="TOT"/>
    <s v="Population, Total"/>
    <s v=""/>
    <s v="units"/>
    <s v="Persons"/>
    <n v="132554"/>
  </r>
  <r>
    <x v="165"/>
    <x v="157"/>
    <x v="2"/>
    <s v="TOT"/>
    <s v="Population, Total"/>
    <s v=""/>
    <s v="units"/>
    <s v="Persons"/>
    <n v="104828"/>
  </r>
  <r>
    <x v="166"/>
    <x v="83"/>
    <x v="2"/>
    <s v="TOT"/>
    <s v="Population, Total"/>
    <s v=""/>
    <s v="units"/>
    <s v="Persons"/>
    <n v="70"/>
  </r>
  <r>
    <x v="167"/>
    <x v="158"/>
    <x v="22"/>
    <s v="TOT"/>
    <s v="Population, Total"/>
    <s v=""/>
    <s v="units"/>
    <s v="Persons"/>
    <n v="1056640"/>
  </r>
  <r>
    <x v="168"/>
    <x v="159"/>
    <x v="2"/>
    <s v="TOT"/>
    <s v="Population, Total"/>
    <s v=""/>
    <s v="units"/>
    <s v="Persons"/>
    <n v="110311"/>
  </r>
  <r>
    <x v="169"/>
    <x v="160"/>
    <x v="2"/>
    <s v="TOT"/>
    <s v="Population, Total"/>
    <s v=""/>
    <s v="units"/>
    <s v="Persons"/>
    <n v="80447"/>
  </r>
  <r>
    <x v="170"/>
    <x v="161"/>
    <x v="2"/>
    <s v="TOT"/>
    <s v="Population, Total"/>
    <s v=""/>
    <s v="units"/>
    <s v="Persons"/>
    <n v="92814"/>
  </r>
  <r>
    <x v="171"/>
    <x v="162"/>
    <x v="2"/>
    <s v="TOT"/>
    <s v="Population, Total"/>
    <s v=""/>
    <s v="units"/>
    <s v="Persons"/>
    <n v="88193"/>
  </r>
  <r>
    <x v="172"/>
    <x v="163"/>
    <x v="2"/>
    <s v="TOT"/>
    <s v="Population, Total"/>
    <s v=""/>
    <s v="units"/>
    <s v="Persons"/>
    <n v="184824"/>
  </r>
  <r>
    <x v="173"/>
    <x v="164"/>
    <x v="2"/>
    <s v="TOT"/>
    <s v="Population, Total"/>
    <s v=""/>
    <s v="units"/>
    <s v="Persons"/>
    <n v="187989"/>
  </r>
  <r>
    <x v="174"/>
    <x v="165"/>
    <x v="2"/>
    <s v="TOT"/>
    <s v="Population, Total"/>
    <s v=""/>
    <s v="units"/>
    <s v="Persons"/>
    <n v="136921"/>
  </r>
  <r>
    <x v="175"/>
    <x v="166"/>
    <x v="2"/>
    <s v="TOT"/>
    <s v="Population, Total"/>
    <s v=""/>
    <s v="units"/>
    <s v="Persons"/>
    <n v="175098"/>
  </r>
  <r>
    <x v="176"/>
    <x v="151"/>
    <x v="2"/>
    <s v="TOT"/>
    <s v="Population, Total"/>
    <s v=""/>
    <s v="units"/>
    <s v="Persons"/>
    <n v="43"/>
  </r>
  <r>
    <x v="177"/>
    <x v="167"/>
    <x v="23"/>
    <s v="TOT"/>
    <s v="Population, Total"/>
    <s v=""/>
    <s v="units"/>
    <s v="Persons"/>
    <n v="2417735"/>
  </r>
  <r>
    <x v="178"/>
    <x v="168"/>
    <x v="2"/>
    <s v="TOT"/>
    <s v="Population, Total"/>
    <s v=""/>
    <s v="units"/>
    <s v="Persons"/>
    <n v="109870"/>
  </r>
  <r>
    <x v="179"/>
    <x v="169"/>
    <x v="2"/>
    <s v="TOT"/>
    <s v="Population, Total"/>
    <s v=""/>
    <s v="units"/>
    <s v="Persons"/>
    <n v="122103"/>
  </r>
  <r>
    <x v="180"/>
    <x v="170"/>
    <x v="2"/>
    <s v="TOT"/>
    <s v="Population, Total"/>
    <s v=""/>
    <s v="units"/>
    <s v="Persons"/>
    <n v="165232"/>
  </r>
  <r>
    <x v="181"/>
    <x v="171"/>
    <x v="2"/>
    <s v="TOT"/>
    <s v="Population, Total"/>
    <s v=""/>
    <s v="units"/>
    <s v="Persons"/>
    <n v="300948"/>
  </r>
  <r>
    <x v="182"/>
    <x v="172"/>
    <x v="2"/>
    <s v="TOT"/>
    <s v="Population, Total"/>
    <s v=""/>
    <s v="units"/>
    <s v="Persons"/>
    <n v="199653"/>
  </r>
  <r>
    <x v="183"/>
    <x v="173"/>
    <x v="2"/>
    <s v="TOT"/>
    <s v="Population, Total"/>
    <s v=""/>
    <s v="units"/>
    <s v="Persons"/>
    <n v="236400"/>
  </r>
  <r>
    <x v="184"/>
    <x v="167"/>
    <x v="2"/>
    <s v="TOT"/>
    <s v="Population, Total"/>
    <s v=""/>
    <s v="units"/>
    <s v="Persons"/>
    <n v="145903"/>
  </r>
  <r>
    <x v="185"/>
    <x v="174"/>
    <x v="2"/>
    <s v="TOT"/>
    <s v="Population, Total"/>
    <s v=""/>
    <s v="units"/>
    <s v="Persons"/>
    <n v="187122"/>
  </r>
  <r>
    <x v="186"/>
    <x v="175"/>
    <x v="2"/>
    <s v="TOT"/>
    <s v="Population, Total"/>
    <s v=""/>
    <s v="units"/>
    <s v="Persons"/>
    <n v="135303"/>
  </r>
  <r>
    <x v="187"/>
    <x v="176"/>
    <x v="2"/>
    <s v="TOT"/>
    <s v="Population, Total"/>
    <s v=""/>
    <s v="units"/>
    <s v="Persons"/>
    <n v="159314"/>
  </r>
  <r>
    <x v="188"/>
    <x v="177"/>
    <x v="2"/>
    <s v="TOT"/>
    <s v="Population, Total"/>
    <s v=""/>
    <s v="units"/>
    <s v="Persons"/>
    <n v="371111"/>
  </r>
  <r>
    <x v="189"/>
    <x v="178"/>
    <x v="2"/>
    <s v="TOT"/>
    <s v="Population, Total"/>
    <s v=""/>
    <s v="units"/>
    <s v="Persons"/>
    <n v="38956"/>
  </r>
  <r>
    <x v="190"/>
    <x v="179"/>
    <x v="2"/>
    <s v="TOT"/>
    <s v="Population, Total"/>
    <s v=""/>
    <s v="units"/>
    <s v="Persons"/>
    <n v="245820"/>
  </r>
  <r>
    <x v="191"/>
    <x v="180"/>
    <x v="24"/>
    <s v="TOT"/>
    <s v="Population, Total"/>
    <s v=""/>
    <s v="units"/>
    <s v="Persons"/>
    <n v="926976"/>
  </r>
  <r>
    <x v="192"/>
    <x v="181"/>
    <x v="2"/>
    <s v="TOT"/>
    <s v="Population, Total"/>
    <s v=""/>
    <s v="units"/>
    <s v="Persons"/>
    <n v="36769"/>
  </r>
  <r>
    <x v="193"/>
    <x v="182"/>
    <x v="2"/>
    <s v="TOT"/>
    <s v="Population, Total"/>
    <s v=""/>
    <s v="units"/>
    <s v="Persons"/>
    <n v="107795"/>
  </r>
  <r>
    <x v="194"/>
    <x v="183"/>
    <x v="2"/>
    <s v="TOT"/>
    <s v="Population, Total"/>
    <s v=""/>
    <s v="units"/>
    <s v="Persons"/>
    <n v="185305"/>
  </r>
  <r>
    <x v="195"/>
    <x v="184"/>
    <x v="2"/>
    <s v="TOT"/>
    <s v="Population, Total"/>
    <s v=""/>
    <s v="units"/>
    <s v="Persons"/>
    <n v="138526"/>
  </r>
  <r>
    <x v="196"/>
    <x v="185"/>
    <x v="2"/>
    <s v="TOT"/>
    <s v="Population, Total"/>
    <s v=""/>
    <s v="units"/>
    <s v="Persons"/>
    <n v="65218"/>
  </r>
  <r>
    <x v="197"/>
    <x v="186"/>
    <x v="2"/>
    <s v="TOT"/>
    <s v="Population, Total"/>
    <s v=""/>
    <s v="units"/>
    <s v="Persons"/>
    <n v="153736"/>
  </r>
  <r>
    <x v="198"/>
    <x v="187"/>
    <x v="2"/>
    <s v="TOT"/>
    <s v="Population, Total"/>
    <s v=""/>
    <s v="units"/>
    <s v="Persons"/>
    <n v="239627"/>
  </r>
  <r>
    <x v="199"/>
    <x v="188"/>
    <x v="25"/>
    <s v="TOT"/>
    <s v="Population, Total"/>
    <s v=""/>
    <s v="units"/>
    <s v="Persons"/>
    <n v="621241"/>
  </r>
  <r>
    <x v="200"/>
    <x v="189"/>
    <x v="2"/>
    <s v="TOT"/>
    <s v="Population, Total"/>
    <s v=""/>
    <s v="units"/>
    <s v="Persons"/>
    <n v="102633"/>
  </r>
  <r>
    <x v="201"/>
    <x v="190"/>
    <x v="2"/>
    <s v="TOT"/>
    <s v="Population, Total"/>
    <s v=""/>
    <s v="units"/>
    <s v="Persons"/>
    <n v="119016"/>
  </r>
  <r>
    <x v="202"/>
    <x v="191"/>
    <x v="2"/>
    <s v="TOT"/>
    <s v="Population, Total"/>
    <s v=""/>
    <s v="units"/>
    <s v="Persons"/>
    <n v="134485"/>
  </r>
  <r>
    <x v="203"/>
    <x v="192"/>
    <x v="2"/>
    <s v="TOT"/>
    <s v="Population, Total"/>
    <s v=""/>
    <s v="units"/>
    <s v="Persons"/>
    <n v="80661"/>
  </r>
  <r>
    <x v="204"/>
    <x v="188"/>
    <x v="2"/>
    <s v="TOT"/>
    <s v="Population, Total"/>
    <s v=""/>
    <s v="units"/>
    <s v="Persons"/>
    <n v="184446"/>
  </r>
  <r>
    <x v="205"/>
    <x v="193"/>
    <x v="26"/>
    <s v="TOT"/>
    <s v="Population, Total"/>
    <s v=""/>
    <s v="units"/>
    <s v="Persons"/>
    <n v="310327"/>
  </r>
  <r>
    <x v="206"/>
    <x v="194"/>
    <x v="2"/>
    <s v="TOT"/>
    <s v="Population, Total"/>
    <s v=""/>
    <s v="units"/>
    <s v="Persons"/>
    <n v="164942"/>
  </r>
  <r>
    <x v="207"/>
    <x v="195"/>
    <x v="2"/>
    <s v="TOT"/>
    <s v="Population, Total"/>
    <s v=""/>
    <s v="units"/>
    <s v="Persons"/>
    <n v="77994"/>
  </r>
  <r>
    <x v="208"/>
    <x v="196"/>
    <x v="2"/>
    <s v="TOT"/>
    <s v="Population, Total"/>
    <s v=""/>
    <s v="units"/>
    <s v="Persons"/>
    <n v="67391"/>
  </r>
  <r>
    <x v="209"/>
    <x v="197"/>
    <x v="27"/>
    <s v="TOT"/>
    <s v="Population, Total"/>
    <s v=""/>
    <s v="units"/>
    <s v="Persons"/>
    <n v="990341"/>
  </r>
  <r>
    <x v="210"/>
    <x v="198"/>
    <x v="2"/>
    <s v="TOT"/>
    <s v="Population, Total"/>
    <s v=""/>
    <s v="units"/>
    <s v="Persons"/>
    <n v="202377"/>
  </r>
  <r>
    <x v="211"/>
    <x v="199"/>
    <x v="2"/>
    <s v="TOT"/>
    <s v="Population, Total"/>
    <s v=""/>
    <s v="units"/>
    <s v="Persons"/>
    <n v="229538"/>
  </r>
  <r>
    <x v="212"/>
    <x v="200"/>
    <x v="2"/>
    <s v="TOT"/>
    <s v="Population, Total"/>
    <s v=""/>
    <s v="units"/>
    <s v="Persons"/>
    <n v="203821"/>
  </r>
  <r>
    <x v="213"/>
    <x v="201"/>
    <x v="2"/>
    <s v="TOT"/>
    <s v="Population, Total"/>
    <s v=""/>
    <s v="units"/>
    <s v="Persons"/>
    <n v="111782"/>
  </r>
  <r>
    <x v="214"/>
    <x v="202"/>
    <x v="2"/>
    <s v="TOT"/>
    <s v="Population, Total"/>
    <s v=""/>
    <s v="units"/>
    <s v="Persons"/>
    <n v="242823"/>
  </r>
  <r>
    <x v="215"/>
    <x v="203"/>
    <x v="28"/>
    <s v="TOT"/>
    <s v="Population, Total"/>
    <s v=""/>
    <s v="units"/>
    <s v="Persons"/>
    <n v="1163186"/>
  </r>
  <r>
    <x v="216"/>
    <x v="204"/>
    <x v="2"/>
    <s v="TOT"/>
    <s v="Population, Total"/>
    <s v=""/>
    <s v="units"/>
    <s v="Persons"/>
    <n v="138184"/>
  </r>
  <r>
    <x v="217"/>
    <x v="205"/>
    <x v="2"/>
    <s v="TOT"/>
    <s v="Population, Total"/>
    <s v=""/>
    <s v="units"/>
    <s v="Persons"/>
    <n v="198499"/>
  </r>
  <r>
    <x v="218"/>
    <x v="206"/>
    <x v="2"/>
    <s v="TOT"/>
    <s v="Population, Total"/>
    <s v=""/>
    <s v="units"/>
    <s v="Persons"/>
    <n v="148798"/>
  </r>
  <r>
    <x v="219"/>
    <x v="207"/>
    <x v="2"/>
    <s v="TOT"/>
    <s v="Population, Total"/>
    <s v=""/>
    <s v="units"/>
    <s v="Persons"/>
    <n v="181338"/>
  </r>
  <r>
    <x v="220"/>
    <x v="208"/>
    <x v="2"/>
    <s v="TOT"/>
    <s v="Population, Total"/>
    <s v=""/>
    <s v="units"/>
    <s v="Persons"/>
    <n v="229094"/>
  </r>
  <r>
    <x v="221"/>
    <x v="209"/>
    <x v="2"/>
    <s v="TOT"/>
    <s v="Population, Total"/>
    <s v=""/>
    <s v="units"/>
    <s v="Persons"/>
    <n v="267273"/>
  </r>
  <r>
    <x v="222"/>
    <x v="210"/>
    <x v="29"/>
    <s v="TOT"/>
    <s v="Population, Total"/>
    <s v=""/>
    <s v="units"/>
    <s v="Persons"/>
    <n v="454480"/>
  </r>
  <r>
    <x v="223"/>
    <x v="211"/>
    <x v="2"/>
    <s v="TOT"/>
    <s v="Population, Total"/>
    <s v=""/>
    <s v="units"/>
    <s v="Persons"/>
    <n v="99176"/>
  </r>
  <r>
    <x v="224"/>
    <x v="212"/>
    <x v="2"/>
    <s v="TOT"/>
    <s v="Population, Total"/>
    <s v=""/>
    <s v="units"/>
    <s v="Persons"/>
    <n v="120750"/>
  </r>
  <r>
    <x v="225"/>
    <x v="213"/>
    <x v="2"/>
    <s v="TOT"/>
    <s v="Population, Total"/>
    <s v=""/>
    <s v="units"/>
    <s v="Persons"/>
    <n v="97041"/>
  </r>
  <r>
    <x v="226"/>
    <x v="214"/>
    <x v="2"/>
    <s v="TOT"/>
    <s v="Population, Total"/>
    <s v=""/>
    <s v="units"/>
    <s v="Persons"/>
    <n v="137513"/>
  </r>
  <r>
    <x v="227"/>
    <x v="215"/>
    <x v="30"/>
    <s v="TOT"/>
    <s v="Population, Total"/>
    <s v=""/>
    <s v="units"/>
    <s v="Persons"/>
    <n v="885711"/>
  </r>
  <r>
    <x v="228"/>
    <x v="216"/>
    <x v="2"/>
    <s v="TOT"/>
    <s v="Population, Total"/>
    <s v=""/>
    <s v="units"/>
    <s v="Persons"/>
    <n v="164133"/>
  </r>
  <r>
    <x v="229"/>
    <x v="217"/>
    <x v="2"/>
    <s v="TOT"/>
    <s v="Population, Total"/>
    <s v=""/>
    <s v="units"/>
    <s v="Persons"/>
    <n v="147553"/>
  </r>
  <r>
    <x v="230"/>
    <x v="218"/>
    <x v="2"/>
    <s v="TOT"/>
    <s v="Population, Total"/>
    <s v=""/>
    <s v="units"/>
    <s v="Persons"/>
    <n v="119173"/>
  </r>
  <r>
    <x v="231"/>
    <x v="219"/>
    <x v="2"/>
    <s v="TOT"/>
    <s v="Population, Total"/>
    <s v=""/>
    <s v="units"/>
    <s v="Persons"/>
    <n v="166171"/>
  </r>
  <r>
    <x v="232"/>
    <x v="220"/>
    <x v="2"/>
    <s v="TOT"/>
    <s v="Population, Total"/>
    <s v=""/>
    <s v="units"/>
    <s v="Persons"/>
    <n v="172750"/>
  </r>
  <r>
    <x v="233"/>
    <x v="221"/>
    <x v="2"/>
    <s v="TOT"/>
    <s v="Population, Total"/>
    <s v=""/>
    <s v="units"/>
    <s v="Persons"/>
    <n v="115931"/>
  </r>
  <r>
    <x v="234"/>
    <x v="222"/>
    <x v="31"/>
    <s v="TOT"/>
    <s v="Population, Total"/>
    <s v=""/>
    <s v="units"/>
    <s v="Persons"/>
    <n v="666763"/>
  </r>
  <r>
    <x v="235"/>
    <x v="223"/>
    <x v="2"/>
    <s v="TOT"/>
    <s v="Population, Total"/>
    <s v=""/>
    <s v="units"/>
    <s v="Persons"/>
    <n v="96951"/>
  </r>
  <r>
    <x v="236"/>
    <x v="224"/>
    <x v="2"/>
    <s v="TOT"/>
    <s v="Population, Total"/>
    <s v=""/>
    <s v="units"/>
    <s v="Persons"/>
    <n v="104871"/>
  </r>
  <r>
    <x v="237"/>
    <x v="225"/>
    <x v="2"/>
    <s v="TOT"/>
    <s v="Population, Total"/>
    <s v=""/>
    <s v="units"/>
    <s v="Persons"/>
    <n v="79923"/>
  </r>
  <r>
    <x v="238"/>
    <x v="226"/>
    <x v="2"/>
    <s v="TOT"/>
    <s v="Population, Total"/>
    <s v=""/>
    <s v="units"/>
    <s v="Persons"/>
    <n v="129535"/>
  </r>
  <r>
    <x v="239"/>
    <x v="227"/>
    <x v="2"/>
    <s v="TOT"/>
    <s v="Population, Total"/>
    <s v=""/>
    <s v="units"/>
    <s v="Persons"/>
    <n v="90955"/>
  </r>
  <r>
    <x v="240"/>
    <x v="228"/>
    <x v="2"/>
    <s v="TOT"/>
    <s v="Population, Total"/>
    <s v=""/>
    <s v="units"/>
    <s v="Persons"/>
    <n v="91104"/>
  </r>
  <r>
    <x v="241"/>
    <x v="229"/>
    <x v="2"/>
    <s v="TOT"/>
    <s v="Population, Total"/>
    <s v=""/>
    <s v="units"/>
    <s v="Persons"/>
    <n v="73424"/>
  </r>
  <r>
    <x v="242"/>
    <x v="230"/>
    <x v="32"/>
    <s v="TOT"/>
    <s v="Population, Total"/>
    <s v=""/>
    <s v="units"/>
    <s v="Persons"/>
    <n v="518560"/>
  </r>
  <r>
    <x v="243"/>
    <x v="231"/>
    <x v="2"/>
    <s v="TOT"/>
    <s v="Population, Total"/>
    <s v=""/>
    <s v="units"/>
    <s v="Persons"/>
    <n v="95594"/>
  </r>
  <r>
    <x v="244"/>
    <x v="232"/>
    <x v="2"/>
    <s v="TOT"/>
    <s v="Population, Total"/>
    <s v=""/>
    <s v="units"/>
    <s v="Persons"/>
    <n v="102815"/>
  </r>
  <r>
    <x v="245"/>
    <x v="233"/>
    <x v="2"/>
    <s v="TOT"/>
    <s v="Population, Total"/>
    <s v=""/>
    <s v="units"/>
    <s v="Persons"/>
    <n v="36184"/>
  </r>
  <r>
    <x v="246"/>
    <x v="234"/>
    <x v="2"/>
    <s v="TOT"/>
    <s v="Population, Total"/>
    <s v=""/>
    <s v="units"/>
    <s v="Persons"/>
    <n v="129263"/>
  </r>
  <r>
    <x v="247"/>
    <x v="235"/>
    <x v="2"/>
    <s v="TOT"/>
    <s v="Population, Total"/>
    <s v=""/>
    <s v="units"/>
    <s v="Persons"/>
    <n v="154704"/>
  </r>
  <r>
    <x v="248"/>
    <x v="236"/>
    <x v="33"/>
    <s v="TOT"/>
    <s v="Population, Total"/>
    <s v=""/>
    <s v="units"/>
    <s v="Persons"/>
    <n v="2162202"/>
  </r>
  <r>
    <x v="249"/>
    <x v="237"/>
    <x v="2"/>
    <s v="TOT"/>
    <s v="Population, Total"/>
    <s v=""/>
    <s v="units"/>
    <s v="Persons"/>
    <n v="185209"/>
  </r>
  <r>
    <x v="250"/>
    <x v="238"/>
    <x v="2"/>
    <s v="TOT"/>
    <s v="Population, Total"/>
    <s v=""/>
    <s v="units"/>
    <s v="Persons"/>
    <n v="175074"/>
  </r>
  <r>
    <x v="251"/>
    <x v="239"/>
    <x v="2"/>
    <s v="TOT"/>
    <s v="Population, Total"/>
    <s v=""/>
    <s v="units"/>
    <s v="Persons"/>
    <n v="155324"/>
  </r>
  <r>
    <x v="252"/>
    <x v="240"/>
    <x v="2"/>
    <s v="TOT"/>
    <s v="Population, Total"/>
    <s v=""/>
    <s v="units"/>
    <s v="Persons"/>
    <n v="156732"/>
  </r>
  <r>
    <x v="253"/>
    <x v="241"/>
    <x v="2"/>
    <s v="TOT"/>
    <s v="Population, Total"/>
    <s v=""/>
    <s v="units"/>
    <s v="Persons"/>
    <n v="355383"/>
  </r>
  <r>
    <x v="254"/>
    <x v="242"/>
    <x v="2"/>
    <s v="TOT"/>
    <s v="Population, Total"/>
    <s v=""/>
    <s v="units"/>
    <s v="Persons"/>
    <n v="193926"/>
  </r>
  <r>
    <x v="255"/>
    <x v="243"/>
    <x v="2"/>
    <s v="TOT"/>
    <s v="Population, Total"/>
    <s v=""/>
    <s v="units"/>
    <s v="Persons"/>
    <n v="218050"/>
  </r>
  <r>
    <x v="256"/>
    <x v="244"/>
    <x v="2"/>
    <s v="TOT"/>
    <s v="Population, Total"/>
    <s v=""/>
    <s v="units"/>
    <s v="Persons"/>
    <n v="198661"/>
  </r>
  <r>
    <x v="257"/>
    <x v="245"/>
    <x v="2"/>
    <s v="TOT"/>
    <s v="Population, Total"/>
    <s v=""/>
    <s v="units"/>
    <s v="Persons"/>
    <n v="238773"/>
  </r>
  <r>
    <x v="258"/>
    <x v="246"/>
    <x v="2"/>
    <s v="TOT"/>
    <s v="Population, Total"/>
    <s v=""/>
    <s v="units"/>
    <s v="Persons"/>
    <n v="199906"/>
  </r>
  <r>
    <x v="259"/>
    <x v="247"/>
    <x v="2"/>
    <s v="TOT"/>
    <s v="Population, Total"/>
    <s v=""/>
    <s v="units"/>
    <s v="Persons"/>
    <n v="85164"/>
  </r>
  <r>
    <x v="260"/>
    <x v="248"/>
    <x v="34"/>
    <s v="TOT"/>
    <s v="Population, Total"/>
    <s v=""/>
    <s v="units"/>
    <s v="Persons"/>
    <n v="1157873"/>
  </r>
  <r>
    <x v="261"/>
    <x v="249"/>
    <x v="2"/>
    <s v="TOT"/>
    <s v="Population, Total"/>
    <s v=""/>
    <s v="units"/>
    <s v="Persons"/>
    <n v="115323"/>
  </r>
  <r>
    <x v="262"/>
    <x v="250"/>
    <x v="2"/>
    <s v="TOT"/>
    <s v="Population, Total"/>
    <s v=""/>
    <s v="units"/>
    <s v="Persons"/>
    <n v="251862"/>
  </r>
  <r>
    <x v="263"/>
    <x v="251"/>
    <x v="2"/>
    <s v="TOT"/>
    <s v="Population, Total"/>
    <s v=""/>
    <s v="units"/>
    <s v="Persons"/>
    <n v="238472"/>
  </r>
  <r>
    <x v="264"/>
    <x v="252"/>
    <x v="2"/>
    <s v="TOT"/>
    <s v="Population, Total"/>
    <s v=""/>
    <s v="units"/>
    <s v="Persons"/>
    <n v="195287"/>
  </r>
  <r>
    <x v="265"/>
    <x v="253"/>
    <x v="2"/>
    <s v="TOT"/>
    <s v="Population, Total"/>
    <s v=""/>
    <s v="units"/>
    <s v="Persons"/>
    <n v="111183"/>
  </r>
  <r>
    <x v="266"/>
    <x v="254"/>
    <x v="2"/>
    <s v="TOT"/>
    <s v="Population, Total"/>
    <s v=""/>
    <s v="units"/>
    <s v="Persons"/>
    <n v="245714"/>
  </r>
  <r>
    <x v="267"/>
    <x v="255"/>
    <x v="2"/>
    <s v="TOT"/>
    <s v="Population, Total"/>
    <s v=""/>
    <s v="units"/>
    <s v="Persons"/>
    <n v="32"/>
  </r>
  <r>
    <x v="268"/>
    <x v="256"/>
    <x v="35"/>
    <s v="TOT"/>
    <s v="Population, Total"/>
    <s v=""/>
    <s v="units"/>
    <s v="Persons"/>
    <n v="1117840"/>
  </r>
  <r>
    <x v="269"/>
    <x v="257"/>
    <x v="2"/>
    <s v="TOT"/>
    <s v="Population, Total"/>
    <s v=""/>
    <s v="units"/>
    <s v="Persons"/>
    <n v="210473"/>
  </r>
  <r>
    <x v="270"/>
    <x v="258"/>
    <x v="2"/>
    <s v="TOT"/>
    <s v="Population, Total"/>
    <s v=""/>
    <s v="units"/>
    <s v="Persons"/>
    <n v="161862"/>
  </r>
  <r>
    <x v="271"/>
    <x v="259"/>
    <x v="2"/>
    <s v="TOT"/>
    <s v="Population, Total"/>
    <s v=""/>
    <s v="units"/>
    <s v="Persons"/>
    <n v="306596"/>
  </r>
  <r>
    <x v="272"/>
    <x v="260"/>
    <x v="2"/>
    <s v="TOT"/>
    <s v="Population, Total"/>
    <s v=""/>
    <s v="units"/>
    <s v="Persons"/>
    <n v="182849"/>
  </r>
  <r>
    <x v="273"/>
    <x v="261"/>
    <x v="2"/>
    <s v="TOT"/>
    <s v="Population, Total"/>
    <s v=""/>
    <s v="units"/>
    <s v="Persons"/>
    <n v="191846"/>
  </r>
  <r>
    <x v="274"/>
    <x v="262"/>
    <x v="2"/>
    <s v="TOT"/>
    <s v="Population, Total"/>
    <s v=""/>
    <s v="units"/>
    <s v="Persons"/>
    <n v="64214"/>
  </r>
  <r>
    <x v="275"/>
    <x v="263"/>
    <x v="36"/>
    <s v="TOT"/>
    <s v="Population, Total"/>
    <s v=""/>
    <s v="units"/>
    <s v="Persons"/>
    <n v="901777"/>
  </r>
  <r>
    <x v="276"/>
    <x v="264"/>
    <x v="2"/>
    <s v="TOT"/>
    <s v="Population, Total"/>
    <s v=""/>
    <s v="units"/>
    <s v="Persons"/>
    <n v="145072"/>
  </r>
  <r>
    <x v="277"/>
    <x v="265"/>
    <x v="2"/>
    <s v="TOT"/>
    <s v="Population, Total"/>
    <s v=""/>
    <s v="units"/>
    <s v="Persons"/>
    <n v="199470"/>
  </r>
  <r>
    <x v="278"/>
    <x v="266"/>
    <x v="2"/>
    <s v="TOT"/>
    <s v="Population, Total"/>
    <s v=""/>
    <s v="units"/>
    <s v="Persons"/>
    <n v="170625"/>
  </r>
  <r>
    <x v="279"/>
    <x v="267"/>
    <x v="2"/>
    <s v="TOT"/>
    <s v="Population, Total"/>
    <s v=""/>
    <s v="units"/>
    <s v="Persons"/>
    <n v="122530"/>
  </r>
  <r>
    <x v="280"/>
    <x v="268"/>
    <x v="2"/>
    <s v="TOT"/>
    <s v="Population, Total"/>
    <s v=""/>
    <s v="units"/>
    <s v="Persons"/>
    <n v="137580"/>
  </r>
  <r>
    <x v="281"/>
    <x v="269"/>
    <x v="2"/>
    <s v="TOT"/>
    <s v="Population, Total"/>
    <s v=""/>
    <s v="units"/>
    <s v="Persons"/>
    <n v="126500"/>
  </r>
  <r>
    <x v="282"/>
    <x v="270"/>
    <x v="37"/>
    <s v="TOT"/>
    <s v="Population, Total"/>
    <s v=""/>
    <s v="units"/>
    <s v="Persons"/>
    <n v="875689"/>
  </r>
  <r>
    <x v="283"/>
    <x v="271"/>
    <x v="2"/>
    <s v="TOT"/>
    <s v="Population, Total"/>
    <s v=""/>
    <s v="units"/>
    <s v="Persons"/>
    <n v="144275"/>
  </r>
  <r>
    <x v="284"/>
    <x v="272"/>
    <x v="2"/>
    <s v="TOT"/>
    <s v="Population, Total"/>
    <s v=""/>
    <s v="units"/>
    <s v="Persons"/>
    <n v="164837"/>
  </r>
  <r>
    <x v="285"/>
    <x v="273"/>
    <x v="2"/>
    <s v="TOT"/>
    <s v="Population, Total"/>
    <s v=""/>
    <s v="units"/>
    <s v="Persons"/>
    <n v="163507"/>
  </r>
  <r>
    <x v="286"/>
    <x v="274"/>
    <x v="2"/>
    <s v="TOT"/>
    <s v="Population, Total"/>
    <s v=""/>
    <s v="units"/>
    <s v="Persons"/>
    <n v="227855"/>
  </r>
  <r>
    <x v="287"/>
    <x v="275"/>
    <x v="2"/>
    <s v="TOT"/>
    <s v="Population, Total"/>
    <s v=""/>
    <s v="units"/>
    <s v="Persons"/>
    <n v="175215"/>
  </r>
  <r>
    <x v="288"/>
    <x v="276"/>
    <x v="38"/>
    <s v="TOT"/>
    <s v="Population, Total"/>
    <s v=""/>
    <s v="units"/>
    <s v="Persons"/>
    <n v="1867579"/>
  </r>
  <r>
    <x v="289"/>
    <x v="277"/>
    <x v="2"/>
    <s v="TOT"/>
    <s v="Population, Total"/>
    <s v=""/>
    <s v="units"/>
    <s v="Persons"/>
    <n v="154100"/>
  </r>
  <r>
    <x v="290"/>
    <x v="278"/>
    <x v="2"/>
    <s v="TOT"/>
    <s v="Population, Total"/>
    <s v=""/>
    <s v="units"/>
    <s v="Persons"/>
    <n v="188212"/>
  </r>
  <r>
    <x v="291"/>
    <x v="279"/>
    <x v="2"/>
    <s v="TOT"/>
    <s v="Population, Total"/>
    <s v=""/>
    <s v="units"/>
    <s v="Persons"/>
    <n v="167641"/>
  </r>
  <r>
    <x v="292"/>
    <x v="280"/>
    <x v="2"/>
    <s v="TOT"/>
    <s v="Population, Total"/>
    <s v=""/>
    <s v="units"/>
    <s v="Persons"/>
    <n v="238330"/>
  </r>
  <r>
    <x v="293"/>
    <x v="281"/>
    <x v="2"/>
    <s v="TOT"/>
    <s v="Population, Total"/>
    <s v=""/>
    <s v="units"/>
    <s v="Persons"/>
    <n v="111743"/>
  </r>
  <r>
    <x v="294"/>
    <x v="282"/>
    <x v="2"/>
    <s v="TOT"/>
    <s v="Population, Total"/>
    <s v=""/>
    <s v="units"/>
    <s v="Persons"/>
    <n v="113476"/>
  </r>
  <r>
    <x v="295"/>
    <x v="283"/>
    <x v="2"/>
    <s v="TOT"/>
    <s v="Population, Total"/>
    <s v=""/>
    <s v="units"/>
    <s v="Persons"/>
    <n v="152055"/>
  </r>
  <r>
    <x v="296"/>
    <x v="284"/>
    <x v="2"/>
    <s v="TOT"/>
    <s v="Population, Total"/>
    <s v=""/>
    <s v="units"/>
    <s v="Persons"/>
    <n v="122728"/>
  </r>
  <r>
    <x v="297"/>
    <x v="285"/>
    <x v="2"/>
    <s v="TOT"/>
    <s v="Population, Total"/>
    <s v=""/>
    <s v="units"/>
    <s v="Persons"/>
    <n v="66172"/>
  </r>
  <r>
    <x v="298"/>
    <x v="286"/>
    <x v="2"/>
    <s v="TOT"/>
    <s v="Population, Total"/>
    <s v=""/>
    <s v="units"/>
    <s v="Persons"/>
    <n v="166940"/>
  </r>
  <r>
    <x v="299"/>
    <x v="287"/>
    <x v="2"/>
    <s v="TOT"/>
    <s v="Population, Total"/>
    <s v=""/>
    <s v="units"/>
    <s v="Persons"/>
    <n v="116851"/>
  </r>
  <r>
    <x v="300"/>
    <x v="288"/>
    <x v="2"/>
    <s v="TOT"/>
    <s v="Population, Total"/>
    <s v=""/>
    <s v="units"/>
    <s v="Persons"/>
    <n v="115354"/>
  </r>
  <r>
    <x v="301"/>
    <x v="289"/>
    <x v="2"/>
    <s v="TOT"/>
    <s v="Population, Total"/>
    <s v=""/>
    <s v="units"/>
    <s v="Persons"/>
    <n v="153977"/>
  </r>
  <r>
    <x v="302"/>
    <x v="290"/>
    <x v="39"/>
    <s v="TOT"/>
    <s v="Population, Total"/>
    <s v=""/>
    <s v="units"/>
    <s v="Persons"/>
    <n v="590013"/>
  </r>
  <r>
    <x v="303"/>
    <x v="291"/>
    <x v="2"/>
    <s v="TOT"/>
    <s v="Population, Total"/>
    <s v=""/>
    <s v="units"/>
    <s v="Persons"/>
    <n v="97141"/>
  </r>
  <r>
    <x v="304"/>
    <x v="290"/>
    <x v="2"/>
    <s v="TOT"/>
    <s v="Population, Total"/>
    <s v=""/>
    <s v="units"/>
    <s v="Persons"/>
    <n v="95292"/>
  </r>
  <r>
    <x v="305"/>
    <x v="292"/>
    <x v="2"/>
    <s v="TOT"/>
    <s v="Population, Total"/>
    <s v=""/>
    <s v="units"/>
    <s v="Persons"/>
    <n v="131628"/>
  </r>
  <r>
    <x v="306"/>
    <x v="293"/>
    <x v="2"/>
    <s v="TOT"/>
    <s v="Population, Total"/>
    <s v=""/>
    <s v="units"/>
    <s v="Persons"/>
    <n v="106694"/>
  </r>
  <r>
    <x v="307"/>
    <x v="294"/>
    <x v="2"/>
    <s v="TOT"/>
    <s v="Population, Total"/>
    <s v=""/>
    <s v="units"/>
    <s v="Persons"/>
    <n v="159241"/>
  </r>
  <r>
    <x v="308"/>
    <x v="295"/>
    <x v="2"/>
    <s v="TOT"/>
    <s v="Population, Total"/>
    <s v=""/>
    <s v="units"/>
    <s v="Persons"/>
    <n v="17"/>
  </r>
  <r>
    <x v="309"/>
    <x v="296"/>
    <x v="40"/>
    <s v="TOT"/>
    <s v="Population, Total"/>
    <s v=""/>
    <s v="units"/>
    <s v="Persons"/>
    <n v="1670570"/>
  </r>
  <r>
    <x v="310"/>
    <x v="297"/>
    <x v="2"/>
    <s v="TOT"/>
    <s v="Population, Total"/>
    <s v=""/>
    <s v="units"/>
    <s v="Persons"/>
    <n v="215892"/>
  </r>
  <r>
    <x v="311"/>
    <x v="298"/>
    <x v="2"/>
    <s v="TOT"/>
    <s v="Population, Total"/>
    <s v=""/>
    <s v="units"/>
    <s v="Persons"/>
    <n v="177748"/>
  </r>
  <r>
    <x v="312"/>
    <x v="299"/>
    <x v="2"/>
    <s v="TOT"/>
    <s v="Population, Total"/>
    <s v=""/>
    <s v="units"/>
    <s v="Persons"/>
    <n v="114548"/>
  </r>
  <r>
    <x v="313"/>
    <x v="300"/>
    <x v="2"/>
    <s v="TOT"/>
    <s v="Population, Total"/>
    <s v=""/>
    <s v="units"/>
    <s v="Persons"/>
    <n v="121317"/>
  </r>
  <r>
    <x v="314"/>
    <x v="301"/>
    <x v="2"/>
    <s v="TOT"/>
    <s v="Population, Total"/>
    <s v=""/>
    <s v="units"/>
    <s v="Persons"/>
    <n v="287765"/>
  </r>
  <r>
    <x v="315"/>
    <x v="302"/>
    <x v="2"/>
    <s v="TOT"/>
    <s v="Population, Total"/>
    <s v=""/>
    <s v="units"/>
    <s v="Persons"/>
    <n v="136035"/>
  </r>
  <r>
    <x v="316"/>
    <x v="303"/>
    <x v="2"/>
    <s v="TOT"/>
    <s v="Population, Total"/>
    <s v=""/>
    <s v="units"/>
    <s v="Persons"/>
    <n v="162038"/>
  </r>
  <r>
    <x v="317"/>
    <x v="304"/>
    <x v="2"/>
    <s v="TOT"/>
    <s v="Population, Total"/>
    <s v=""/>
    <s v="units"/>
    <s v="Persons"/>
    <n v="78873"/>
  </r>
  <r>
    <x v="318"/>
    <x v="305"/>
    <x v="2"/>
    <s v="TOT"/>
    <s v="Population, Total"/>
    <s v=""/>
    <s v="units"/>
    <s v="Persons"/>
    <n v="119875"/>
  </r>
  <r>
    <x v="319"/>
    <x v="306"/>
    <x v="2"/>
    <s v="TOT"/>
    <s v="Population, Total"/>
    <s v=""/>
    <s v="units"/>
    <s v="Persons"/>
    <n v="100343"/>
  </r>
  <r>
    <x v="320"/>
    <x v="307"/>
    <x v="2"/>
    <s v="TOT"/>
    <s v="Population, Total"/>
    <s v=""/>
    <s v="units"/>
    <s v="Persons"/>
    <n v="152515"/>
  </r>
  <r>
    <x v="321"/>
    <x v="308"/>
    <x v="2"/>
    <s v="TOT"/>
    <s v="Population, Total"/>
    <s v=""/>
    <s v="units"/>
    <s v="Persons"/>
    <n v="3621"/>
  </r>
  <r>
    <x v="322"/>
    <x v="309"/>
    <x v="41"/>
    <s v="TOT"/>
    <s v="Population, Total"/>
    <s v=""/>
    <s v="units"/>
    <s v="Persons"/>
    <n v="893681"/>
  </r>
  <r>
    <x v="323"/>
    <x v="310"/>
    <x v="2"/>
    <s v="TOT"/>
    <s v="Population, Total"/>
    <s v=""/>
    <s v="units"/>
    <s v="Persons"/>
    <n v="85977"/>
  </r>
  <r>
    <x v="324"/>
    <x v="309"/>
    <x v="2"/>
    <s v="TOT"/>
    <s v="Population, Total"/>
    <s v=""/>
    <s v="units"/>
    <s v="Persons"/>
    <n v="142408"/>
  </r>
  <r>
    <x v="325"/>
    <x v="311"/>
    <x v="2"/>
    <s v="TOT"/>
    <s v="Population, Total"/>
    <s v=""/>
    <s v="units"/>
    <s v="Persons"/>
    <n v="140334"/>
  </r>
  <r>
    <x v="326"/>
    <x v="312"/>
    <x v="2"/>
    <s v="TOT"/>
    <s v="Population, Total"/>
    <s v=""/>
    <s v="units"/>
    <s v="Persons"/>
    <n v="111636"/>
  </r>
  <r>
    <x v="327"/>
    <x v="313"/>
    <x v="2"/>
    <s v="TOT"/>
    <s v="Population, Total"/>
    <s v=""/>
    <s v="units"/>
    <s v="Persons"/>
    <n v="107176"/>
  </r>
  <r>
    <x v="328"/>
    <x v="314"/>
    <x v="2"/>
    <s v="TOT"/>
    <s v="Population, Total"/>
    <s v=""/>
    <s v="units"/>
    <s v="Persons"/>
    <n v="138034"/>
  </r>
  <r>
    <x v="329"/>
    <x v="315"/>
    <x v="2"/>
    <s v="TOT"/>
    <s v="Population, Total"/>
    <s v=""/>
    <s v="units"/>
    <s v="Persons"/>
    <n v="168116"/>
  </r>
  <r>
    <x v="330"/>
    <x v="316"/>
    <x v="42"/>
    <s v="TOT"/>
    <s v="Population, Total"/>
    <s v=""/>
    <s v="units"/>
    <s v="Persons"/>
    <n v="993183"/>
  </r>
  <r>
    <x v="331"/>
    <x v="316"/>
    <x v="2"/>
    <s v="TOT"/>
    <s v="Population, Total"/>
    <s v=""/>
    <s v="units"/>
    <s v="Persons"/>
    <n v="224343"/>
  </r>
  <r>
    <x v="332"/>
    <x v="317"/>
    <x v="2"/>
    <s v="TOT"/>
    <s v="Population, Total"/>
    <s v=""/>
    <s v="units"/>
    <s v="Persons"/>
    <n v="179792"/>
  </r>
  <r>
    <x v="333"/>
    <x v="318"/>
    <x v="2"/>
    <s v="TOT"/>
    <s v="Population, Total"/>
    <s v=""/>
    <s v="units"/>
    <s v="Persons"/>
    <n v="134354"/>
  </r>
  <r>
    <x v="334"/>
    <x v="319"/>
    <x v="2"/>
    <s v="TOT"/>
    <s v="Population, Total"/>
    <s v=""/>
    <s v="units"/>
    <s v="Persons"/>
    <n v="104241"/>
  </r>
  <r>
    <x v="335"/>
    <x v="320"/>
    <x v="2"/>
    <s v="TOT"/>
    <s v="Population, Total"/>
    <s v=""/>
    <s v="units"/>
    <s v="Persons"/>
    <n v="197883"/>
  </r>
  <r>
    <x v="336"/>
    <x v="321"/>
    <x v="2"/>
    <s v="TOT"/>
    <s v="Population, Total"/>
    <s v=""/>
    <s v="units"/>
    <s v="Persons"/>
    <n v="152570"/>
  </r>
  <r>
    <x v="337"/>
    <x v="322"/>
    <x v="43"/>
    <s v="TOT"/>
    <s v="Population, Total"/>
    <s v=""/>
    <s v="units"/>
    <s v="Persons"/>
    <n v="1155574"/>
  </r>
  <r>
    <x v="338"/>
    <x v="323"/>
    <x v="2"/>
    <s v="TOT"/>
    <s v="Population, Total"/>
    <s v=""/>
    <s v="units"/>
    <s v="Persons"/>
    <n v="220997"/>
  </r>
  <r>
    <x v="339"/>
    <x v="324"/>
    <x v="2"/>
    <s v="TOT"/>
    <s v="Population, Total"/>
    <s v=""/>
    <s v="units"/>
    <s v="Persons"/>
    <n v="174145"/>
  </r>
  <r>
    <x v="340"/>
    <x v="325"/>
    <x v="2"/>
    <s v="TOT"/>
    <s v="Population, Total"/>
    <s v=""/>
    <s v="units"/>
    <s v="Persons"/>
    <n v="172821"/>
  </r>
  <r>
    <x v="341"/>
    <x v="326"/>
    <x v="2"/>
    <s v="TOT"/>
    <s v="Population, Total"/>
    <s v=""/>
    <s v="units"/>
    <s v="Persons"/>
    <n v="121667"/>
  </r>
  <r>
    <x v="342"/>
    <x v="327"/>
    <x v="2"/>
    <s v="TOT"/>
    <s v="Population, Total"/>
    <s v=""/>
    <s v="units"/>
    <s v="Persons"/>
    <n v="154116"/>
  </r>
  <r>
    <x v="343"/>
    <x v="328"/>
    <x v="2"/>
    <s v="TOT"/>
    <s v="Population, Total"/>
    <s v=""/>
    <s v="units"/>
    <s v="Persons"/>
    <n v="161508"/>
  </r>
  <r>
    <x v="344"/>
    <x v="329"/>
    <x v="2"/>
    <s v="TOT"/>
    <s v="Population, Total"/>
    <s v=""/>
    <s v="units"/>
    <s v="Persons"/>
    <n v="150320"/>
  </r>
  <r>
    <x v="345"/>
    <x v="330"/>
    <x v="44"/>
    <s v="TOT"/>
    <s v="Population, Total"/>
    <s v=""/>
    <s v="units"/>
    <s v="Persons"/>
    <n v="1131950"/>
  </r>
  <r>
    <x v="346"/>
    <x v="330"/>
    <x v="2"/>
    <s v="TOT"/>
    <s v="Population, Total"/>
    <s v=""/>
    <s v="units"/>
    <s v="Persons"/>
    <n v="117439"/>
  </r>
  <r>
    <x v="347"/>
    <x v="331"/>
    <x v="2"/>
    <s v="TOT"/>
    <s v="Population, Total"/>
    <s v=""/>
    <s v="units"/>
    <s v="Persons"/>
    <n v="218136"/>
  </r>
  <r>
    <x v="348"/>
    <x v="332"/>
    <x v="2"/>
    <s v="TOT"/>
    <s v="Population, Total"/>
    <s v=""/>
    <s v="units"/>
    <s v="Persons"/>
    <n v="178686"/>
  </r>
  <r>
    <x v="349"/>
    <x v="333"/>
    <x v="2"/>
    <s v="TOT"/>
    <s v="Population, Total"/>
    <s v=""/>
    <s v="units"/>
    <s v="Persons"/>
    <n v="121822"/>
  </r>
  <r>
    <x v="350"/>
    <x v="334"/>
    <x v="2"/>
    <s v="TOT"/>
    <s v="Population, Total"/>
    <s v=""/>
    <s v="units"/>
    <s v="Persons"/>
    <n v="130814"/>
  </r>
  <r>
    <x v="351"/>
    <x v="335"/>
    <x v="2"/>
    <s v="TOT"/>
    <s v="Population, Total"/>
    <s v=""/>
    <s v="units"/>
    <s v="Persons"/>
    <n v="117732"/>
  </r>
  <r>
    <x v="352"/>
    <x v="336"/>
    <x v="2"/>
    <s v="TOT"/>
    <s v="Population, Total"/>
    <s v=""/>
    <s v="units"/>
    <s v="Persons"/>
    <n v="124938"/>
  </r>
  <r>
    <x v="353"/>
    <x v="337"/>
    <x v="2"/>
    <s v="TOT"/>
    <s v="Population, Total"/>
    <s v=""/>
    <s v="units"/>
    <s v="Persons"/>
    <n v="122383"/>
  </r>
  <r>
    <x v="354"/>
    <x v="338"/>
    <x v="45"/>
    <s v="TOT"/>
    <s v="Population, Total"/>
    <s v=""/>
    <s v="units"/>
    <s v="Persons"/>
    <n v="1116436"/>
  </r>
  <r>
    <x v="355"/>
    <x v="339"/>
    <x v="2"/>
    <s v="TOT"/>
    <s v="Population, Total"/>
    <s v=""/>
    <s v="units"/>
    <s v="Persons"/>
    <n v="117290"/>
  </r>
  <r>
    <x v="356"/>
    <x v="340"/>
    <x v="2"/>
    <s v="TOT"/>
    <s v="Population, Total"/>
    <s v=""/>
    <s v="units"/>
    <s v="Persons"/>
    <n v="96872"/>
  </r>
  <r>
    <x v="357"/>
    <x v="341"/>
    <x v="2"/>
    <s v="TOT"/>
    <s v="Population, Total"/>
    <s v=""/>
    <s v="units"/>
    <s v="Persons"/>
    <n v="208513"/>
  </r>
  <r>
    <x v="358"/>
    <x v="342"/>
    <x v="2"/>
    <s v="TOT"/>
    <s v="Population, Total"/>
    <s v=""/>
    <s v="units"/>
    <s v="Persons"/>
    <n v="176162"/>
  </r>
  <r>
    <x v="359"/>
    <x v="343"/>
    <x v="2"/>
    <s v="TOT"/>
    <s v="Population, Total"/>
    <s v=""/>
    <s v="units"/>
    <s v="Persons"/>
    <n v="124587"/>
  </r>
  <r>
    <x v="360"/>
    <x v="344"/>
    <x v="2"/>
    <s v="TOT"/>
    <s v="Population, Total"/>
    <s v=""/>
    <s v="units"/>
    <s v="Persons"/>
    <n v="122674"/>
  </r>
  <r>
    <x v="361"/>
    <x v="345"/>
    <x v="2"/>
    <s v="TOT"/>
    <s v="Population, Total"/>
    <s v=""/>
    <s v="units"/>
    <s v="Persons"/>
    <n v="128890"/>
  </r>
  <r>
    <x v="362"/>
    <x v="346"/>
    <x v="2"/>
    <s v="TOT"/>
    <s v="Population, Total"/>
    <s v=""/>
    <s v="units"/>
    <s v="Persons"/>
    <n v="141448"/>
  </r>
  <r>
    <x v="363"/>
    <x v="347"/>
    <x v="46"/>
    <s v="TOT"/>
    <s v="Population, Total"/>
    <s v=""/>
    <s v="units"/>
    <s v="Persons"/>
    <n v="1266860"/>
  </r>
  <r>
    <x v="364"/>
    <x v="348"/>
    <x v="2"/>
    <s v="TOT"/>
    <s v="Population, Total"/>
    <s v=""/>
    <s v="units"/>
    <s v="Persons"/>
    <n v="83787"/>
  </r>
  <r>
    <x v="365"/>
    <x v="349"/>
    <x v="2"/>
    <s v="TOT"/>
    <s v="Population, Total"/>
    <s v=""/>
    <s v="units"/>
    <s v="Persons"/>
    <n v="83740"/>
  </r>
  <r>
    <x v="366"/>
    <x v="350"/>
    <x v="2"/>
    <s v="TOT"/>
    <s v="Population, Total"/>
    <s v=""/>
    <s v="units"/>
    <s v="Persons"/>
    <n v="83623"/>
  </r>
  <r>
    <x v="367"/>
    <x v="351"/>
    <x v="2"/>
    <s v="TOT"/>
    <s v="Population, Total"/>
    <s v=""/>
    <s v="units"/>
    <s v="Persons"/>
    <n v="131740"/>
  </r>
  <r>
    <x v="368"/>
    <x v="352"/>
    <x v="2"/>
    <s v="TOT"/>
    <s v="Population, Total"/>
    <s v=""/>
    <s v="units"/>
    <s v="Persons"/>
    <n v="166906"/>
  </r>
  <r>
    <x v="369"/>
    <x v="353"/>
    <x v="2"/>
    <s v="TOT"/>
    <s v="Population, Total"/>
    <s v=""/>
    <s v="units"/>
    <s v="Persons"/>
    <n v="135134"/>
  </r>
  <r>
    <x v="370"/>
    <x v="354"/>
    <x v="2"/>
    <s v="TOT"/>
    <s v="Population, Total"/>
    <s v=""/>
    <s v="units"/>
    <s v="Persons"/>
    <n v="154175"/>
  </r>
  <r>
    <x v="371"/>
    <x v="355"/>
    <x v="2"/>
    <s v="TOT"/>
    <s v="Population, Total"/>
    <s v=""/>
    <s v="units"/>
    <s v="Persons"/>
    <n v="107464"/>
  </r>
  <r>
    <x v="372"/>
    <x v="356"/>
    <x v="2"/>
    <s v="TOT"/>
    <s v="Population, Total"/>
    <s v=""/>
    <s v="units"/>
    <s v="Persons"/>
    <n v="122396"/>
  </r>
  <r>
    <x v="373"/>
    <x v="357"/>
    <x v="2"/>
    <s v="TOT"/>
    <s v="Population, Total"/>
    <s v=""/>
    <s v="units"/>
    <s v="Persons"/>
    <n v="130898"/>
  </r>
  <r>
    <x v="374"/>
    <x v="358"/>
    <x v="2"/>
    <s v="TOT"/>
    <s v="Population, Total"/>
    <s v=""/>
    <s v="units"/>
    <s v="Persons"/>
    <n v="66997"/>
  </r>
  <r>
    <x v="375"/>
    <x v="359"/>
    <x v="47"/>
    <s v="TOT"/>
    <s v="Population, Total"/>
    <s v=""/>
    <s v="units"/>
    <s v="Persons"/>
    <n v="605576"/>
  </r>
  <r>
    <x v="376"/>
    <x v="360"/>
    <x v="2"/>
    <s v="TOT"/>
    <s v="Population, Total"/>
    <s v=""/>
    <s v="units"/>
    <s v="Persons"/>
    <n v="73167"/>
  </r>
  <r>
    <x v="377"/>
    <x v="361"/>
    <x v="2"/>
    <s v="TOT"/>
    <s v="Population, Total"/>
    <s v=""/>
    <s v="units"/>
    <s v="Persons"/>
    <n v="94209"/>
  </r>
  <r>
    <x v="378"/>
    <x v="362"/>
    <x v="2"/>
    <s v="TOT"/>
    <s v="Population, Total"/>
    <s v=""/>
    <s v="units"/>
    <s v="Persons"/>
    <n v="111860"/>
  </r>
  <r>
    <x v="379"/>
    <x v="363"/>
    <x v="2"/>
    <s v="TOT"/>
    <s v="Population, Total"/>
    <s v=""/>
    <s v="units"/>
    <s v="Persons"/>
    <n v="167267"/>
  </r>
  <r>
    <x v="380"/>
    <x v="364"/>
    <x v="2"/>
    <s v="TOT"/>
    <s v="Population, Total"/>
    <s v=""/>
    <s v="units"/>
    <s v="Persons"/>
    <n v="159073"/>
  </r>
  <r>
    <x v="381"/>
    <x v="365"/>
    <x v="48"/>
    <s v="TOT"/>
    <s v="Population, Total"/>
    <s v=""/>
    <s v="units"/>
    <s v="Persons"/>
    <n v="4397073"/>
  </r>
  <r>
    <x v="382"/>
    <x v="366"/>
    <x v="2"/>
    <s v="TOT"/>
    <s v="Population, Total"/>
    <s v=""/>
    <s v="units"/>
    <s v="Persons"/>
    <n v="434208"/>
  </r>
  <r>
    <x v="383"/>
    <x v="367"/>
    <x v="2"/>
    <s v="TOT"/>
    <s v="Population, Total"/>
    <s v=""/>
    <s v="units"/>
    <s v="Persons"/>
    <n v="988808"/>
  </r>
  <r>
    <x v="384"/>
    <x v="368"/>
    <x v="2"/>
    <s v="TOT"/>
    <s v="Population, Total"/>
    <s v=""/>
    <s v="units"/>
    <s v="Persons"/>
    <n v="268276"/>
  </r>
  <r>
    <x v="385"/>
    <x v="369"/>
    <x v="2"/>
    <s v="TOT"/>
    <s v="Population, Total"/>
    <s v=""/>
    <s v="units"/>
    <s v="Persons"/>
    <n v="780656"/>
  </r>
  <r>
    <x v="386"/>
    <x v="370"/>
    <x v="2"/>
    <s v="TOT"/>
    <s v="Population, Total"/>
    <s v=""/>
    <s v="units"/>
    <s v="Persons"/>
    <n v="185777"/>
  </r>
  <r>
    <x v="387"/>
    <x v="371"/>
    <x v="2"/>
    <s v="TOT"/>
    <s v="Population, Total"/>
    <s v=""/>
    <s v="units"/>
    <s v="Persons"/>
    <n v="197489"/>
  </r>
  <r>
    <x v="388"/>
    <x v="372"/>
    <x v="2"/>
    <s v="TOT"/>
    <s v="Population, Total"/>
    <s v=""/>
    <s v="units"/>
    <s v="Persons"/>
    <n v="189536"/>
  </r>
  <r>
    <x v="389"/>
    <x v="373"/>
    <x v="2"/>
    <s v="TOT"/>
    <s v="Population, Total"/>
    <s v=""/>
    <s v="units"/>
    <s v="Persons"/>
    <n v="206564"/>
  </r>
  <r>
    <x v="390"/>
    <x v="374"/>
    <x v="2"/>
    <s v="TOT"/>
    <s v="Population, Total"/>
    <s v=""/>
    <s v="units"/>
    <s v="Persons"/>
    <n v="626482"/>
  </r>
  <r>
    <x v="391"/>
    <x v="375"/>
    <x v="2"/>
    <s v="TOT"/>
    <s v="Population, Total"/>
    <s v=""/>
    <s v="units"/>
    <s v="Persons"/>
    <n v="210423"/>
  </r>
  <r>
    <x v="392"/>
    <x v="376"/>
    <x v="2"/>
    <s v="TOT"/>
    <s v="Population, Total"/>
    <s v=""/>
    <s v="units"/>
    <s v="Persons"/>
    <n v="3088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615EB3-AFD2-4B69-BDFC-B7CC7611FBED}"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16:M64" firstHeaderRow="1" firstDataRow="1" firstDataCol="1" rowPageCount="1" colPageCount="1"/>
  <pivotFields count="9">
    <pivotField showAll="0"/>
    <pivotField axis="axisRow" showAll="0">
      <items count="378">
        <item x="151"/>
        <item x="141"/>
        <item x="204"/>
        <item x="116"/>
        <item x="339"/>
        <item x="36"/>
        <item x="53"/>
        <item x="222"/>
        <item x="223"/>
        <item x="224"/>
        <item x="264"/>
        <item x="270"/>
        <item x="275"/>
        <item x="271"/>
        <item x="320"/>
        <item x="360"/>
        <item x="297"/>
        <item x="43"/>
        <item x="296"/>
        <item x="298"/>
        <item x="299"/>
        <item x="300"/>
        <item x="301"/>
        <item x="305"/>
        <item x="310"/>
        <item x="265"/>
        <item x="309"/>
        <item x="277"/>
        <item x="311"/>
        <item x="71"/>
        <item x="72"/>
        <item x="2"/>
        <item x="272"/>
        <item x="302"/>
        <item x="216"/>
        <item x="15"/>
        <item x="37"/>
        <item x="366"/>
        <item x="225"/>
        <item x="44"/>
        <item x="210"/>
        <item x="367"/>
        <item x="90"/>
        <item x="91"/>
        <item x="92"/>
        <item x="93"/>
        <item x="291"/>
        <item x="201"/>
        <item x="348"/>
        <item x="38"/>
        <item x="16"/>
        <item x="68"/>
        <item x="35"/>
        <item x="164"/>
        <item x="168"/>
        <item x="169"/>
        <item x="317"/>
        <item x="237"/>
        <item x="170"/>
        <item x="349"/>
        <item x="350"/>
        <item x="45"/>
        <item x="294"/>
        <item x="330"/>
        <item x="39"/>
        <item x="85"/>
        <item x="73"/>
        <item x="74"/>
        <item x="75"/>
        <item x="40"/>
        <item x="97"/>
        <item x="76"/>
        <item x="77"/>
        <item x="257"/>
        <item x="67"/>
        <item x="3"/>
        <item x="171"/>
        <item x="172"/>
        <item x="162"/>
        <item x="256"/>
        <item x="258"/>
        <item x="259"/>
        <item x="260"/>
        <item x="276"/>
        <item x="278"/>
        <item x="279"/>
        <item x="295"/>
        <item x="280"/>
        <item x="281"/>
        <item x="117"/>
        <item x="17"/>
        <item x="368"/>
        <item x="166"/>
        <item x="160"/>
        <item x="118"/>
        <item x="205"/>
        <item x="369"/>
        <item x="119"/>
        <item x="125"/>
        <item x="98"/>
        <item x="18"/>
        <item x="211"/>
        <item x="212"/>
        <item x="0"/>
        <item x="351"/>
        <item x="263"/>
        <item x="266"/>
        <item x="206"/>
        <item x="282"/>
        <item x="173"/>
        <item x="167"/>
        <item x="181"/>
        <item x="370"/>
        <item x="126"/>
        <item x="144"/>
        <item x="145"/>
        <item x="165"/>
        <item x="174"/>
        <item x="14"/>
        <item x="19"/>
        <item x="20"/>
        <item x="127"/>
        <item x="303"/>
        <item x="202"/>
        <item x="9"/>
        <item x="134"/>
        <item x="137"/>
        <item x="267"/>
        <item x="189"/>
        <item x="152"/>
        <item x="153"/>
        <item x="154"/>
        <item x="155"/>
        <item x="99"/>
        <item x="4"/>
        <item x="347"/>
        <item x="352"/>
        <item x="353"/>
        <item x="322"/>
        <item x="324"/>
        <item x="323"/>
        <item x="325"/>
        <item x="96"/>
        <item x="100"/>
        <item x="101"/>
        <item x="354"/>
        <item x="226"/>
        <item x="273"/>
        <item x="238"/>
        <item x="239"/>
        <item x="340"/>
        <item x="341"/>
        <item x="54"/>
        <item x="8"/>
        <item x="200"/>
        <item x="102"/>
        <item x="55"/>
        <item x="41"/>
        <item x="230"/>
        <item x="231"/>
        <item x="232"/>
        <item x="233"/>
        <item x="234"/>
        <item x="27"/>
        <item x="28"/>
        <item x="29"/>
        <item x="371"/>
        <item x="175"/>
        <item x="5"/>
        <item x="283"/>
        <item x="176"/>
        <item x="182"/>
        <item x="261"/>
        <item x="60"/>
        <item x="268"/>
        <item x="103"/>
        <item x="293"/>
        <item x="284"/>
        <item x="10"/>
        <item x="86"/>
        <item x="115"/>
        <item x="21"/>
        <item x="372"/>
        <item x="128"/>
        <item x="124"/>
        <item x="22"/>
        <item x="51"/>
        <item x="56"/>
        <item x="57"/>
        <item x="58"/>
        <item x="52"/>
        <item x="361"/>
        <item x="213"/>
        <item x="214"/>
        <item x="355"/>
        <item x="227"/>
        <item x="59"/>
        <item x="61"/>
        <item x="62"/>
        <item x="63"/>
        <item x="362"/>
        <item x="356"/>
        <item x="262"/>
        <item x="120"/>
        <item x="285"/>
        <item x="373"/>
        <item x="161"/>
        <item x="146"/>
        <item x="147"/>
        <item x="104"/>
        <item x="11"/>
        <item x="286"/>
        <item x="121"/>
        <item x="255"/>
        <item x="95"/>
        <item x="94"/>
        <item x="129"/>
        <item x="130"/>
        <item x="69"/>
        <item x="70"/>
        <item x="78"/>
        <item x="82"/>
        <item x="87"/>
        <item x="338"/>
        <item x="105"/>
        <item x="136"/>
        <item x="228"/>
        <item x="207"/>
        <item x="240"/>
        <item x="1"/>
        <item x="64"/>
        <item x="12"/>
        <item x="304"/>
        <item x="308"/>
        <item x="83"/>
        <item x="327"/>
        <item x="131"/>
        <item x="149"/>
        <item x="287"/>
        <item x="288"/>
        <item x="106"/>
        <item x="158"/>
        <item x="159"/>
        <item x="163"/>
        <item x="107"/>
        <item x="108"/>
        <item x="109"/>
        <item x="6"/>
        <item x="122"/>
        <item x="31"/>
        <item x="156"/>
        <item x="157"/>
        <item x="110"/>
        <item x="111"/>
        <item x="365"/>
        <item x="241"/>
        <item x="236"/>
        <item x="242"/>
        <item x="243"/>
        <item x="244"/>
        <item x="312"/>
        <item x="215"/>
        <item x="217"/>
        <item x="218"/>
        <item x="219"/>
        <item x="220"/>
        <item x="248"/>
        <item x="249"/>
        <item x="250"/>
        <item x="251"/>
        <item x="252"/>
        <item x="289"/>
        <item x="331"/>
        <item x="374"/>
        <item x="245"/>
        <item x="65"/>
        <item x="235"/>
        <item x="329"/>
        <item x="7"/>
        <item x="357"/>
        <item x="359"/>
        <item x="363"/>
        <item x="364"/>
        <item x="133"/>
        <item x="138"/>
        <item x="140"/>
        <item x="135"/>
        <item x="139"/>
        <item x="328"/>
        <item x="342"/>
        <item x="142"/>
        <item x="150"/>
        <item x="148"/>
        <item x="112"/>
        <item x="132"/>
        <item x="190"/>
        <item x="191"/>
        <item x="192"/>
        <item x="23"/>
        <item x="333"/>
        <item x="332"/>
        <item x="334"/>
        <item x="335"/>
        <item x="321"/>
        <item x="246"/>
        <item x="343"/>
        <item x="177"/>
        <item x="292"/>
        <item x="193"/>
        <item x="194"/>
        <item x="195"/>
        <item x="196"/>
        <item x="13"/>
        <item x="358"/>
        <item x="313"/>
        <item x="326"/>
        <item x="316"/>
        <item x="269"/>
        <item x="66"/>
        <item x="274"/>
        <item x="208"/>
        <item x="375"/>
        <item x="336"/>
        <item x="337"/>
        <item x="247"/>
        <item x="344"/>
        <item x="345"/>
        <item x="32"/>
        <item x="30"/>
        <item x="26"/>
        <item x="25"/>
        <item x="24"/>
        <item x="46"/>
        <item x="33"/>
        <item x="314"/>
        <item x="315"/>
        <item x="143"/>
        <item x="113"/>
        <item x="88"/>
        <item x="89"/>
        <item x="84"/>
        <item x="178"/>
        <item x="179"/>
        <item x="229"/>
        <item x="79"/>
        <item x="80"/>
        <item x="81"/>
        <item x="221"/>
        <item x="306"/>
        <item x="253"/>
        <item x="254"/>
        <item x="197"/>
        <item x="199"/>
        <item x="198"/>
        <item x="114"/>
        <item x="209"/>
        <item x="180"/>
        <item x="183"/>
        <item x="184"/>
        <item x="185"/>
        <item x="186"/>
        <item x="187"/>
        <item x="203"/>
        <item x="318"/>
        <item x="319"/>
        <item x="346"/>
        <item x="290"/>
        <item x="34"/>
        <item x="42"/>
        <item x="47"/>
        <item x="48"/>
        <item x="49"/>
        <item x="50"/>
        <item x="307"/>
        <item x="188"/>
        <item x="376"/>
        <item x="123"/>
        <item t="default"/>
      </items>
    </pivotField>
    <pivotField axis="axisPage" multipleItemSelectionAllowed="1" showAll="0">
      <items count="50">
        <item h="1" x="2"/>
        <item h="1" x="0"/>
        <item x="48"/>
        <item x="23"/>
        <item x="21"/>
        <item x="22"/>
        <item x="20"/>
        <item x="19"/>
        <item x="4"/>
        <item x="3"/>
        <item x="6"/>
        <item x="1"/>
        <item x="5"/>
        <item x="7"/>
        <item x="15"/>
        <item x="12"/>
        <item x="16"/>
        <item x="18"/>
        <item x="11"/>
        <item x="17"/>
        <item x="13"/>
        <item x="14"/>
        <item x="8"/>
        <item x="10"/>
        <item x="9"/>
        <item x="44"/>
        <item x="43"/>
        <item x="46"/>
        <item x="45"/>
        <item x="47"/>
        <item x="42"/>
        <item x="31"/>
        <item x="37"/>
        <item x="29"/>
        <item x="35"/>
        <item x="36"/>
        <item x="32"/>
        <item x="33"/>
        <item x="34"/>
        <item x="30"/>
        <item x="26"/>
        <item x="27"/>
        <item x="24"/>
        <item x="28"/>
        <item x="25"/>
        <item x="41"/>
        <item x="40"/>
        <item x="38"/>
        <item x="39"/>
        <item t="default"/>
      </items>
    </pivotField>
    <pivotField showAll="0"/>
    <pivotField showAll="0"/>
    <pivotField showAll="0"/>
    <pivotField showAll="0"/>
    <pivotField showAll="0"/>
    <pivotField dataField="1" showAll="0"/>
  </pivotFields>
  <rowFields count="1">
    <field x="1"/>
  </rowFields>
  <rowItems count="48">
    <i>
      <x v="7"/>
    </i>
    <i>
      <x v="11"/>
    </i>
    <i>
      <x v="18"/>
    </i>
    <i>
      <x v="26"/>
    </i>
    <i>
      <x v="40"/>
    </i>
    <i>
      <x v="42"/>
    </i>
    <i>
      <x v="52"/>
    </i>
    <i>
      <x v="63"/>
    </i>
    <i>
      <x v="74"/>
    </i>
    <i>
      <x v="79"/>
    </i>
    <i>
      <x v="83"/>
    </i>
    <i>
      <x v="105"/>
    </i>
    <i>
      <x v="110"/>
    </i>
    <i>
      <x v="118"/>
    </i>
    <i>
      <x v="129"/>
    </i>
    <i>
      <x v="135"/>
    </i>
    <i>
      <x v="138"/>
    </i>
    <i>
      <x v="142"/>
    </i>
    <i>
      <x v="153"/>
    </i>
    <i>
      <x v="158"/>
    </i>
    <i>
      <x v="163"/>
    </i>
    <i>
      <x v="180"/>
    </i>
    <i>
      <x v="184"/>
    </i>
    <i>
      <x v="186"/>
    </i>
    <i>
      <x v="196"/>
    </i>
    <i>
      <x v="219"/>
    </i>
    <i>
      <x v="223"/>
    </i>
    <i>
      <x v="229"/>
    </i>
    <i>
      <x v="241"/>
    </i>
    <i>
      <x v="254"/>
    </i>
    <i>
      <x v="256"/>
    </i>
    <i>
      <x v="261"/>
    </i>
    <i>
      <x v="266"/>
    </i>
    <i>
      <x v="280"/>
    </i>
    <i>
      <x v="283"/>
    </i>
    <i>
      <x v="290"/>
    </i>
    <i>
      <x v="308"/>
    </i>
    <i>
      <x v="316"/>
    </i>
    <i>
      <x v="328"/>
    </i>
    <i>
      <x v="331"/>
    </i>
    <i>
      <x v="340"/>
    </i>
    <i>
      <x v="351"/>
    </i>
    <i>
      <x v="356"/>
    </i>
    <i>
      <x v="362"/>
    </i>
    <i>
      <x v="366"/>
    </i>
    <i>
      <x v="368"/>
    </i>
    <i>
      <x v="374"/>
    </i>
    <i t="grand">
      <x/>
    </i>
  </rowItems>
  <colItems count="1">
    <i/>
  </colItems>
  <pageFields count="1">
    <pageField fld="2" hier="-1"/>
  </pageFields>
  <dataFields count="1">
    <dataField name="Sum of 2019" fld="8"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6680C0-B456-4F1F-8D91-55C69C7C32B0}" name="Table1" displayName="Table1" ref="A11:I404" totalsRowShown="0" headerRowDxfId="0">
  <autoFilter ref="A11:I404" xr:uid="{630E497B-8D53-4902-AD52-F8488590A49F}"/>
  <tableColumns count="9">
    <tableColumn id="1" xr3:uid="{F69F51D6-803B-469E-A691-0E783E2ED51D}" name="County"/>
    <tableColumn id="2" xr3:uid="{FB3609FD-E622-4466-89E7-7CD50CFE1409}" name="County Name"/>
    <tableColumn id="3" xr3:uid="{FF717227-A29C-49FA-8162-81DFF5A35C0A}" name="County - RegionId"/>
    <tableColumn id="4" xr3:uid="{D115CF54-41EC-4A2E-9D45-95A9E0FC1196}" name="Indicator"/>
    <tableColumn id="5" xr3:uid="{483081E9-F391-43E6-957F-2794FEB36064}" name="Indicator Name"/>
    <tableColumn id="6" xr3:uid="{2E31CDCD-8C52-4954-A189-D21092D4B592}" name="Indicator - Notes"/>
    <tableColumn id="7" xr3:uid="{5311E527-B9A1-4E35-A6A6-5E38F78E4023}" name="Scale"/>
    <tableColumn id="8" xr3:uid="{58BD9E47-2DE7-413F-89D1-E5C71D133ADF}" name="Units"/>
    <tableColumn id="9" xr3:uid="{327C4575-0C4C-4C85-9EBE-84F9D4F243C2}" name="20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1:N404"/>
  <sheetViews>
    <sheetView topLeftCell="I207" zoomScale="85" zoomScaleNormal="85" workbookViewId="0">
      <selection activeCell="I231" sqref="I231"/>
    </sheetView>
  </sheetViews>
  <sheetFormatPr defaultRowHeight="15.75" x14ac:dyDescent="0.25"/>
  <cols>
    <col min="1" max="1" width="9.125" customWidth="1"/>
    <col min="2" max="2" width="14.5" customWidth="1"/>
    <col min="3" max="3" width="18.375" customWidth="1"/>
    <col min="4" max="4" width="10.75" customWidth="1"/>
    <col min="5" max="5" width="16.125" customWidth="1"/>
    <col min="6" max="6" width="17.375" customWidth="1"/>
    <col min="12" max="12" width="16" bestFit="1" customWidth="1"/>
    <col min="13" max="13" width="16.75" bestFit="1" customWidth="1"/>
    <col min="17" max="17" width="16" bestFit="1" customWidth="1"/>
    <col min="18" max="18" width="16.75" bestFit="1" customWidth="1"/>
  </cols>
  <sheetData>
    <row r="11" spans="1:13" x14ac:dyDescent="0.25">
      <c r="A11" s="2" t="s">
        <v>0</v>
      </c>
      <c r="B11" s="2" t="s">
        <v>394</v>
      </c>
      <c r="C11" s="2" t="s">
        <v>772</v>
      </c>
      <c r="D11" s="2" t="s">
        <v>822</v>
      </c>
      <c r="E11" s="2" t="s">
        <v>824</v>
      </c>
      <c r="F11" s="2" t="s">
        <v>826</v>
      </c>
      <c r="G11" s="2" t="s">
        <v>827</v>
      </c>
      <c r="H11" s="2" t="s">
        <v>829</v>
      </c>
      <c r="I11" s="2" t="s">
        <v>831</v>
      </c>
      <c r="J11" s="2" t="s">
        <v>841</v>
      </c>
    </row>
    <row r="12" spans="1:13" x14ac:dyDescent="0.25">
      <c r="A12" t="s">
        <v>1</v>
      </c>
      <c r="B12" t="s">
        <v>395</v>
      </c>
      <c r="C12" t="s">
        <v>773</v>
      </c>
      <c r="D12" t="s">
        <v>823</v>
      </c>
      <c r="E12" t="s">
        <v>825</v>
      </c>
      <c r="F12" t="s">
        <v>775</v>
      </c>
      <c r="G12" t="s">
        <v>828</v>
      </c>
      <c r="H12" t="s">
        <v>830</v>
      </c>
      <c r="I12">
        <v>47564296</v>
      </c>
    </row>
    <row r="13" spans="1:13" x14ac:dyDescent="0.25">
      <c r="A13" t="s">
        <v>2</v>
      </c>
      <c r="B13" t="s">
        <v>396</v>
      </c>
      <c r="C13" t="s">
        <v>774</v>
      </c>
      <c r="D13" t="s">
        <v>823</v>
      </c>
      <c r="E13" t="s">
        <v>825</v>
      </c>
      <c r="F13" t="s">
        <v>775</v>
      </c>
      <c r="G13" t="s">
        <v>828</v>
      </c>
      <c r="H13" t="s">
        <v>830</v>
      </c>
      <c r="I13">
        <v>1208333</v>
      </c>
    </row>
    <row r="14" spans="1:13" x14ac:dyDescent="0.25">
      <c r="A14" t="s">
        <v>3</v>
      </c>
      <c r="B14" t="s">
        <v>397</v>
      </c>
      <c r="C14" t="s">
        <v>775</v>
      </c>
      <c r="D14" t="s">
        <v>823</v>
      </c>
      <c r="E14" t="s">
        <v>825</v>
      </c>
      <c r="F14" t="s">
        <v>775</v>
      </c>
      <c r="G14" t="s">
        <v>828</v>
      </c>
      <c r="H14" t="s">
        <v>830</v>
      </c>
      <c r="I14">
        <v>131882</v>
      </c>
      <c r="J14" t="str">
        <f t="shared" ref="J14:J76" si="0">LEFT(I14,1)</f>
        <v>1</v>
      </c>
      <c r="L14" s="1" t="s">
        <v>772</v>
      </c>
      <c r="M14" t="s">
        <v>836</v>
      </c>
    </row>
    <row r="15" spans="1:13" x14ac:dyDescent="0.25">
      <c r="A15" t="s">
        <v>4</v>
      </c>
      <c r="B15" t="s">
        <v>398</v>
      </c>
      <c r="C15" t="s">
        <v>775</v>
      </c>
      <c r="D15" t="s">
        <v>823</v>
      </c>
      <c r="E15" t="s">
        <v>825</v>
      </c>
      <c r="F15" t="s">
        <v>775</v>
      </c>
      <c r="G15" t="s">
        <v>828</v>
      </c>
      <c r="H15" t="s">
        <v>830</v>
      </c>
      <c r="I15">
        <v>163415</v>
      </c>
      <c r="J15" t="str">
        <f t="shared" si="0"/>
        <v>1</v>
      </c>
    </row>
    <row r="16" spans="1:13" x14ac:dyDescent="0.25">
      <c r="A16" t="s">
        <v>5</v>
      </c>
      <c r="B16" t="s">
        <v>399</v>
      </c>
      <c r="C16" t="s">
        <v>775</v>
      </c>
      <c r="D16" t="s">
        <v>823</v>
      </c>
      <c r="E16" t="s">
        <v>825</v>
      </c>
      <c r="F16" t="s">
        <v>775</v>
      </c>
      <c r="G16" t="s">
        <v>828</v>
      </c>
      <c r="H16" t="s">
        <v>830</v>
      </c>
      <c r="I16">
        <v>291930</v>
      </c>
      <c r="J16" t="str">
        <f t="shared" si="0"/>
        <v>2</v>
      </c>
      <c r="L16" s="1" t="s">
        <v>834</v>
      </c>
      <c r="M16" t="s">
        <v>837</v>
      </c>
    </row>
    <row r="17" spans="1:14" x14ac:dyDescent="0.25">
      <c r="A17" t="s">
        <v>6</v>
      </c>
      <c r="B17" t="s">
        <v>400</v>
      </c>
      <c r="C17" t="s">
        <v>775</v>
      </c>
      <c r="D17" t="s">
        <v>823</v>
      </c>
      <c r="E17" t="s">
        <v>825</v>
      </c>
      <c r="F17" t="s">
        <v>775</v>
      </c>
      <c r="G17" t="s">
        <v>828</v>
      </c>
      <c r="H17" t="s">
        <v>830</v>
      </c>
      <c r="I17">
        <v>250358</v>
      </c>
      <c r="J17" t="str">
        <f t="shared" si="0"/>
        <v>2</v>
      </c>
      <c r="L17" t="s">
        <v>617</v>
      </c>
      <c r="M17">
        <v>666763</v>
      </c>
      <c r="N17" t="str">
        <f t="shared" ref="N17:N63" si="1">LEFT(M17,1)</f>
        <v>6</v>
      </c>
    </row>
    <row r="18" spans="1:14" x14ac:dyDescent="0.25">
      <c r="A18" t="s">
        <v>7</v>
      </c>
      <c r="B18" t="s">
        <v>401</v>
      </c>
      <c r="C18" t="s">
        <v>775</v>
      </c>
      <c r="D18" t="s">
        <v>823</v>
      </c>
      <c r="E18" t="s">
        <v>825</v>
      </c>
      <c r="F18" t="s">
        <v>775</v>
      </c>
      <c r="G18" t="s">
        <v>828</v>
      </c>
      <c r="H18" t="s">
        <v>830</v>
      </c>
      <c r="I18">
        <v>154171</v>
      </c>
      <c r="J18" t="str">
        <f t="shared" si="0"/>
        <v>1</v>
      </c>
      <c r="L18" t="s">
        <v>665</v>
      </c>
      <c r="M18">
        <v>875689</v>
      </c>
      <c r="N18" t="str">
        <f t="shared" si="1"/>
        <v>8</v>
      </c>
    </row>
    <row r="19" spans="1:14" x14ac:dyDescent="0.25">
      <c r="A19" t="s">
        <v>8</v>
      </c>
      <c r="B19" t="s">
        <v>402</v>
      </c>
      <c r="C19" t="s">
        <v>775</v>
      </c>
      <c r="D19" t="s">
        <v>823</v>
      </c>
      <c r="E19" t="s">
        <v>825</v>
      </c>
      <c r="F19" t="s">
        <v>775</v>
      </c>
      <c r="G19" t="s">
        <v>828</v>
      </c>
      <c r="H19" t="s">
        <v>830</v>
      </c>
      <c r="I19">
        <v>216577</v>
      </c>
      <c r="J19" t="str">
        <f t="shared" si="0"/>
        <v>2</v>
      </c>
      <c r="L19" t="s">
        <v>691</v>
      </c>
      <c r="M19">
        <v>1670570</v>
      </c>
      <c r="N19" t="str">
        <f t="shared" si="1"/>
        <v>1</v>
      </c>
    </row>
    <row r="20" spans="1:14" x14ac:dyDescent="0.25">
      <c r="A20" t="s">
        <v>9</v>
      </c>
      <c r="B20" t="s">
        <v>403</v>
      </c>
      <c r="C20" t="s">
        <v>776</v>
      </c>
      <c r="D20" t="s">
        <v>823</v>
      </c>
      <c r="E20" t="s">
        <v>825</v>
      </c>
      <c r="F20" t="s">
        <v>775</v>
      </c>
      <c r="G20" t="s">
        <v>828</v>
      </c>
      <c r="H20" t="s">
        <v>830</v>
      </c>
      <c r="I20">
        <v>866820</v>
      </c>
      <c r="L20" t="s">
        <v>704</v>
      </c>
      <c r="M20">
        <v>893681</v>
      </c>
      <c r="N20" t="str">
        <f t="shared" si="1"/>
        <v>8</v>
      </c>
    </row>
    <row r="21" spans="1:14" x14ac:dyDescent="0.25">
      <c r="A21" t="s">
        <v>10</v>
      </c>
      <c r="B21" t="s">
        <v>404</v>
      </c>
      <c r="C21" t="s">
        <v>775</v>
      </c>
      <c r="D21" t="s">
        <v>823</v>
      </c>
      <c r="E21" t="s">
        <v>825</v>
      </c>
      <c r="F21" t="s">
        <v>775</v>
      </c>
      <c r="G21" t="s">
        <v>828</v>
      </c>
      <c r="H21" t="s">
        <v>830</v>
      </c>
      <c r="I21">
        <v>94220</v>
      </c>
      <c r="J21" t="str">
        <f t="shared" si="0"/>
        <v>9</v>
      </c>
      <c r="L21" t="s">
        <v>605</v>
      </c>
      <c r="M21">
        <v>454480</v>
      </c>
      <c r="N21" t="str">
        <f t="shared" si="1"/>
        <v>4</v>
      </c>
    </row>
    <row r="22" spans="1:14" x14ac:dyDescent="0.25">
      <c r="A22" t="s">
        <v>11</v>
      </c>
      <c r="B22" t="s">
        <v>405</v>
      </c>
      <c r="C22" t="s">
        <v>775</v>
      </c>
      <c r="D22" t="s">
        <v>823</v>
      </c>
      <c r="E22" t="s">
        <v>825</v>
      </c>
      <c r="F22" t="s">
        <v>775</v>
      </c>
      <c r="G22" t="s">
        <v>828</v>
      </c>
      <c r="H22" t="s">
        <v>830</v>
      </c>
      <c r="I22">
        <v>198423</v>
      </c>
      <c r="J22" t="str">
        <f t="shared" si="0"/>
        <v>1</v>
      </c>
      <c r="L22" t="s">
        <v>485</v>
      </c>
      <c r="M22">
        <v>608599</v>
      </c>
      <c r="N22" t="str">
        <f t="shared" si="1"/>
        <v>6</v>
      </c>
    </row>
    <row r="23" spans="1:14" x14ac:dyDescent="0.25">
      <c r="A23" t="s">
        <v>12</v>
      </c>
      <c r="B23" t="s">
        <v>406</v>
      </c>
      <c r="C23" t="s">
        <v>775</v>
      </c>
      <c r="D23" t="s">
        <v>823</v>
      </c>
      <c r="E23" t="s">
        <v>825</v>
      </c>
      <c r="F23" t="s">
        <v>775</v>
      </c>
      <c r="G23" t="s">
        <v>828</v>
      </c>
      <c r="H23" t="s">
        <v>830</v>
      </c>
      <c r="I23">
        <v>194252</v>
      </c>
      <c r="J23" t="str">
        <f t="shared" si="0"/>
        <v>1</v>
      </c>
      <c r="L23" t="s">
        <v>430</v>
      </c>
      <c r="M23">
        <v>841353</v>
      </c>
      <c r="N23" t="str">
        <f t="shared" si="1"/>
        <v>8</v>
      </c>
    </row>
    <row r="24" spans="1:14" x14ac:dyDescent="0.25">
      <c r="A24" t="s">
        <v>13</v>
      </c>
      <c r="B24" t="s">
        <v>407</v>
      </c>
      <c r="C24" t="s">
        <v>775</v>
      </c>
      <c r="D24" t="s">
        <v>823</v>
      </c>
      <c r="E24" t="s">
        <v>825</v>
      </c>
      <c r="F24" t="s">
        <v>775</v>
      </c>
      <c r="G24" t="s">
        <v>828</v>
      </c>
      <c r="H24" t="s">
        <v>830</v>
      </c>
      <c r="I24">
        <v>177690</v>
      </c>
      <c r="J24" t="str">
        <f t="shared" si="0"/>
        <v>1</v>
      </c>
      <c r="L24" t="s">
        <v>725</v>
      </c>
      <c r="M24">
        <v>1131950</v>
      </c>
      <c r="N24" t="str">
        <f t="shared" si="1"/>
        <v>1</v>
      </c>
    </row>
    <row r="25" spans="1:14" x14ac:dyDescent="0.25">
      <c r="A25" t="s">
        <v>14</v>
      </c>
      <c r="B25" t="s">
        <v>408</v>
      </c>
      <c r="C25" t="s">
        <v>775</v>
      </c>
      <c r="D25" t="s">
        <v>823</v>
      </c>
      <c r="E25" t="s">
        <v>825</v>
      </c>
      <c r="F25" t="s">
        <v>775</v>
      </c>
      <c r="G25" t="s">
        <v>828</v>
      </c>
      <c r="H25" t="s">
        <v>830</v>
      </c>
      <c r="I25">
        <v>202235</v>
      </c>
      <c r="J25" t="str">
        <f t="shared" si="0"/>
        <v>2</v>
      </c>
      <c r="L25" t="s">
        <v>462</v>
      </c>
      <c r="M25">
        <v>268002</v>
      </c>
      <c r="N25" t="str">
        <f t="shared" si="1"/>
        <v>2</v>
      </c>
    </row>
    <row r="26" spans="1:14" x14ac:dyDescent="0.25">
      <c r="A26" t="s">
        <v>15</v>
      </c>
      <c r="B26" t="s">
        <v>409</v>
      </c>
      <c r="C26" t="s">
        <v>777</v>
      </c>
      <c r="D26" t="s">
        <v>823</v>
      </c>
      <c r="E26" t="s">
        <v>825</v>
      </c>
      <c r="F26" t="s">
        <v>775</v>
      </c>
      <c r="G26" t="s">
        <v>828</v>
      </c>
      <c r="H26" t="s">
        <v>830</v>
      </c>
      <c r="I26">
        <v>1453787</v>
      </c>
      <c r="L26" t="s">
        <v>651</v>
      </c>
      <c r="M26">
        <v>1117840</v>
      </c>
      <c r="N26" t="str">
        <f t="shared" si="1"/>
        <v>1</v>
      </c>
    </row>
    <row r="27" spans="1:14" x14ac:dyDescent="0.25">
      <c r="A27" t="s">
        <v>16</v>
      </c>
      <c r="B27" t="s">
        <v>410</v>
      </c>
      <c r="C27" t="s">
        <v>775</v>
      </c>
      <c r="D27" t="s">
        <v>823</v>
      </c>
      <c r="E27" t="s">
        <v>825</v>
      </c>
      <c r="F27" t="s">
        <v>775</v>
      </c>
      <c r="G27" t="s">
        <v>828</v>
      </c>
      <c r="H27" t="s">
        <v>830</v>
      </c>
      <c r="I27">
        <v>62335</v>
      </c>
      <c r="J27" t="str">
        <f t="shared" si="0"/>
        <v>6</v>
      </c>
      <c r="L27" t="s">
        <v>671</v>
      </c>
      <c r="M27">
        <v>1867579</v>
      </c>
      <c r="N27" t="str">
        <f t="shared" si="1"/>
        <v>1</v>
      </c>
    </row>
    <row r="28" spans="1:14" x14ac:dyDescent="0.25">
      <c r="A28" t="s">
        <v>17</v>
      </c>
      <c r="B28" t="s">
        <v>411</v>
      </c>
      <c r="C28" t="s">
        <v>775</v>
      </c>
      <c r="D28" t="s">
        <v>823</v>
      </c>
      <c r="E28" t="s">
        <v>825</v>
      </c>
      <c r="F28" t="s">
        <v>775</v>
      </c>
      <c r="G28" t="s">
        <v>828</v>
      </c>
      <c r="H28" t="s">
        <v>830</v>
      </c>
      <c r="I28">
        <v>143906</v>
      </c>
      <c r="J28" t="str">
        <f t="shared" si="0"/>
        <v>1</v>
      </c>
      <c r="L28" t="s">
        <v>658</v>
      </c>
      <c r="M28">
        <v>901777</v>
      </c>
      <c r="N28" t="str">
        <f t="shared" si="1"/>
        <v>9</v>
      </c>
    </row>
    <row r="29" spans="1:14" x14ac:dyDescent="0.25">
      <c r="A29" t="s">
        <v>18</v>
      </c>
      <c r="B29" t="s">
        <v>412</v>
      </c>
      <c r="C29" t="s">
        <v>775</v>
      </c>
      <c r="D29" t="s">
        <v>823</v>
      </c>
      <c r="E29" t="s">
        <v>825</v>
      </c>
      <c r="F29" t="s">
        <v>775</v>
      </c>
      <c r="G29" t="s">
        <v>828</v>
      </c>
      <c r="H29" t="s">
        <v>830</v>
      </c>
      <c r="I29">
        <v>193682</v>
      </c>
      <c r="J29" t="str">
        <f t="shared" si="0"/>
        <v>1</v>
      </c>
      <c r="L29" t="s">
        <v>562</v>
      </c>
      <c r="M29">
        <v>2417735</v>
      </c>
      <c r="N29" t="str">
        <f t="shared" si="1"/>
        <v>2</v>
      </c>
    </row>
    <row r="30" spans="1:14" x14ac:dyDescent="0.25">
      <c r="A30" t="s">
        <v>19</v>
      </c>
      <c r="B30" t="s">
        <v>413</v>
      </c>
      <c r="C30" t="s">
        <v>775</v>
      </c>
      <c r="D30" t="s">
        <v>823</v>
      </c>
      <c r="E30" t="s">
        <v>825</v>
      </c>
      <c r="F30" t="s">
        <v>775</v>
      </c>
      <c r="G30" t="s">
        <v>828</v>
      </c>
      <c r="H30" t="s">
        <v>830</v>
      </c>
      <c r="I30">
        <v>22638</v>
      </c>
      <c r="J30" t="str">
        <f t="shared" si="0"/>
        <v>2</v>
      </c>
      <c r="L30" t="s">
        <v>409</v>
      </c>
      <c r="M30">
        <v>1453787</v>
      </c>
      <c r="N30" t="str">
        <f t="shared" si="1"/>
        <v>1</v>
      </c>
    </row>
    <row r="31" spans="1:14" x14ac:dyDescent="0.25">
      <c r="A31" t="s">
        <v>20</v>
      </c>
      <c r="B31" t="s">
        <v>414</v>
      </c>
      <c r="C31" t="s">
        <v>775</v>
      </c>
      <c r="D31" t="s">
        <v>823</v>
      </c>
      <c r="E31" t="s">
        <v>825</v>
      </c>
      <c r="F31" t="s">
        <v>775</v>
      </c>
      <c r="G31" t="s">
        <v>828</v>
      </c>
      <c r="H31" t="s">
        <v>830</v>
      </c>
      <c r="I31">
        <v>178824</v>
      </c>
      <c r="J31" t="str">
        <f t="shared" si="0"/>
        <v>1</v>
      </c>
      <c r="L31" t="s">
        <v>547</v>
      </c>
      <c r="M31">
        <v>610411</v>
      </c>
      <c r="N31" t="str">
        <f t="shared" si="1"/>
        <v>6</v>
      </c>
    </row>
    <row r="32" spans="1:14" x14ac:dyDescent="0.25">
      <c r="A32" t="s">
        <v>21</v>
      </c>
      <c r="B32" t="s">
        <v>415</v>
      </c>
      <c r="C32" t="s">
        <v>775</v>
      </c>
      <c r="D32" t="s">
        <v>823</v>
      </c>
      <c r="E32" t="s">
        <v>825</v>
      </c>
      <c r="F32" t="s">
        <v>775</v>
      </c>
      <c r="G32" t="s">
        <v>828</v>
      </c>
      <c r="H32" t="s">
        <v>830</v>
      </c>
      <c r="I32">
        <v>206753</v>
      </c>
      <c r="J32" t="str">
        <f t="shared" si="0"/>
        <v>2</v>
      </c>
      <c r="L32" t="s">
        <v>742</v>
      </c>
      <c r="M32">
        <v>1266860</v>
      </c>
      <c r="N32" t="str">
        <f t="shared" si="1"/>
        <v>1</v>
      </c>
    </row>
    <row r="33" spans="1:14" x14ac:dyDescent="0.25">
      <c r="A33" t="s">
        <v>22</v>
      </c>
      <c r="B33" t="s">
        <v>416</v>
      </c>
      <c r="C33" t="s">
        <v>775</v>
      </c>
      <c r="D33" t="s">
        <v>823</v>
      </c>
      <c r="E33" t="s">
        <v>825</v>
      </c>
      <c r="F33" t="s">
        <v>775</v>
      </c>
      <c r="G33" t="s">
        <v>828</v>
      </c>
      <c r="H33" t="s">
        <v>830</v>
      </c>
      <c r="I33">
        <v>191610</v>
      </c>
      <c r="J33" t="str">
        <f t="shared" si="0"/>
        <v>1</v>
      </c>
      <c r="L33" t="s">
        <v>717</v>
      </c>
      <c r="M33">
        <v>1155574</v>
      </c>
      <c r="N33" t="str">
        <f t="shared" si="1"/>
        <v>1</v>
      </c>
    </row>
    <row r="34" spans="1:14" x14ac:dyDescent="0.25">
      <c r="A34" t="s">
        <v>23</v>
      </c>
      <c r="B34" t="s">
        <v>417</v>
      </c>
      <c r="C34" t="s">
        <v>775</v>
      </c>
      <c r="D34" t="s">
        <v>823</v>
      </c>
      <c r="E34" t="s">
        <v>825</v>
      </c>
      <c r="F34" t="s">
        <v>775</v>
      </c>
      <c r="G34" t="s">
        <v>828</v>
      </c>
      <c r="H34" t="s">
        <v>830</v>
      </c>
      <c r="I34">
        <v>333226</v>
      </c>
      <c r="J34" t="str">
        <f t="shared" si="0"/>
        <v>3</v>
      </c>
      <c r="L34" t="s">
        <v>491</v>
      </c>
      <c r="M34">
        <v>1136187</v>
      </c>
      <c r="N34" t="str">
        <f t="shared" si="1"/>
        <v>1</v>
      </c>
    </row>
    <row r="35" spans="1:14" x14ac:dyDescent="0.25">
      <c r="A35" t="s">
        <v>24</v>
      </c>
      <c r="B35" t="s">
        <v>418</v>
      </c>
      <c r="C35" t="s">
        <v>775</v>
      </c>
      <c r="D35" t="s">
        <v>823</v>
      </c>
      <c r="E35" t="s">
        <v>825</v>
      </c>
      <c r="F35" t="s">
        <v>775</v>
      </c>
      <c r="G35" t="s">
        <v>828</v>
      </c>
      <c r="H35" t="s">
        <v>830</v>
      </c>
      <c r="I35">
        <v>120813</v>
      </c>
      <c r="J35" t="str">
        <f t="shared" si="0"/>
        <v>1</v>
      </c>
      <c r="L35" t="s">
        <v>403</v>
      </c>
      <c r="M35">
        <v>866820</v>
      </c>
      <c r="N35" t="str">
        <f t="shared" si="1"/>
        <v>8</v>
      </c>
    </row>
    <row r="36" spans="1:14" x14ac:dyDescent="0.25">
      <c r="A36" t="s">
        <v>25</v>
      </c>
      <c r="B36" t="s">
        <v>419</v>
      </c>
      <c r="C36" t="s">
        <v>778</v>
      </c>
      <c r="D36" t="s">
        <v>823</v>
      </c>
      <c r="E36" t="s">
        <v>825</v>
      </c>
      <c r="F36" t="s">
        <v>775</v>
      </c>
      <c r="G36" t="s">
        <v>828</v>
      </c>
      <c r="H36" t="s">
        <v>830</v>
      </c>
      <c r="I36">
        <v>315943</v>
      </c>
      <c r="L36" t="s">
        <v>625</v>
      </c>
      <c r="M36">
        <v>518560</v>
      </c>
      <c r="N36" t="str">
        <f t="shared" si="1"/>
        <v>5</v>
      </c>
    </row>
    <row r="37" spans="1:14" x14ac:dyDescent="0.25">
      <c r="A37" t="s">
        <v>26</v>
      </c>
      <c r="B37" t="s">
        <v>420</v>
      </c>
      <c r="C37" t="s">
        <v>775</v>
      </c>
      <c r="D37" t="s">
        <v>823</v>
      </c>
      <c r="E37" t="s">
        <v>825</v>
      </c>
      <c r="F37" t="s">
        <v>775</v>
      </c>
      <c r="G37" t="s">
        <v>828</v>
      </c>
      <c r="H37" t="s">
        <v>830</v>
      </c>
      <c r="I37">
        <v>110640</v>
      </c>
      <c r="J37" t="str">
        <f t="shared" si="0"/>
        <v>1</v>
      </c>
      <c r="L37" t="s">
        <v>422</v>
      </c>
      <c r="M37">
        <v>143920</v>
      </c>
      <c r="N37" t="str">
        <f t="shared" si="1"/>
        <v>1</v>
      </c>
    </row>
    <row r="38" spans="1:14" x14ac:dyDescent="0.25">
      <c r="A38" t="s">
        <v>27</v>
      </c>
      <c r="B38" t="s">
        <v>421</v>
      </c>
      <c r="C38" t="s">
        <v>775</v>
      </c>
      <c r="D38" t="s">
        <v>823</v>
      </c>
      <c r="E38" t="s">
        <v>825</v>
      </c>
      <c r="F38" t="s">
        <v>775</v>
      </c>
      <c r="G38" t="s">
        <v>828</v>
      </c>
      <c r="H38" t="s">
        <v>830</v>
      </c>
      <c r="I38">
        <v>116757</v>
      </c>
      <c r="J38" t="str">
        <f t="shared" si="0"/>
        <v>1</v>
      </c>
      <c r="L38" t="s">
        <v>510</v>
      </c>
      <c r="M38">
        <v>1421932</v>
      </c>
      <c r="N38" t="str">
        <f t="shared" si="1"/>
        <v>1</v>
      </c>
    </row>
    <row r="39" spans="1:14" x14ac:dyDescent="0.25">
      <c r="A39" t="s">
        <v>28</v>
      </c>
      <c r="B39" t="s">
        <v>419</v>
      </c>
      <c r="C39" t="s">
        <v>775</v>
      </c>
      <c r="D39" t="s">
        <v>823</v>
      </c>
      <c r="E39" t="s">
        <v>825</v>
      </c>
      <c r="F39" t="s">
        <v>775</v>
      </c>
      <c r="G39" t="s">
        <v>828</v>
      </c>
      <c r="H39" t="s">
        <v>830</v>
      </c>
      <c r="I39">
        <v>88546</v>
      </c>
      <c r="J39" t="str">
        <f t="shared" si="0"/>
        <v>8</v>
      </c>
      <c r="L39" t="s">
        <v>519</v>
      </c>
      <c r="M39">
        <v>987653</v>
      </c>
      <c r="N39" t="str">
        <f t="shared" si="1"/>
        <v>9</v>
      </c>
    </row>
    <row r="40" spans="1:14" x14ac:dyDescent="0.25">
      <c r="A40" t="s">
        <v>29</v>
      </c>
      <c r="B40" t="s">
        <v>422</v>
      </c>
      <c r="C40" t="s">
        <v>779</v>
      </c>
      <c r="D40" t="s">
        <v>823</v>
      </c>
      <c r="E40" t="s">
        <v>825</v>
      </c>
      <c r="F40" t="s">
        <v>775</v>
      </c>
      <c r="G40" t="s">
        <v>828</v>
      </c>
      <c r="H40" t="s">
        <v>830</v>
      </c>
      <c r="I40">
        <v>143920</v>
      </c>
      <c r="L40" t="s">
        <v>446</v>
      </c>
      <c r="M40">
        <v>867457</v>
      </c>
      <c r="N40" t="str">
        <f t="shared" si="1"/>
        <v>8</v>
      </c>
    </row>
    <row r="41" spans="1:14" x14ac:dyDescent="0.25">
      <c r="A41" t="s">
        <v>30</v>
      </c>
      <c r="B41" t="s">
        <v>423</v>
      </c>
      <c r="C41" t="s">
        <v>775</v>
      </c>
      <c r="D41" t="s">
        <v>823</v>
      </c>
      <c r="E41" t="s">
        <v>825</v>
      </c>
      <c r="F41" t="s">
        <v>775</v>
      </c>
      <c r="G41" t="s">
        <v>828</v>
      </c>
      <c r="H41" t="s">
        <v>830</v>
      </c>
      <c r="I41">
        <v>22258</v>
      </c>
      <c r="J41" t="str">
        <f t="shared" si="0"/>
        <v>2</v>
      </c>
      <c r="L41" t="s">
        <v>454</v>
      </c>
      <c r="M41">
        <v>459785</v>
      </c>
      <c r="N41" t="str">
        <f t="shared" si="1"/>
        <v>4</v>
      </c>
    </row>
    <row r="42" spans="1:14" x14ac:dyDescent="0.25">
      <c r="A42" t="s">
        <v>31</v>
      </c>
      <c r="B42" t="s">
        <v>424</v>
      </c>
      <c r="C42" t="s">
        <v>775</v>
      </c>
      <c r="D42" t="s">
        <v>823</v>
      </c>
      <c r="E42" t="s">
        <v>825</v>
      </c>
      <c r="F42" t="s">
        <v>775</v>
      </c>
      <c r="G42" t="s">
        <v>828</v>
      </c>
      <c r="H42" t="s">
        <v>830</v>
      </c>
      <c r="I42">
        <v>121662</v>
      </c>
      <c r="J42" t="str">
        <f t="shared" si="0"/>
        <v>1</v>
      </c>
      <c r="L42" t="s">
        <v>465</v>
      </c>
      <c r="M42">
        <v>1545714</v>
      </c>
      <c r="N42" t="str">
        <f t="shared" si="1"/>
        <v>1</v>
      </c>
    </row>
    <row r="43" spans="1:14" x14ac:dyDescent="0.25">
      <c r="A43" t="s">
        <v>32</v>
      </c>
      <c r="B43" t="s">
        <v>425</v>
      </c>
      <c r="C43" t="s">
        <v>780</v>
      </c>
      <c r="D43" t="s">
        <v>823</v>
      </c>
      <c r="E43" t="s">
        <v>825</v>
      </c>
      <c r="F43" t="s">
        <v>775</v>
      </c>
      <c r="G43" t="s">
        <v>828</v>
      </c>
      <c r="H43" t="s">
        <v>830</v>
      </c>
      <c r="I43">
        <v>340671</v>
      </c>
      <c r="L43" t="s">
        <v>733</v>
      </c>
      <c r="M43">
        <v>1116436</v>
      </c>
      <c r="N43" t="str">
        <f t="shared" si="1"/>
        <v>1</v>
      </c>
    </row>
    <row r="44" spans="1:14" x14ac:dyDescent="0.25">
      <c r="A44" t="s">
        <v>33</v>
      </c>
      <c r="B44" t="s">
        <v>426</v>
      </c>
      <c r="C44" t="s">
        <v>775</v>
      </c>
      <c r="D44" t="s">
        <v>823</v>
      </c>
      <c r="E44" t="s">
        <v>825</v>
      </c>
      <c r="F44" t="s">
        <v>775</v>
      </c>
      <c r="G44" t="s">
        <v>828</v>
      </c>
      <c r="H44" t="s">
        <v>830</v>
      </c>
      <c r="I44">
        <v>81659</v>
      </c>
      <c r="J44" t="str">
        <f t="shared" si="0"/>
        <v>8</v>
      </c>
      <c r="L44" t="s">
        <v>396</v>
      </c>
      <c r="M44">
        <v>1208333</v>
      </c>
      <c r="N44" t="str">
        <f t="shared" si="1"/>
        <v>1</v>
      </c>
    </row>
    <row r="45" spans="1:14" x14ac:dyDescent="0.25">
      <c r="A45" t="s">
        <v>34</v>
      </c>
      <c r="B45" t="s">
        <v>427</v>
      </c>
      <c r="C45" t="s">
        <v>775</v>
      </c>
      <c r="D45" t="s">
        <v>823</v>
      </c>
      <c r="E45" t="s">
        <v>825</v>
      </c>
      <c r="F45" t="s">
        <v>775</v>
      </c>
      <c r="G45" t="s">
        <v>828</v>
      </c>
      <c r="H45" t="s">
        <v>830</v>
      </c>
      <c r="I45">
        <v>55959</v>
      </c>
      <c r="J45" t="str">
        <f t="shared" si="0"/>
        <v>5</v>
      </c>
      <c r="L45" t="s">
        <v>553</v>
      </c>
      <c r="M45">
        <v>1056640</v>
      </c>
      <c r="N45" t="str">
        <f t="shared" si="1"/>
        <v>1</v>
      </c>
    </row>
    <row r="46" spans="1:14" x14ac:dyDescent="0.25">
      <c r="A46" t="s">
        <v>35</v>
      </c>
      <c r="B46" t="s">
        <v>428</v>
      </c>
      <c r="C46" t="s">
        <v>775</v>
      </c>
      <c r="D46" t="s">
        <v>823</v>
      </c>
      <c r="E46" t="s">
        <v>825</v>
      </c>
      <c r="F46" t="s">
        <v>775</v>
      </c>
      <c r="G46" t="s">
        <v>828</v>
      </c>
      <c r="H46" t="s">
        <v>830</v>
      </c>
      <c r="I46">
        <v>91222</v>
      </c>
      <c r="J46" t="str">
        <f t="shared" si="0"/>
        <v>9</v>
      </c>
      <c r="L46" t="s">
        <v>760</v>
      </c>
      <c r="M46">
        <v>4397073</v>
      </c>
      <c r="N46" t="str">
        <f t="shared" si="1"/>
        <v>4</v>
      </c>
    </row>
    <row r="47" spans="1:14" x14ac:dyDescent="0.25">
      <c r="A47" t="s">
        <v>36</v>
      </c>
      <c r="B47" t="s">
        <v>429</v>
      </c>
      <c r="C47" t="s">
        <v>775</v>
      </c>
      <c r="D47" t="s">
        <v>823</v>
      </c>
      <c r="E47" t="s">
        <v>825</v>
      </c>
      <c r="F47" t="s">
        <v>775</v>
      </c>
      <c r="G47" t="s">
        <v>828</v>
      </c>
      <c r="H47" t="s">
        <v>830</v>
      </c>
      <c r="I47">
        <v>111831</v>
      </c>
      <c r="J47" t="str">
        <f t="shared" si="0"/>
        <v>1</v>
      </c>
      <c r="L47" t="s">
        <v>631</v>
      </c>
      <c r="M47">
        <v>2162202</v>
      </c>
      <c r="N47" t="str">
        <f t="shared" si="1"/>
        <v>2</v>
      </c>
    </row>
    <row r="48" spans="1:14" x14ac:dyDescent="0.25">
      <c r="A48" t="s">
        <v>37</v>
      </c>
      <c r="B48" t="s">
        <v>430</v>
      </c>
      <c r="C48" t="s">
        <v>781</v>
      </c>
      <c r="D48" t="s">
        <v>823</v>
      </c>
      <c r="E48" t="s">
        <v>825</v>
      </c>
      <c r="F48" t="s">
        <v>775</v>
      </c>
      <c r="G48" t="s">
        <v>828</v>
      </c>
      <c r="H48" t="s">
        <v>830</v>
      </c>
      <c r="I48">
        <v>841353</v>
      </c>
      <c r="L48" t="s">
        <v>610</v>
      </c>
      <c r="M48">
        <v>885711</v>
      </c>
      <c r="N48" t="str">
        <f t="shared" si="1"/>
        <v>8</v>
      </c>
    </row>
    <row r="49" spans="1:14" x14ac:dyDescent="0.25">
      <c r="A49" t="s">
        <v>38</v>
      </c>
      <c r="B49" t="s">
        <v>431</v>
      </c>
      <c r="C49" t="s">
        <v>775</v>
      </c>
      <c r="D49" t="s">
        <v>823</v>
      </c>
      <c r="E49" t="s">
        <v>825</v>
      </c>
      <c r="F49" t="s">
        <v>775</v>
      </c>
      <c r="G49" t="s">
        <v>828</v>
      </c>
      <c r="H49" t="s">
        <v>830</v>
      </c>
      <c r="I49">
        <v>32257</v>
      </c>
      <c r="J49" t="str">
        <f t="shared" si="0"/>
        <v>3</v>
      </c>
      <c r="L49" t="s">
        <v>643</v>
      </c>
      <c r="M49">
        <v>1157873</v>
      </c>
      <c r="N49" t="str">
        <f t="shared" si="1"/>
        <v>1</v>
      </c>
    </row>
    <row r="50" spans="1:14" x14ac:dyDescent="0.25">
      <c r="A50" t="s">
        <v>39</v>
      </c>
      <c r="B50" t="s">
        <v>432</v>
      </c>
      <c r="C50" t="s">
        <v>775</v>
      </c>
      <c r="D50" t="s">
        <v>823</v>
      </c>
      <c r="E50" t="s">
        <v>825</v>
      </c>
      <c r="F50" t="s">
        <v>775</v>
      </c>
      <c r="G50" t="s">
        <v>828</v>
      </c>
      <c r="H50" t="s">
        <v>830</v>
      </c>
      <c r="I50">
        <v>185252</v>
      </c>
      <c r="J50" t="str">
        <f t="shared" si="0"/>
        <v>1</v>
      </c>
      <c r="L50" t="s">
        <v>754</v>
      </c>
      <c r="M50">
        <v>605576</v>
      </c>
      <c r="N50" t="str">
        <f t="shared" si="1"/>
        <v>6</v>
      </c>
    </row>
    <row r="51" spans="1:14" x14ac:dyDescent="0.25">
      <c r="A51" t="s">
        <v>40</v>
      </c>
      <c r="B51" t="s">
        <v>433</v>
      </c>
      <c r="C51" t="s">
        <v>775</v>
      </c>
      <c r="D51" t="s">
        <v>823</v>
      </c>
      <c r="E51" t="s">
        <v>825</v>
      </c>
      <c r="F51" t="s">
        <v>775</v>
      </c>
      <c r="G51" t="s">
        <v>828</v>
      </c>
      <c r="H51" t="s">
        <v>830</v>
      </c>
      <c r="I51">
        <v>134040</v>
      </c>
      <c r="J51" t="str">
        <f t="shared" si="0"/>
        <v>1</v>
      </c>
      <c r="L51" t="s">
        <v>528</v>
      </c>
      <c r="M51">
        <v>638289</v>
      </c>
      <c r="N51" t="str">
        <f t="shared" si="1"/>
        <v>6</v>
      </c>
    </row>
    <row r="52" spans="1:14" x14ac:dyDescent="0.25">
      <c r="A52" t="s">
        <v>41</v>
      </c>
      <c r="B52" t="s">
        <v>430</v>
      </c>
      <c r="C52" t="s">
        <v>775</v>
      </c>
      <c r="D52" t="s">
        <v>823</v>
      </c>
      <c r="E52" t="s">
        <v>825</v>
      </c>
      <c r="F52" t="s">
        <v>775</v>
      </c>
      <c r="G52" t="s">
        <v>828</v>
      </c>
      <c r="H52" t="s">
        <v>830</v>
      </c>
      <c r="I52">
        <v>163914</v>
      </c>
      <c r="J52" t="str">
        <f t="shared" si="0"/>
        <v>1</v>
      </c>
      <c r="L52" t="s">
        <v>537</v>
      </c>
      <c r="M52">
        <v>759164</v>
      </c>
      <c r="N52" t="str">
        <f t="shared" si="1"/>
        <v>7</v>
      </c>
    </row>
    <row r="53" spans="1:14" x14ac:dyDescent="0.25">
      <c r="A53" t="s">
        <v>42</v>
      </c>
      <c r="B53" t="s">
        <v>434</v>
      </c>
      <c r="C53" t="s">
        <v>775</v>
      </c>
      <c r="D53" t="s">
        <v>823</v>
      </c>
      <c r="E53" t="s">
        <v>825</v>
      </c>
      <c r="F53" t="s">
        <v>775</v>
      </c>
      <c r="G53" t="s">
        <v>828</v>
      </c>
      <c r="H53" t="s">
        <v>830</v>
      </c>
      <c r="I53">
        <v>133984</v>
      </c>
      <c r="J53" t="str">
        <f t="shared" si="0"/>
        <v>1</v>
      </c>
      <c r="L53" t="s">
        <v>588</v>
      </c>
      <c r="M53">
        <v>310327</v>
      </c>
      <c r="N53" t="str">
        <f t="shared" si="1"/>
        <v>3</v>
      </c>
    </row>
    <row r="54" spans="1:14" x14ac:dyDescent="0.25">
      <c r="A54" t="s">
        <v>43</v>
      </c>
      <c r="B54" t="s">
        <v>435</v>
      </c>
      <c r="C54" t="s">
        <v>775</v>
      </c>
      <c r="D54" t="s">
        <v>823</v>
      </c>
      <c r="E54" t="s">
        <v>825</v>
      </c>
      <c r="F54" t="s">
        <v>775</v>
      </c>
      <c r="G54" t="s">
        <v>828</v>
      </c>
      <c r="H54" t="s">
        <v>830</v>
      </c>
      <c r="I54">
        <v>141591</v>
      </c>
      <c r="J54" t="str">
        <f t="shared" si="0"/>
        <v>1</v>
      </c>
      <c r="L54" t="s">
        <v>711</v>
      </c>
      <c r="M54">
        <v>993183</v>
      </c>
      <c r="N54" t="str">
        <f t="shared" si="1"/>
        <v>9</v>
      </c>
    </row>
    <row r="55" spans="1:14" x14ac:dyDescent="0.25">
      <c r="A55" t="s">
        <v>44</v>
      </c>
      <c r="B55" t="s">
        <v>436</v>
      </c>
      <c r="C55" t="s">
        <v>775</v>
      </c>
      <c r="D55" t="s">
        <v>823</v>
      </c>
      <c r="E55" t="s">
        <v>825</v>
      </c>
      <c r="F55" t="s">
        <v>775</v>
      </c>
      <c r="G55" t="s">
        <v>828</v>
      </c>
      <c r="H55" t="s">
        <v>830</v>
      </c>
      <c r="I55">
        <v>50315</v>
      </c>
      <c r="J55" t="str">
        <f t="shared" si="0"/>
        <v>5</v>
      </c>
      <c r="L55" t="s">
        <v>425</v>
      </c>
      <c r="M55">
        <v>340671</v>
      </c>
      <c r="N55" t="str">
        <f t="shared" si="1"/>
        <v>3</v>
      </c>
    </row>
    <row r="56" spans="1:14" x14ac:dyDescent="0.25">
      <c r="A56" t="s">
        <v>45</v>
      </c>
      <c r="B56" t="s">
        <v>437</v>
      </c>
      <c r="C56" t="s">
        <v>782</v>
      </c>
      <c r="D56" t="s">
        <v>823</v>
      </c>
      <c r="E56" t="s">
        <v>825</v>
      </c>
      <c r="F56" t="s">
        <v>775</v>
      </c>
      <c r="G56" t="s">
        <v>828</v>
      </c>
      <c r="H56" t="s">
        <v>830</v>
      </c>
      <c r="I56">
        <v>781263</v>
      </c>
      <c r="L56" t="s">
        <v>419</v>
      </c>
      <c r="M56">
        <v>315943</v>
      </c>
      <c r="N56" t="str">
        <f t="shared" si="1"/>
        <v>3</v>
      </c>
    </row>
    <row r="57" spans="1:14" x14ac:dyDescent="0.25">
      <c r="A57" t="s">
        <v>46</v>
      </c>
      <c r="B57" t="s">
        <v>438</v>
      </c>
      <c r="C57" t="s">
        <v>775</v>
      </c>
      <c r="D57" t="s">
        <v>823</v>
      </c>
      <c r="E57" t="s">
        <v>825</v>
      </c>
      <c r="F57" t="s">
        <v>775</v>
      </c>
      <c r="G57" t="s">
        <v>828</v>
      </c>
      <c r="H57" t="s">
        <v>830</v>
      </c>
      <c r="I57">
        <v>49886</v>
      </c>
      <c r="J57" t="str">
        <f t="shared" si="0"/>
        <v>4</v>
      </c>
      <c r="L57" t="s">
        <v>479</v>
      </c>
      <c r="M57">
        <v>393177</v>
      </c>
      <c r="N57" t="str">
        <f t="shared" si="1"/>
        <v>3</v>
      </c>
    </row>
    <row r="58" spans="1:14" x14ac:dyDescent="0.25">
      <c r="A58" t="s">
        <v>47</v>
      </c>
      <c r="B58" t="s">
        <v>439</v>
      </c>
      <c r="C58" t="s">
        <v>775</v>
      </c>
      <c r="D58" t="s">
        <v>823</v>
      </c>
      <c r="E58" t="s">
        <v>825</v>
      </c>
      <c r="F58" t="s">
        <v>775</v>
      </c>
      <c r="G58" t="s">
        <v>828</v>
      </c>
      <c r="H58" t="s">
        <v>830</v>
      </c>
      <c r="I58">
        <v>88509</v>
      </c>
      <c r="J58" t="str">
        <f t="shared" si="0"/>
        <v>8</v>
      </c>
      <c r="L58" t="s">
        <v>592</v>
      </c>
      <c r="M58">
        <v>990341</v>
      </c>
      <c r="N58" t="str">
        <f t="shared" si="1"/>
        <v>9</v>
      </c>
    </row>
    <row r="59" spans="1:14" x14ac:dyDescent="0.25">
      <c r="A59" t="s">
        <v>48</v>
      </c>
      <c r="B59" t="s">
        <v>440</v>
      </c>
      <c r="C59" t="s">
        <v>775</v>
      </c>
      <c r="D59" t="s">
        <v>823</v>
      </c>
      <c r="E59" t="s">
        <v>825</v>
      </c>
      <c r="F59" t="s">
        <v>775</v>
      </c>
      <c r="G59" t="s">
        <v>828</v>
      </c>
      <c r="H59" t="s">
        <v>830</v>
      </c>
      <c r="I59">
        <v>174134</v>
      </c>
      <c r="J59" t="str">
        <f t="shared" si="0"/>
        <v>1</v>
      </c>
      <c r="L59" t="s">
        <v>575</v>
      </c>
      <c r="M59">
        <v>926976</v>
      </c>
      <c r="N59" t="str">
        <f t="shared" si="1"/>
        <v>9</v>
      </c>
    </row>
    <row r="60" spans="1:14" x14ac:dyDescent="0.25">
      <c r="A60" t="s">
        <v>49</v>
      </c>
      <c r="B60" t="s">
        <v>441</v>
      </c>
      <c r="C60" t="s">
        <v>775</v>
      </c>
      <c r="D60" t="s">
        <v>823</v>
      </c>
      <c r="E60" t="s">
        <v>825</v>
      </c>
      <c r="F60" t="s">
        <v>775</v>
      </c>
      <c r="G60" t="s">
        <v>828</v>
      </c>
      <c r="H60" t="s">
        <v>830</v>
      </c>
      <c r="I60">
        <v>57232</v>
      </c>
      <c r="J60" t="str">
        <f t="shared" si="0"/>
        <v>5</v>
      </c>
      <c r="L60" t="s">
        <v>598</v>
      </c>
      <c r="M60">
        <v>1163186</v>
      </c>
      <c r="N60" t="str">
        <f t="shared" si="1"/>
        <v>1</v>
      </c>
    </row>
    <row r="61" spans="1:14" x14ac:dyDescent="0.25">
      <c r="A61" t="s">
        <v>50</v>
      </c>
      <c r="B61" t="s">
        <v>442</v>
      </c>
      <c r="C61" t="s">
        <v>775</v>
      </c>
      <c r="D61" t="s">
        <v>823</v>
      </c>
      <c r="E61" t="s">
        <v>825</v>
      </c>
      <c r="F61" t="s">
        <v>775</v>
      </c>
      <c r="G61" t="s">
        <v>828</v>
      </c>
      <c r="H61" t="s">
        <v>830</v>
      </c>
      <c r="I61">
        <v>110654</v>
      </c>
      <c r="J61" t="str">
        <f t="shared" si="0"/>
        <v>1</v>
      </c>
      <c r="L61" t="s">
        <v>685</v>
      </c>
      <c r="M61">
        <v>590013</v>
      </c>
      <c r="N61" t="str">
        <f t="shared" si="1"/>
        <v>5</v>
      </c>
    </row>
    <row r="62" spans="1:14" x14ac:dyDescent="0.25">
      <c r="A62" t="s">
        <v>51</v>
      </c>
      <c r="B62" t="s">
        <v>443</v>
      </c>
      <c r="C62" t="s">
        <v>775</v>
      </c>
      <c r="D62" t="s">
        <v>823</v>
      </c>
      <c r="E62" t="s">
        <v>825</v>
      </c>
      <c r="F62" t="s">
        <v>775</v>
      </c>
      <c r="G62" t="s">
        <v>828</v>
      </c>
      <c r="H62" t="s">
        <v>830</v>
      </c>
      <c r="I62">
        <v>62206</v>
      </c>
      <c r="J62" t="str">
        <f t="shared" si="0"/>
        <v>6</v>
      </c>
      <c r="L62" t="s">
        <v>437</v>
      </c>
      <c r="M62">
        <v>781263</v>
      </c>
      <c r="N62" t="str">
        <f t="shared" si="1"/>
        <v>7</v>
      </c>
    </row>
    <row r="63" spans="1:14" x14ac:dyDescent="0.25">
      <c r="A63" t="s">
        <v>52</v>
      </c>
      <c r="B63" t="s">
        <v>444</v>
      </c>
      <c r="C63" t="s">
        <v>775</v>
      </c>
      <c r="D63" t="s">
        <v>823</v>
      </c>
      <c r="E63" t="s">
        <v>825</v>
      </c>
      <c r="F63" t="s">
        <v>775</v>
      </c>
      <c r="G63" t="s">
        <v>828</v>
      </c>
      <c r="H63" t="s">
        <v>830</v>
      </c>
      <c r="I63">
        <v>116814</v>
      </c>
      <c r="J63" t="str">
        <f t="shared" si="0"/>
        <v>1</v>
      </c>
      <c r="L63" t="s">
        <v>583</v>
      </c>
      <c r="M63">
        <v>621241</v>
      </c>
      <c r="N63" t="str">
        <f t="shared" si="1"/>
        <v>6</v>
      </c>
    </row>
    <row r="64" spans="1:14" x14ac:dyDescent="0.25">
      <c r="A64" t="s">
        <v>53</v>
      </c>
      <c r="B64" t="s">
        <v>445</v>
      </c>
      <c r="C64" t="s">
        <v>775</v>
      </c>
      <c r="D64" t="s">
        <v>823</v>
      </c>
      <c r="E64" t="s">
        <v>825</v>
      </c>
      <c r="F64" t="s">
        <v>775</v>
      </c>
      <c r="G64" t="s">
        <v>828</v>
      </c>
      <c r="H64" t="s">
        <v>830</v>
      </c>
      <c r="I64">
        <v>121828</v>
      </c>
      <c r="J64" t="str">
        <f t="shared" si="0"/>
        <v>1</v>
      </c>
      <c r="L64" t="s">
        <v>835</v>
      </c>
      <c r="M64">
        <v>47564296</v>
      </c>
    </row>
    <row r="65" spans="1:10" x14ac:dyDescent="0.25">
      <c r="A65" t="s">
        <v>54</v>
      </c>
      <c r="B65" t="s">
        <v>446</v>
      </c>
      <c r="C65" t="s">
        <v>783</v>
      </c>
      <c r="D65" t="s">
        <v>823</v>
      </c>
      <c r="E65" t="s">
        <v>825</v>
      </c>
      <c r="F65" t="s">
        <v>775</v>
      </c>
      <c r="G65" t="s">
        <v>828</v>
      </c>
      <c r="H65" t="s">
        <v>830</v>
      </c>
      <c r="I65">
        <v>867457</v>
      </c>
    </row>
    <row r="66" spans="1:10" x14ac:dyDescent="0.25">
      <c r="A66" t="s">
        <v>55</v>
      </c>
      <c r="B66" t="s">
        <v>447</v>
      </c>
      <c r="C66" t="s">
        <v>775</v>
      </c>
      <c r="D66" t="s">
        <v>823</v>
      </c>
      <c r="E66" t="s">
        <v>825</v>
      </c>
      <c r="F66" t="s">
        <v>775</v>
      </c>
      <c r="G66" t="s">
        <v>828</v>
      </c>
      <c r="H66" t="s">
        <v>830</v>
      </c>
      <c r="I66">
        <v>98300</v>
      </c>
      <c r="J66" t="str">
        <f t="shared" si="0"/>
        <v>9</v>
      </c>
    </row>
    <row r="67" spans="1:10" x14ac:dyDescent="0.25">
      <c r="A67" t="s">
        <v>56</v>
      </c>
      <c r="B67" t="s">
        <v>448</v>
      </c>
      <c r="C67" t="s">
        <v>775</v>
      </c>
      <c r="D67" t="s">
        <v>823</v>
      </c>
      <c r="E67" t="s">
        <v>825</v>
      </c>
      <c r="F67" t="s">
        <v>775</v>
      </c>
      <c r="G67" t="s">
        <v>828</v>
      </c>
      <c r="H67" t="s">
        <v>830</v>
      </c>
      <c r="I67">
        <v>152598</v>
      </c>
      <c r="J67" t="str">
        <f t="shared" si="0"/>
        <v>1</v>
      </c>
    </row>
    <row r="68" spans="1:10" x14ac:dyDescent="0.25">
      <c r="A68" t="s">
        <v>57</v>
      </c>
      <c r="B68" t="s">
        <v>449</v>
      </c>
      <c r="C68" t="s">
        <v>775</v>
      </c>
      <c r="D68" t="s">
        <v>823</v>
      </c>
      <c r="E68" t="s">
        <v>825</v>
      </c>
      <c r="F68" t="s">
        <v>775</v>
      </c>
      <c r="G68" t="s">
        <v>828</v>
      </c>
      <c r="H68" t="s">
        <v>830</v>
      </c>
      <c r="I68">
        <v>72394</v>
      </c>
      <c r="J68" t="str">
        <f t="shared" si="0"/>
        <v>7</v>
      </c>
    </row>
    <row r="69" spans="1:10" x14ac:dyDescent="0.25">
      <c r="A69" t="s">
        <v>58</v>
      </c>
      <c r="B69" t="s">
        <v>450</v>
      </c>
      <c r="C69" t="s">
        <v>775</v>
      </c>
      <c r="D69" t="s">
        <v>823</v>
      </c>
      <c r="E69" t="s">
        <v>825</v>
      </c>
      <c r="F69" t="s">
        <v>775</v>
      </c>
      <c r="G69" t="s">
        <v>828</v>
      </c>
      <c r="H69" t="s">
        <v>830</v>
      </c>
      <c r="I69">
        <v>83457</v>
      </c>
      <c r="J69" t="str">
        <f t="shared" si="0"/>
        <v>8</v>
      </c>
    </row>
    <row r="70" spans="1:10" x14ac:dyDescent="0.25">
      <c r="A70" t="s">
        <v>59</v>
      </c>
      <c r="B70" t="s">
        <v>451</v>
      </c>
      <c r="C70" t="s">
        <v>775</v>
      </c>
      <c r="D70" t="s">
        <v>823</v>
      </c>
      <c r="E70" t="s">
        <v>825</v>
      </c>
      <c r="F70" t="s">
        <v>775</v>
      </c>
      <c r="G70" t="s">
        <v>828</v>
      </c>
      <c r="H70" t="s">
        <v>830</v>
      </c>
      <c r="I70">
        <v>157220</v>
      </c>
      <c r="J70" t="str">
        <f t="shared" si="0"/>
        <v>1</v>
      </c>
    </row>
    <row r="71" spans="1:10" x14ac:dyDescent="0.25">
      <c r="A71" t="s">
        <v>60</v>
      </c>
      <c r="B71" t="s">
        <v>452</v>
      </c>
      <c r="C71" t="s">
        <v>775</v>
      </c>
      <c r="D71" t="s">
        <v>823</v>
      </c>
      <c r="E71" t="s">
        <v>825</v>
      </c>
      <c r="F71" t="s">
        <v>775</v>
      </c>
      <c r="G71" t="s">
        <v>828</v>
      </c>
      <c r="H71" t="s">
        <v>830</v>
      </c>
      <c r="I71">
        <v>159638</v>
      </c>
      <c r="J71" t="str">
        <f t="shared" si="0"/>
        <v>1</v>
      </c>
    </row>
    <row r="72" spans="1:10" x14ac:dyDescent="0.25">
      <c r="A72" t="s">
        <v>61</v>
      </c>
      <c r="B72" t="s">
        <v>453</v>
      </c>
      <c r="C72" t="s">
        <v>775</v>
      </c>
      <c r="D72" t="s">
        <v>823</v>
      </c>
      <c r="E72" t="s">
        <v>825</v>
      </c>
      <c r="F72" t="s">
        <v>775</v>
      </c>
      <c r="G72" t="s">
        <v>828</v>
      </c>
      <c r="H72" t="s">
        <v>830</v>
      </c>
      <c r="I72">
        <v>143850</v>
      </c>
      <c r="J72" t="str">
        <f t="shared" si="0"/>
        <v>1</v>
      </c>
    </row>
    <row r="73" spans="1:10" x14ac:dyDescent="0.25">
      <c r="A73" t="s">
        <v>62</v>
      </c>
      <c r="B73" t="s">
        <v>454</v>
      </c>
      <c r="C73" t="s">
        <v>784</v>
      </c>
      <c r="D73" t="s">
        <v>823</v>
      </c>
      <c r="E73" t="s">
        <v>825</v>
      </c>
      <c r="F73" t="s">
        <v>775</v>
      </c>
      <c r="G73" t="s">
        <v>828</v>
      </c>
      <c r="H73" t="s">
        <v>830</v>
      </c>
      <c r="I73">
        <v>459785</v>
      </c>
    </row>
    <row r="74" spans="1:10" x14ac:dyDescent="0.25">
      <c r="A74" t="s">
        <v>63</v>
      </c>
      <c r="B74" t="s">
        <v>455</v>
      </c>
      <c r="C74" t="s">
        <v>775</v>
      </c>
      <c r="D74" t="s">
        <v>823</v>
      </c>
      <c r="E74" t="s">
        <v>825</v>
      </c>
      <c r="F74" t="s">
        <v>775</v>
      </c>
      <c r="G74" t="s">
        <v>828</v>
      </c>
      <c r="H74" t="s">
        <v>830</v>
      </c>
      <c r="I74">
        <v>35713</v>
      </c>
      <c r="J74" t="str">
        <f t="shared" si="0"/>
        <v>3</v>
      </c>
    </row>
    <row r="75" spans="1:10" x14ac:dyDescent="0.25">
      <c r="A75" t="s">
        <v>64</v>
      </c>
      <c r="B75" t="s">
        <v>456</v>
      </c>
      <c r="C75" t="s">
        <v>775</v>
      </c>
      <c r="D75" t="s">
        <v>823</v>
      </c>
      <c r="E75" t="s">
        <v>825</v>
      </c>
      <c r="F75" t="s">
        <v>775</v>
      </c>
      <c r="G75" t="s">
        <v>828</v>
      </c>
      <c r="H75" t="s">
        <v>830</v>
      </c>
      <c r="I75">
        <v>79181</v>
      </c>
      <c r="J75" t="str">
        <f t="shared" si="0"/>
        <v>7</v>
      </c>
    </row>
    <row r="76" spans="1:10" x14ac:dyDescent="0.25">
      <c r="A76" t="s">
        <v>65</v>
      </c>
      <c r="B76" t="s">
        <v>457</v>
      </c>
      <c r="C76" t="s">
        <v>775</v>
      </c>
      <c r="D76" t="s">
        <v>823</v>
      </c>
      <c r="E76" t="s">
        <v>825</v>
      </c>
      <c r="F76" t="s">
        <v>775</v>
      </c>
      <c r="G76" t="s">
        <v>828</v>
      </c>
      <c r="H76" t="s">
        <v>830</v>
      </c>
      <c r="I76">
        <v>54297</v>
      </c>
      <c r="J76" t="str">
        <f t="shared" si="0"/>
        <v>5</v>
      </c>
    </row>
    <row r="77" spans="1:10" x14ac:dyDescent="0.25">
      <c r="A77" t="s">
        <v>66</v>
      </c>
      <c r="B77" t="s">
        <v>458</v>
      </c>
      <c r="C77" t="s">
        <v>775</v>
      </c>
      <c r="D77" t="s">
        <v>823</v>
      </c>
      <c r="E77" t="s">
        <v>825</v>
      </c>
      <c r="F77" t="s">
        <v>775</v>
      </c>
      <c r="G77" t="s">
        <v>828</v>
      </c>
      <c r="H77" t="s">
        <v>830</v>
      </c>
      <c r="I77">
        <v>65376</v>
      </c>
      <c r="J77" t="str">
        <f t="shared" ref="J77:J140" si="2">LEFT(I77,1)</f>
        <v>6</v>
      </c>
    </row>
    <row r="78" spans="1:10" x14ac:dyDescent="0.25">
      <c r="A78" t="s">
        <v>67</v>
      </c>
      <c r="B78" t="s">
        <v>459</v>
      </c>
      <c r="C78" t="s">
        <v>775</v>
      </c>
      <c r="D78" t="s">
        <v>823</v>
      </c>
      <c r="E78" t="s">
        <v>825</v>
      </c>
      <c r="F78" t="s">
        <v>775</v>
      </c>
      <c r="G78" t="s">
        <v>828</v>
      </c>
      <c r="H78" t="s">
        <v>830</v>
      </c>
      <c r="I78">
        <v>108949</v>
      </c>
      <c r="J78" t="str">
        <f t="shared" si="2"/>
        <v>1</v>
      </c>
    </row>
    <row r="79" spans="1:10" x14ac:dyDescent="0.25">
      <c r="A79" t="s">
        <v>68</v>
      </c>
      <c r="B79" t="s">
        <v>460</v>
      </c>
      <c r="C79" t="s">
        <v>775</v>
      </c>
      <c r="D79" t="s">
        <v>823</v>
      </c>
      <c r="E79" t="s">
        <v>825</v>
      </c>
      <c r="F79" t="s">
        <v>775</v>
      </c>
      <c r="G79" t="s">
        <v>828</v>
      </c>
      <c r="H79" t="s">
        <v>830</v>
      </c>
      <c r="I79">
        <v>71447</v>
      </c>
      <c r="J79" t="str">
        <f t="shared" si="2"/>
        <v>7</v>
      </c>
    </row>
    <row r="80" spans="1:10" x14ac:dyDescent="0.25">
      <c r="A80" t="s">
        <v>69</v>
      </c>
      <c r="B80" t="s">
        <v>461</v>
      </c>
      <c r="C80" t="s">
        <v>775</v>
      </c>
      <c r="D80" t="s">
        <v>823</v>
      </c>
      <c r="E80" t="s">
        <v>825</v>
      </c>
      <c r="F80" t="s">
        <v>775</v>
      </c>
      <c r="G80" t="s">
        <v>828</v>
      </c>
      <c r="H80" t="s">
        <v>830</v>
      </c>
      <c r="I80">
        <v>44822</v>
      </c>
      <c r="J80" t="str">
        <f t="shared" si="2"/>
        <v>4</v>
      </c>
    </row>
    <row r="81" spans="1:10" x14ac:dyDescent="0.25">
      <c r="A81" t="s">
        <v>70</v>
      </c>
      <c r="B81" t="s">
        <v>462</v>
      </c>
      <c r="C81" t="s">
        <v>785</v>
      </c>
      <c r="D81" t="s">
        <v>823</v>
      </c>
      <c r="E81" t="s">
        <v>825</v>
      </c>
      <c r="F81" t="s">
        <v>775</v>
      </c>
      <c r="G81" t="s">
        <v>828</v>
      </c>
      <c r="H81" t="s">
        <v>830</v>
      </c>
      <c r="I81">
        <v>268002</v>
      </c>
    </row>
    <row r="82" spans="1:10" x14ac:dyDescent="0.25">
      <c r="A82" t="s">
        <v>71</v>
      </c>
      <c r="B82" t="s">
        <v>463</v>
      </c>
      <c r="C82" t="s">
        <v>775</v>
      </c>
      <c r="D82" t="s">
        <v>823</v>
      </c>
      <c r="E82" t="s">
        <v>825</v>
      </c>
      <c r="F82" t="s">
        <v>775</v>
      </c>
      <c r="G82" t="s">
        <v>828</v>
      </c>
      <c r="H82" t="s">
        <v>830</v>
      </c>
      <c r="I82">
        <v>99730</v>
      </c>
      <c r="J82" t="str">
        <f t="shared" si="2"/>
        <v>9</v>
      </c>
    </row>
    <row r="83" spans="1:10" x14ac:dyDescent="0.25">
      <c r="A83" t="s">
        <v>72</v>
      </c>
      <c r="B83" t="s">
        <v>462</v>
      </c>
      <c r="C83" t="s">
        <v>775</v>
      </c>
      <c r="D83" t="s">
        <v>823</v>
      </c>
      <c r="E83" t="s">
        <v>825</v>
      </c>
      <c r="F83" t="s">
        <v>775</v>
      </c>
      <c r="G83" t="s">
        <v>828</v>
      </c>
      <c r="H83" t="s">
        <v>830</v>
      </c>
      <c r="I83">
        <v>121066</v>
      </c>
      <c r="J83" t="str">
        <f t="shared" si="2"/>
        <v>1</v>
      </c>
    </row>
    <row r="84" spans="1:10" x14ac:dyDescent="0.25">
      <c r="A84" t="s">
        <v>73</v>
      </c>
      <c r="B84" t="s">
        <v>464</v>
      </c>
      <c r="C84" t="s">
        <v>775</v>
      </c>
      <c r="D84" t="s">
        <v>823</v>
      </c>
      <c r="E84" t="s">
        <v>825</v>
      </c>
      <c r="F84" t="s">
        <v>775</v>
      </c>
      <c r="G84" t="s">
        <v>828</v>
      </c>
      <c r="H84" t="s">
        <v>830</v>
      </c>
      <c r="I84">
        <v>47206</v>
      </c>
      <c r="J84" t="str">
        <f t="shared" si="2"/>
        <v>4</v>
      </c>
    </row>
    <row r="85" spans="1:10" x14ac:dyDescent="0.25">
      <c r="A85" t="s">
        <v>74</v>
      </c>
      <c r="B85" t="s">
        <v>465</v>
      </c>
      <c r="C85" t="s">
        <v>786</v>
      </c>
      <c r="D85" t="s">
        <v>823</v>
      </c>
      <c r="E85" t="s">
        <v>825</v>
      </c>
      <c r="F85" t="s">
        <v>775</v>
      </c>
      <c r="G85" t="s">
        <v>828</v>
      </c>
      <c r="H85" t="s">
        <v>830</v>
      </c>
      <c r="I85">
        <v>1545714</v>
      </c>
    </row>
    <row r="86" spans="1:10" x14ac:dyDescent="0.25">
      <c r="A86" t="s">
        <v>75</v>
      </c>
      <c r="B86" t="s">
        <v>466</v>
      </c>
      <c r="C86" t="s">
        <v>775</v>
      </c>
      <c r="D86" t="s">
        <v>823</v>
      </c>
      <c r="E86" t="s">
        <v>825</v>
      </c>
      <c r="F86" t="s">
        <v>775</v>
      </c>
      <c r="G86" t="s">
        <v>828</v>
      </c>
      <c r="H86" t="s">
        <v>830</v>
      </c>
      <c r="I86">
        <v>76598</v>
      </c>
      <c r="J86" t="str">
        <f t="shared" si="2"/>
        <v>7</v>
      </c>
    </row>
    <row r="87" spans="1:10" x14ac:dyDescent="0.25">
      <c r="A87" t="s">
        <v>76</v>
      </c>
      <c r="B87" t="s">
        <v>467</v>
      </c>
      <c r="C87" t="s">
        <v>775</v>
      </c>
      <c r="D87" t="s">
        <v>823</v>
      </c>
      <c r="E87" t="s">
        <v>825</v>
      </c>
      <c r="F87" t="s">
        <v>775</v>
      </c>
      <c r="G87" t="s">
        <v>828</v>
      </c>
      <c r="H87" t="s">
        <v>830</v>
      </c>
      <c r="I87">
        <v>80762</v>
      </c>
      <c r="J87" t="str">
        <f t="shared" si="2"/>
        <v>8</v>
      </c>
    </row>
    <row r="88" spans="1:10" x14ac:dyDescent="0.25">
      <c r="A88" t="s">
        <v>77</v>
      </c>
      <c r="B88" t="s">
        <v>468</v>
      </c>
      <c r="C88" t="s">
        <v>775</v>
      </c>
      <c r="D88" t="s">
        <v>823</v>
      </c>
      <c r="E88" t="s">
        <v>825</v>
      </c>
      <c r="F88" t="s">
        <v>775</v>
      </c>
      <c r="G88" t="s">
        <v>828</v>
      </c>
      <c r="H88" t="s">
        <v>830</v>
      </c>
      <c r="I88">
        <v>221412</v>
      </c>
      <c r="J88" t="str">
        <f t="shared" si="2"/>
        <v>2</v>
      </c>
    </row>
    <row r="89" spans="1:10" x14ac:dyDescent="0.25">
      <c r="A89" t="s">
        <v>78</v>
      </c>
      <c r="B89" t="s">
        <v>469</v>
      </c>
      <c r="C89" t="s">
        <v>775</v>
      </c>
      <c r="D89" t="s">
        <v>823</v>
      </c>
      <c r="E89" t="s">
        <v>825</v>
      </c>
      <c r="F89" t="s">
        <v>775</v>
      </c>
      <c r="G89" t="s">
        <v>828</v>
      </c>
      <c r="H89" t="s">
        <v>830</v>
      </c>
      <c r="I89">
        <v>169317</v>
      </c>
      <c r="J89" t="str">
        <f t="shared" si="2"/>
        <v>1</v>
      </c>
    </row>
    <row r="90" spans="1:10" x14ac:dyDescent="0.25">
      <c r="A90" t="s">
        <v>79</v>
      </c>
      <c r="B90" t="s">
        <v>470</v>
      </c>
      <c r="C90" t="s">
        <v>775</v>
      </c>
      <c r="D90" t="s">
        <v>823</v>
      </c>
      <c r="E90" t="s">
        <v>825</v>
      </c>
      <c r="F90" t="s">
        <v>775</v>
      </c>
      <c r="G90" t="s">
        <v>828</v>
      </c>
      <c r="H90" t="s">
        <v>830</v>
      </c>
      <c r="I90">
        <v>161646</v>
      </c>
      <c r="J90" t="str">
        <f t="shared" si="2"/>
        <v>1</v>
      </c>
    </row>
    <row r="91" spans="1:10" x14ac:dyDescent="0.25">
      <c r="A91" t="s">
        <v>80</v>
      </c>
      <c r="B91" t="s">
        <v>471</v>
      </c>
      <c r="C91" t="s">
        <v>775</v>
      </c>
      <c r="D91" t="s">
        <v>823</v>
      </c>
      <c r="E91" t="s">
        <v>825</v>
      </c>
      <c r="F91" t="s">
        <v>775</v>
      </c>
      <c r="G91" t="s">
        <v>828</v>
      </c>
      <c r="H91" t="s">
        <v>830</v>
      </c>
      <c r="I91">
        <v>177567</v>
      </c>
      <c r="J91" t="str">
        <f t="shared" si="2"/>
        <v>1</v>
      </c>
    </row>
    <row r="92" spans="1:10" x14ac:dyDescent="0.25">
      <c r="A92" t="s">
        <v>81</v>
      </c>
      <c r="B92" t="s">
        <v>472</v>
      </c>
      <c r="C92" t="s">
        <v>775</v>
      </c>
      <c r="D92" t="s">
        <v>823</v>
      </c>
      <c r="E92" t="s">
        <v>825</v>
      </c>
      <c r="F92" t="s">
        <v>775</v>
      </c>
      <c r="G92" t="s">
        <v>828</v>
      </c>
      <c r="H92" t="s">
        <v>830</v>
      </c>
      <c r="I92">
        <v>206506</v>
      </c>
      <c r="J92" t="str">
        <f t="shared" si="2"/>
        <v>2</v>
      </c>
    </row>
    <row r="93" spans="1:10" x14ac:dyDescent="0.25">
      <c r="A93" t="s">
        <v>82</v>
      </c>
      <c r="B93" t="s">
        <v>473</v>
      </c>
      <c r="C93" t="s">
        <v>775</v>
      </c>
      <c r="D93" t="s">
        <v>823</v>
      </c>
      <c r="E93" t="s">
        <v>825</v>
      </c>
      <c r="F93" t="s">
        <v>775</v>
      </c>
      <c r="G93" t="s">
        <v>828</v>
      </c>
      <c r="H93" t="s">
        <v>830</v>
      </c>
      <c r="I93">
        <v>133818</v>
      </c>
      <c r="J93" t="str">
        <f t="shared" si="2"/>
        <v>1</v>
      </c>
    </row>
    <row r="94" spans="1:10" x14ac:dyDescent="0.25">
      <c r="A94" t="s">
        <v>83</v>
      </c>
      <c r="B94" t="s">
        <v>474</v>
      </c>
      <c r="C94" t="s">
        <v>775</v>
      </c>
      <c r="D94" t="s">
        <v>823</v>
      </c>
      <c r="E94" t="s">
        <v>825</v>
      </c>
      <c r="F94" t="s">
        <v>775</v>
      </c>
      <c r="G94" t="s">
        <v>828</v>
      </c>
      <c r="H94" t="s">
        <v>830</v>
      </c>
      <c r="I94">
        <v>104730</v>
      </c>
      <c r="J94" t="str">
        <f t="shared" si="2"/>
        <v>1</v>
      </c>
    </row>
    <row r="95" spans="1:10" x14ac:dyDescent="0.25">
      <c r="A95" t="s">
        <v>84</v>
      </c>
      <c r="B95" t="s">
        <v>475</v>
      </c>
      <c r="C95" t="s">
        <v>775</v>
      </c>
      <c r="D95" t="s">
        <v>823</v>
      </c>
      <c r="E95" t="s">
        <v>825</v>
      </c>
      <c r="F95" t="s">
        <v>775</v>
      </c>
      <c r="G95" t="s">
        <v>828</v>
      </c>
      <c r="H95" t="s">
        <v>830</v>
      </c>
      <c r="I95">
        <v>72549</v>
      </c>
      <c r="J95" t="str">
        <f t="shared" si="2"/>
        <v>7</v>
      </c>
    </row>
    <row r="96" spans="1:10" x14ac:dyDescent="0.25">
      <c r="A96" t="s">
        <v>85</v>
      </c>
      <c r="B96" t="s">
        <v>476</v>
      </c>
      <c r="C96" t="s">
        <v>775</v>
      </c>
      <c r="D96" t="s">
        <v>823</v>
      </c>
      <c r="E96" t="s">
        <v>825</v>
      </c>
      <c r="F96" t="s">
        <v>775</v>
      </c>
      <c r="G96" t="s">
        <v>828</v>
      </c>
      <c r="H96" t="s">
        <v>830</v>
      </c>
      <c r="I96">
        <v>139961</v>
      </c>
      <c r="J96" t="str">
        <f t="shared" si="2"/>
        <v>1</v>
      </c>
    </row>
    <row r="97" spans="1:10" x14ac:dyDescent="0.25">
      <c r="A97" t="s">
        <v>86</v>
      </c>
      <c r="B97" t="s">
        <v>477</v>
      </c>
      <c r="C97" t="s">
        <v>775</v>
      </c>
      <c r="D97" t="s">
        <v>823</v>
      </c>
      <c r="E97" t="s">
        <v>825</v>
      </c>
      <c r="F97" t="s">
        <v>775</v>
      </c>
      <c r="G97" t="s">
        <v>828</v>
      </c>
      <c r="H97" t="s">
        <v>830</v>
      </c>
      <c r="I97">
        <v>385</v>
      </c>
      <c r="J97" t="str">
        <f t="shared" si="2"/>
        <v>3</v>
      </c>
    </row>
    <row r="98" spans="1:10" x14ac:dyDescent="0.25">
      <c r="A98" t="s">
        <v>87</v>
      </c>
      <c r="B98" t="s">
        <v>478</v>
      </c>
      <c r="C98" t="s">
        <v>775</v>
      </c>
      <c r="D98" t="s">
        <v>823</v>
      </c>
      <c r="E98" t="s">
        <v>825</v>
      </c>
      <c r="F98" t="s">
        <v>775</v>
      </c>
      <c r="G98" t="s">
        <v>828</v>
      </c>
      <c r="H98" t="s">
        <v>830</v>
      </c>
      <c r="I98">
        <v>463</v>
      </c>
      <c r="J98" t="str">
        <f t="shared" si="2"/>
        <v>4</v>
      </c>
    </row>
    <row r="99" spans="1:10" x14ac:dyDescent="0.25">
      <c r="A99" t="s">
        <v>88</v>
      </c>
      <c r="B99" t="s">
        <v>479</v>
      </c>
      <c r="C99" t="s">
        <v>787</v>
      </c>
      <c r="D99" t="s">
        <v>823</v>
      </c>
      <c r="E99" t="s">
        <v>825</v>
      </c>
      <c r="F99" t="s">
        <v>775</v>
      </c>
      <c r="G99" t="s">
        <v>828</v>
      </c>
      <c r="H99" t="s">
        <v>830</v>
      </c>
      <c r="I99">
        <v>393177</v>
      </c>
    </row>
    <row r="100" spans="1:10" x14ac:dyDescent="0.25">
      <c r="A100" t="s">
        <v>89</v>
      </c>
      <c r="B100" t="s">
        <v>480</v>
      </c>
      <c r="C100" t="s">
        <v>775</v>
      </c>
      <c r="D100" t="s">
        <v>823</v>
      </c>
      <c r="E100" t="s">
        <v>825</v>
      </c>
      <c r="F100" t="s">
        <v>775</v>
      </c>
      <c r="G100" t="s">
        <v>828</v>
      </c>
      <c r="H100" t="s">
        <v>830</v>
      </c>
      <c r="I100">
        <v>53210</v>
      </c>
      <c r="J100" t="str">
        <f t="shared" si="2"/>
        <v>5</v>
      </c>
    </row>
    <row r="101" spans="1:10" x14ac:dyDescent="0.25">
      <c r="A101" t="s">
        <v>90</v>
      </c>
      <c r="B101" t="s">
        <v>481</v>
      </c>
      <c r="C101" t="s">
        <v>775</v>
      </c>
      <c r="D101" t="s">
        <v>823</v>
      </c>
      <c r="E101" t="s">
        <v>825</v>
      </c>
      <c r="F101" t="s">
        <v>775</v>
      </c>
      <c r="G101" t="s">
        <v>828</v>
      </c>
      <c r="H101" t="s">
        <v>830</v>
      </c>
      <c r="I101">
        <v>114894</v>
      </c>
      <c r="J101" t="str">
        <f t="shared" si="2"/>
        <v>1</v>
      </c>
    </row>
    <row r="102" spans="1:10" x14ac:dyDescent="0.25">
      <c r="A102" t="s">
        <v>91</v>
      </c>
      <c r="B102" t="s">
        <v>482</v>
      </c>
      <c r="C102" t="s">
        <v>775</v>
      </c>
      <c r="D102" t="s">
        <v>823</v>
      </c>
      <c r="E102" t="s">
        <v>825</v>
      </c>
      <c r="F102" t="s">
        <v>775</v>
      </c>
      <c r="G102" t="s">
        <v>828</v>
      </c>
      <c r="H102" t="s">
        <v>830</v>
      </c>
      <c r="I102">
        <v>91080</v>
      </c>
      <c r="J102" t="str">
        <f t="shared" si="2"/>
        <v>9</v>
      </c>
    </row>
    <row r="103" spans="1:10" x14ac:dyDescent="0.25">
      <c r="A103" t="s">
        <v>92</v>
      </c>
      <c r="B103" t="s">
        <v>483</v>
      </c>
      <c r="C103" t="s">
        <v>775</v>
      </c>
      <c r="D103" t="s">
        <v>823</v>
      </c>
      <c r="E103" t="s">
        <v>825</v>
      </c>
      <c r="F103" t="s">
        <v>775</v>
      </c>
      <c r="G103" t="s">
        <v>828</v>
      </c>
      <c r="H103" t="s">
        <v>830</v>
      </c>
      <c r="I103">
        <v>58345</v>
      </c>
      <c r="J103" t="str">
        <f t="shared" si="2"/>
        <v>5</v>
      </c>
    </row>
    <row r="104" spans="1:10" x14ac:dyDescent="0.25">
      <c r="A104" t="s">
        <v>93</v>
      </c>
      <c r="B104" t="s">
        <v>484</v>
      </c>
      <c r="C104" t="s">
        <v>775</v>
      </c>
      <c r="D104" t="s">
        <v>823</v>
      </c>
      <c r="E104" t="s">
        <v>825</v>
      </c>
      <c r="F104" t="s">
        <v>775</v>
      </c>
      <c r="G104" t="s">
        <v>828</v>
      </c>
      <c r="H104" t="s">
        <v>830</v>
      </c>
      <c r="I104">
        <v>75250</v>
      </c>
      <c r="J104" t="str">
        <f t="shared" si="2"/>
        <v>7</v>
      </c>
    </row>
    <row r="105" spans="1:10" x14ac:dyDescent="0.25">
      <c r="A105" t="s">
        <v>94</v>
      </c>
      <c r="B105" t="s">
        <v>478</v>
      </c>
      <c r="C105" t="s">
        <v>775</v>
      </c>
      <c r="D105" t="s">
        <v>823</v>
      </c>
      <c r="E105" t="s">
        <v>825</v>
      </c>
      <c r="F105" t="s">
        <v>775</v>
      </c>
      <c r="G105" t="s">
        <v>828</v>
      </c>
      <c r="H105" t="s">
        <v>830</v>
      </c>
      <c r="I105">
        <v>398</v>
      </c>
      <c r="J105" t="str">
        <f t="shared" si="2"/>
        <v>3</v>
      </c>
    </row>
    <row r="106" spans="1:10" x14ac:dyDescent="0.25">
      <c r="A106" t="s">
        <v>95</v>
      </c>
      <c r="B106" t="s">
        <v>485</v>
      </c>
      <c r="C106" t="s">
        <v>788</v>
      </c>
      <c r="D106" t="s">
        <v>823</v>
      </c>
      <c r="E106" t="s">
        <v>825</v>
      </c>
      <c r="F106" t="s">
        <v>775</v>
      </c>
      <c r="G106" t="s">
        <v>828</v>
      </c>
      <c r="H106" t="s">
        <v>830</v>
      </c>
      <c r="I106">
        <v>608599</v>
      </c>
    </row>
    <row r="107" spans="1:10" x14ac:dyDescent="0.25">
      <c r="A107" t="s">
        <v>96</v>
      </c>
      <c r="B107" t="s">
        <v>486</v>
      </c>
      <c r="C107" t="s">
        <v>775</v>
      </c>
      <c r="D107" t="s">
        <v>823</v>
      </c>
      <c r="E107" t="s">
        <v>825</v>
      </c>
      <c r="F107" t="s">
        <v>775</v>
      </c>
      <c r="G107" t="s">
        <v>828</v>
      </c>
      <c r="H107" t="s">
        <v>830</v>
      </c>
      <c r="I107">
        <v>129564</v>
      </c>
      <c r="J107" t="str">
        <f t="shared" si="2"/>
        <v>1</v>
      </c>
    </row>
    <row r="108" spans="1:10" x14ac:dyDescent="0.25">
      <c r="A108" t="s">
        <v>97</v>
      </c>
      <c r="B108" t="s">
        <v>487</v>
      </c>
      <c r="C108" t="s">
        <v>775</v>
      </c>
      <c r="D108" t="s">
        <v>823</v>
      </c>
      <c r="E108" t="s">
        <v>825</v>
      </c>
      <c r="F108" t="s">
        <v>775</v>
      </c>
      <c r="G108" t="s">
        <v>828</v>
      </c>
      <c r="H108" t="s">
        <v>830</v>
      </c>
      <c r="I108">
        <v>79556</v>
      </c>
      <c r="J108" t="str">
        <f t="shared" si="2"/>
        <v>7</v>
      </c>
    </row>
    <row r="109" spans="1:10" x14ac:dyDescent="0.25">
      <c r="A109" t="s">
        <v>98</v>
      </c>
      <c r="B109" t="s">
        <v>488</v>
      </c>
      <c r="C109" t="s">
        <v>775</v>
      </c>
      <c r="D109" t="s">
        <v>823</v>
      </c>
      <c r="E109" t="s">
        <v>825</v>
      </c>
      <c r="F109" t="s">
        <v>775</v>
      </c>
      <c r="G109" t="s">
        <v>828</v>
      </c>
      <c r="H109" t="s">
        <v>830</v>
      </c>
      <c r="I109">
        <v>127100</v>
      </c>
      <c r="J109" t="str">
        <f t="shared" si="2"/>
        <v>1</v>
      </c>
    </row>
    <row r="110" spans="1:10" x14ac:dyDescent="0.25">
      <c r="A110" t="s">
        <v>99</v>
      </c>
      <c r="B110" t="s">
        <v>489</v>
      </c>
      <c r="C110" t="s">
        <v>775</v>
      </c>
      <c r="D110" t="s">
        <v>823</v>
      </c>
      <c r="E110" t="s">
        <v>825</v>
      </c>
      <c r="F110" t="s">
        <v>775</v>
      </c>
      <c r="G110" t="s">
        <v>828</v>
      </c>
      <c r="H110" t="s">
        <v>830</v>
      </c>
      <c r="I110">
        <v>163476</v>
      </c>
      <c r="J110" t="str">
        <f t="shared" si="2"/>
        <v>1</v>
      </c>
    </row>
    <row r="111" spans="1:10" x14ac:dyDescent="0.25">
      <c r="A111" t="s">
        <v>100</v>
      </c>
      <c r="B111" t="s">
        <v>490</v>
      </c>
      <c r="C111" t="s">
        <v>775</v>
      </c>
      <c r="D111" t="s">
        <v>823</v>
      </c>
      <c r="E111" t="s">
        <v>825</v>
      </c>
      <c r="F111" t="s">
        <v>775</v>
      </c>
      <c r="G111" t="s">
        <v>828</v>
      </c>
      <c r="H111" t="s">
        <v>830</v>
      </c>
      <c r="I111">
        <v>108881</v>
      </c>
      <c r="J111" t="str">
        <f t="shared" si="2"/>
        <v>1</v>
      </c>
    </row>
    <row r="112" spans="1:10" x14ac:dyDescent="0.25">
      <c r="A112" t="s">
        <v>101</v>
      </c>
      <c r="B112" t="s">
        <v>478</v>
      </c>
      <c r="C112" t="s">
        <v>775</v>
      </c>
      <c r="D112" t="s">
        <v>823</v>
      </c>
      <c r="E112" t="s">
        <v>825</v>
      </c>
      <c r="F112" t="s">
        <v>775</v>
      </c>
      <c r="G112" t="s">
        <v>828</v>
      </c>
      <c r="H112" t="s">
        <v>830</v>
      </c>
      <c r="I112">
        <v>22</v>
      </c>
      <c r="J112" t="str">
        <f t="shared" si="2"/>
        <v>2</v>
      </c>
    </row>
    <row r="113" spans="1:10" x14ac:dyDescent="0.25">
      <c r="A113" t="s">
        <v>102</v>
      </c>
      <c r="B113" t="s">
        <v>491</v>
      </c>
      <c r="C113" t="s">
        <v>789</v>
      </c>
      <c r="D113" t="s">
        <v>823</v>
      </c>
      <c r="E113" t="s">
        <v>825</v>
      </c>
      <c r="F113" t="s">
        <v>775</v>
      </c>
      <c r="G113" t="s">
        <v>828</v>
      </c>
      <c r="H113" t="s">
        <v>830</v>
      </c>
      <c r="I113">
        <v>1136187</v>
      </c>
    </row>
    <row r="114" spans="1:10" x14ac:dyDescent="0.25">
      <c r="A114" t="s">
        <v>103</v>
      </c>
      <c r="B114" t="s">
        <v>492</v>
      </c>
      <c r="C114" t="s">
        <v>775</v>
      </c>
      <c r="D114" t="s">
        <v>823</v>
      </c>
      <c r="E114" t="s">
        <v>825</v>
      </c>
      <c r="F114" t="s">
        <v>775</v>
      </c>
      <c r="G114" t="s">
        <v>828</v>
      </c>
      <c r="H114" t="s">
        <v>830</v>
      </c>
      <c r="I114">
        <v>82964</v>
      </c>
      <c r="J114" t="str">
        <f t="shared" si="2"/>
        <v>8</v>
      </c>
    </row>
    <row r="115" spans="1:10" x14ac:dyDescent="0.25">
      <c r="A115" t="s">
        <v>104</v>
      </c>
      <c r="B115" t="s">
        <v>493</v>
      </c>
      <c r="C115" t="s">
        <v>775</v>
      </c>
      <c r="D115" t="s">
        <v>823</v>
      </c>
      <c r="E115" t="s">
        <v>825</v>
      </c>
      <c r="F115" t="s">
        <v>775</v>
      </c>
      <c r="G115" t="s">
        <v>828</v>
      </c>
      <c r="H115" t="s">
        <v>830</v>
      </c>
      <c r="I115">
        <v>47108</v>
      </c>
      <c r="J115" t="str">
        <f t="shared" si="2"/>
        <v>4</v>
      </c>
    </row>
    <row r="116" spans="1:10" x14ac:dyDescent="0.25">
      <c r="A116" t="s">
        <v>105</v>
      </c>
      <c r="B116" t="s">
        <v>494</v>
      </c>
      <c r="C116" t="s">
        <v>775</v>
      </c>
      <c r="D116" t="s">
        <v>823</v>
      </c>
      <c r="E116" t="s">
        <v>825</v>
      </c>
      <c r="F116" t="s">
        <v>775</v>
      </c>
      <c r="G116" t="s">
        <v>828</v>
      </c>
      <c r="H116" t="s">
        <v>830</v>
      </c>
      <c r="I116">
        <v>46142</v>
      </c>
      <c r="J116" t="str">
        <f t="shared" si="2"/>
        <v>4</v>
      </c>
    </row>
    <row r="117" spans="1:10" x14ac:dyDescent="0.25">
      <c r="A117" t="s">
        <v>106</v>
      </c>
      <c r="B117" t="s">
        <v>495</v>
      </c>
      <c r="C117" t="s">
        <v>775</v>
      </c>
      <c r="D117" t="s">
        <v>823</v>
      </c>
      <c r="E117" t="s">
        <v>825</v>
      </c>
      <c r="F117" t="s">
        <v>775</v>
      </c>
      <c r="G117" t="s">
        <v>828</v>
      </c>
      <c r="H117" t="s">
        <v>830</v>
      </c>
      <c r="I117">
        <v>105991</v>
      </c>
      <c r="J117" t="str">
        <f t="shared" si="2"/>
        <v>1</v>
      </c>
    </row>
    <row r="118" spans="1:10" x14ac:dyDescent="0.25">
      <c r="A118" t="s">
        <v>107</v>
      </c>
      <c r="B118" t="s">
        <v>496</v>
      </c>
      <c r="C118" t="s">
        <v>775</v>
      </c>
      <c r="D118" t="s">
        <v>823</v>
      </c>
      <c r="E118" t="s">
        <v>825</v>
      </c>
      <c r="F118" t="s">
        <v>775</v>
      </c>
      <c r="G118" t="s">
        <v>828</v>
      </c>
      <c r="H118" t="s">
        <v>830</v>
      </c>
      <c r="I118">
        <v>70871</v>
      </c>
      <c r="J118" t="str">
        <f t="shared" si="2"/>
        <v>7</v>
      </c>
    </row>
    <row r="119" spans="1:10" x14ac:dyDescent="0.25">
      <c r="A119" t="s">
        <v>108</v>
      </c>
      <c r="B119" t="s">
        <v>497</v>
      </c>
      <c r="C119" t="s">
        <v>775</v>
      </c>
      <c r="D119" t="s">
        <v>823</v>
      </c>
      <c r="E119" t="s">
        <v>825</v>
      </c>
      <c r="F119" t="s">
        <v>775</v>
      </c>
      <c r="G119" t="s">
        <v>828</v>
      </c>
      <c r="H119" t="s">
        <v>830</v>
      </c>
      <c r="I119">
        <v>76867</v>
      </c>
      <c r="J119" t="str">
        <f t="shared" si="2"/>
        <v>7</v>
      </c>
    </row>
    <row r="120" spans="1:10" x14ac:dyDescent="0.25">
      <c r="A120" t="s">
        <v>109</v>
      </c>
      <c r="B120" t="s">
        <v>498</v>
      </c>
      <c r="C120" t="s">
        <v>775</v>
      </c>
      <c r="D120" t="s">
        <v>823</v>
      </c>
      <c r="E120" t="s">
        <v>825</v>
      </c>
      <c r="F120" t="s">
        <v>775</v>
      </c>
      <c r="G120" t="s">
        <v>828</v>
      </c>
      <c r="H120" t="s">
        <v>830</v>
      </c>
      <c r="I120">
        <v>63329</v>
      </c>
      <c r="J120" t="str">
        <f t="shared" si="2"/>
        <v>6</v>
      </c>
    </row>
    <row r="121" spans="1:10" x14ac:dyDescent="0.25">
      <c r="A121" t="s">
        <v>110</v>
      </c>
      <c r="B121" t="s">
        <v>499</v>
      </c>
      <c r="C121" t="s">
        <v>775</v>
      </c>
      <c r="D121" t="s">
        <v>823</v>
      </c>
      <c r="E121" t="s">
        <v>825</v>
      </c>
      <c r="F121" t="s">
        <v>775</v>
      </c>
      <c r="G121" t="s">
        <v>828</v>
      </c>
      <c r="H121" t="s">
        <v>830</v>
      </c>
      <c r="I121">
        <v>47811</v>
      </c>
      <c r="J121" t="str">
        <f t="shared" si="2"/>
        <v>4</v>
      </c>
    </row>
    <row r="122" spans="1:10" x14ac:dyDescent="0.25">
      <c r="A122" t="s">
        <v>111</v>
      </c>
      <c r="B122" t="s">
        <v>500</v>
      </c>
      <c r="C122" t="s">
        <v>775</v>
      </c>
      <c r="D122" t="s">
        <v>823</v>
      </c>
      <c r="E122" t="s">
        <v>825</v>
      </c>
      <c r="F122" t="s">
        <v>775</v>
      </c>
      <c r="G122" t="s">
        <v>828</v>
      </c>
      <c r="H122" t="s">
        <v>830</v>
      </c>
      <c r="I122">
        <v>79255</v>
      </c>
      <c r="J122" t="str">
        <f t="shared" si="2"/>
        <v>7</v>
      </c>
    </row>
    <row r="123" spans="1:10" x14ac:dyDescent="0.25">
      <c r="A123" t="s">
        <v>112</v>
      </c>
      <c r="B123" t="s">
        <v>501</v>
      </c>
      <c r="C123" t="s">
        <v>775</v>
      </c>
      <c r="D123" t="s">
        <v>823</v>
      </c>
      <c r="E123" t="s">
        <v>825</v>
      </c>
      <c r="F123" t="s">
        <v>775</v>
      </c>
      <c r="G123" t="s">
        <v>828</v>
      </c>
      <c r="H123" t="s">
        <v>830</v>
      </c>
      <c r="I123">
        <v>29344</v>
      </c>
      <c r="J123" t="str">
        <f t="shared" si="2"/>
        <v>2</v>
      </c>
    </row>
    <row r="124" spans="1:10" x14ac:dyDescent="0.25">
      <c r="A124" t="s">
        <v>113</v>
      </c>
      <c r="B124" t="s">
        <v>502</v>
      </c>
      <c r="C124" t="s">
        <v>775</v>
      </c>
      <c r="D124" t="s">
        <v>823</v>
      </c>
      <c r="E124" t="s">
        <v>825</v>
      </c>
      <c r="F124" t="s">
        <v>775</v>
      </c>
      <c r="G124" t="s">
        <v>828</v>
      </c>
      <c r="H124" t="s">
        <v>830</v>
      </c>
      <c r="I124">
        <v>55287</v>
      </c>
      <c r="J124" t="str">
        <f t="shared" si="2"/>
        <v>5</v>
      </c>
    </row>
    <row r="125" spans="1:10" x14ac:dyDescent="0.25">
      <c r="A125" t="s">
        <v>114</v>
      </c>
      <c r="B125" t="s">
        <v>503</v>
      </c>
      <c r="C125" t="s">
        <v>775</v>
      </c>
      <c r="D125" t="s">
        <v>823</v>
      </c>
      <c r="E125" t="s">
        <v>825</v>
      </c>
      <c r="F125" t="s">
        <v>775</v>
      </c>
      <c r="G125" t="s">
        <v>828</v>
      </c>
      <c r="H125" t="s">
        <v>830</v>
      </c>
      <c r="I125">
        <v>21215</v>
      </c>
      <c r="J125" t="str">
        <f t="shared" si="2"/>
        <v>2</v>
      </c>
    </row>
    <row r="126" spans="1:10" x14ac:dyDescent="0.25">
      <c r="A126" t="s">
        <v>115</v>
      </c>
      <c r="B126" t="s">
        <v>504</v>
      </c>
      <c r="C126" t="s">
        <v>775</v>
      </c>
      <c r="D126" t="s">
        <v>823</v>
      </c>
      <c r="E126" t="s">
        <v>825</v>
      </c>
      <c r="F126" t="s">
        <v>775</v>
      </c>
      <c r="G126" t="s">
        <v>828</v>
      </c>
      <c r="H126" t="s">
        <v>830</v>
      </c>
      <c r="I126">
        <v>113356</v>
      </c>
      <c r="J126" t="str">
        <f t="shared" si="2"/>
        <v>1</v>
      </c>
    </row>
    <row r="127" spans="1:10" x14ac:dyDescent="0.25">
      <c r="A127" t="s">
        <v>116</v>
      </c>
      <c r="B127" t="s">
        <v>505</v>
      </c>
      <c r="C127" t="s">
        <v>775</v>
      </c>
      <c r="D127" t="s">
        <v>823</v>
      </c>
      <c r="E127" t="s">
        <v>825</v>
      </c>
      <c r="F127" t="s">
        <v>775</v>
      </c>
      <c r="G127" t="s">
        <v>828</v>
      </c>
      <c r="H127" t="s">
        <v>830</v>
      </c>
      <c r="I127">
        <v>108713</v>
      </c>
      <c r="J127" t="str">
        <f t="shared" si="2"/>
        <v>1</v>
      </c>
    </row>
    <row r="128" spans="1:10" x14ac:dyDescent="0.25">
      <c r="A128" t="s">
        <v>117</v>
      </c>
      <c r="B128" t="s">
        <v>506</v>
      </c>
      <c r="C128" t="s">
        <v>775</v>
      </c>
      <c r="D128" t="s">
        <v>823</v>
      </c>
      <c r="E128" t="s">
        <v>825</v>
      </c>
      <c r="F128" t="s">
        <v>775</v>
      </c>
      <c r="G128" t="s">
        <v>828</v>
      </c>
      <c r="H128" t="s">
        <v>830</v>
      </c>
      <c r="I128">
        <v>85139</v>
      </c>
      <c r="J128" t="str">
        <f t="shared" si="2"/>
        <v>8</v>
      </c>
    </row>
    <row r="129" spans="1:10" x14ac:dyDescent="0.25">
      <c r="A129" t="s">
        <v>118</v>
      </c>
      <c r="B129" t="s">
        <v>507</v>
      </c>
      <c r="C129" t="s">
        <v>775</v>
      </c>
      <c r="D129" t="s">
        <v>823</v>
      </c>
      <c r="E129" t="s">
        <v>825</v>
      </c>
      <c r="F129" t="s">
        <v>775</v>
      </c>
      <c r="G129" t="s">
        <v>828</v>
      </c>
      <c r="H129" t="s">
        <v>830</v>
      </c>
      <c r="I129">
        <v>46788</v>
      </c>
      <c r="J129" t="str">
        <f t="shared" si="2"/>
        <v>4</v>
      </c>
    </row>
    <row r="130" spans="1:10" x14ac:dyDescent="0.25">
      <c r="A130" t="s">
        <v>119</v>
      </c>
      <c r="B130" t="s">
        <v>508</v>
      </c>
      <c r="C130" t="s">
        <v>775</v>
      </c>
      <c r="D130" t="s">
        <v>823</v>
      </c>
      <c r="E130" t="s">
        <v>825</v>
      </c>
      <c r="F130" t="s">
        <v>775</v>
      </c>
      <c r="G130" t="s">
        <v>828</v>
      </c>
      <c r="H130" t="s">
        <v>830</v>
      </c>
      <c r="I130">
        <v>15136</v>
      </c>
      <c r="J130" t="str">
        <f t="shared" si="2"/>
        <v>1</v>
      </c>
    </row>
    <row r="131" spans="1:10" x14ac:dyDescent="0.25">
      <c r="A131" t="s">
        <v>120</v>
      </c>
      <c r="B131" t="s">
        <v>509</v>
      </c>
      <c r="C131" t="s">
        <v>775</v>
      </c>
      <c r="D131" t="s">
        <v>823</v>
      </c>
      <c r="E131" t="s">
        <v>825</v>
      </c>
      <c r="F131" t="s">
        <v>775</v>
      </c>
      <c r="G131" t="s">
        <v>828</v>
      </c>
      <c r="H131" t="s">
        <v>830</v>
      </c>
      <c r="I131">
        <v>40871</v>
      </c>
      <c r="J131" t="str">
        <f t="shared" si="2"/>
        <v>4</v>
      </c>
    </row>
    <row r="132" spans="1:10" x14ac:dyDescent="0.25">
      <c r="A132" t="s">
        <v>121</v>
      </c>
      <c r="B132" t="s">
        <v>510</v>
      </c>
      <c r="C132" t="s">
        <v>790</v>
      </c>
      <c r="D132" t="s">
        <v>823</v>
      </c>
      <c r="E132" t="s">
        <v>825</v>
      </c>
      <c r="F132" t="s">
        <v>775</v>
      </c>
      <c r="G132" t="s">
        <v>828</v>
      </c>
      <c r="H132" t="s">
        <v>830</v>
      </c>
      <c r="I132">
        <v>1421932</v>
      </c>
    </row>
    <row r="133" spans="1:10" x14ac:dyDescent="0.25">
      <c r="A133" t="s">
        <v>122</v>
      </c>
      <c r="B133" t="s">
        <v>511</v>
      </c>
      <c r="C133" t="s">
        <v>775</v>
      </c>
      <c r="D133" t="s">
        <v>823</v>
      </c>
      <c r="E133" t="s">
        <v>825</v>
      </c>
      <c r="F133" t="s">
        <v>775</v>
      </c>
      <c r="G133" t="s">
        <v>828</v>
      </c>
      <c r="H133" t="s">
        <v>830</v>
      </c>
      <c r="I133">
        <v>322499</v>
      </c>
      <c r="J133" t="str">
        <f t="shared" si="2"/>
        <v>3</v>
      </c>
    </row>
    <row r="134" spans="1:10" x14ac:dyDescent="0.25">
      <c r="A134" t="s">
        <v>123</v>
      </c>
      <c r="B134" t="s">
        <v>512</v>
      </c>
      <c r="C134" t="s">
        <v>775</v>
      </c>
      <c r="D134" t="s">
        <v>823</v>
      </c>
      <c r="E134" t="s">
        <v>825</v>
      </c>
      <c r="F134" t="s">
        <v>775</v>
      </c>
      <c r="G134" t="s">
        <v>828</v>
      </c>
      <c r="H134" t="s">
        <v>830</v>
      </c>
      <c r="I134">
        <v>54462</v>
      </c>
      <c r="J134" t="str">
        <f t="shared" si="2"/>
        <v>5</v>
      </c>
    </row>
    <row r="135" spans="1:10" x14ac:dyDescent="0.25">
      <c r="A135" t="s">
        <v>124</v>
      </c>
      <c r="B135" t="s">
        <v>513</v>
      </c>
      <c r="C135" t="s">
        <v>775</v>
      </c>
      <c r="D135" t="s">
        <v>823</v>
      </c>
      <c r="E135" t="s">
        <v>825</v>
      </c>
      <c r="F135" t="s">
        <v>775</v>
      </c>
      <c r="G135" t="s">
        <v>828</v>
      </c>
      <c r="H135" t="s">
        <v>830</v>
      </c>
      <c r="I135">
        <v>97917</v>
      </c>
      <c r="J135" t="str">
        <f t="shared" si="2"/>
        <v>9</v>
      </c>
    </row>
    <row r="136" spans="1:10" x14ac:dyDescent="0.25">
      <c r="A136" t="s">
        <v>125</v>
      </c>
      <c r="B136" t="s">
        <v>514</v>
      </c>
      <c r="C136" t="s">
        <v>775</v>
      </c>
      <c r="D136" t="s">
        <v>823</v>
      </c>
      <c r="E136" t="s">
        <v>825</v>
      </c>
      <c r="F136" t="s">
        <v>775</v>
      </c>
      <c r="G136" t="s">
        <v>828</v>
      </c>
      <c r="H136" t="s">
        <v>830</v>
      </c>
      <c r="I136">
        <v>111890</v>
      </c>
      <c r="J136" t="str">
        <f t="shared" si="2"/>
        <v>1</v>
      </c>
    </row>
    <row r="137" spans="1:10" x14ac:dyDescent="0.25">
      <c r="A137" t="s">
        <v>126</v>
      </c>
      <c r="B137" t="s">
        <v>510</v>
      </c>
      <c r="C137" t="s">
        <v>775</v>
      </c>
      <c r="D137" t="s">
        <v>823</v>
      </c>
      <c r="E137" t="s">
        <v>825</v>
      </c>
      <c r="F137" t="s">
        <v>775</v>
      </c>
      <c r="G137" t="s">
        <v>828</v>
      </c>
      <c r="H137" t="s">
        <v>830</v>
      </c>
      <c r="I137">
        <v>170606</v>
      </c>
      <c r="J137" t="str">
        <f t="shared" si="2"/>
        <v>1</v>
      </c>
    </row>
    <row r="138" spans="1:10" x14ac:dyDescent="0.25">
      <c r="A138" t="s">
        <v>127</v>
      </c>
      <c r="B138" t="s">
        <v>515</v>
      </c>
      <c r="C138" t="s">
        <v>775</v>
      </c>
      <c r="D138" t="s">
        <v>823</v>
      </c>
      <c r="E138" t="s">
        <v>825</v>
      </c>
      <c r="F138" t="s">
        <v>775</v>
      </c>
      <c r="G138" t="s">
        <v>828</v>
      </c>
      <c r="H138" t="s">
        <v>830</v>
      </c>
      <c r="I138">
        <v>148522</v>
      </c>
      <c r="J138" t="str">
        <f t="shared" si="2"/>
        <v>1</v>
      </c>
    </row>
    <row r="139" spans="1:10" x14ac:dyDescent="0.25">
      <c r="A139" t="s">
        <v>128</v>
      </c>
      <c r="B139" t="s">
        <v>516</v>
      </c>
      <c r="C139" t="s">
        <v>775</v>
      </c>
      <c r="D139" t="s">
        <v>823</v>
      </c>
      <c r="E139" t="s">
        <v>825</v>
      </c>
      <c r="F139" t="s">
        <v>775</v>
      </c>
      <c r="G139" t="s">
        <v>828</v>
      </c>
      <c r="H139" t="s">
        <v>830</v>
      </c>
      <c r="I139">
        <v>161557</v>
      </c>
      <c r="J139" t="str">
        <f t="shared" si="2"/>
        <v>1</v>
      </c>
    </row>
    <row r="140" spans="1:10" x14ac:dyDescent="0.25">
      <c r="A140" t="s">
        <v>129</v>
      </c>
      <c r="B140" t="s">
        <v>517</v>
      </c>
      <c r="C140" t="s">
        <v>775</v>
      </c>
      <c r="D140" t="s">
        <v>823</v>
      </c>
      <c r="E140" t="s">
        <v>825</v>
      </c>
      <c r="F140" t="s">
        <v>775</v>
      </c>
      <c r="G140" t="s">
        <v>828</v>
      </c>
      <c r="H140" t="s">
        <v>830</v>
      </c>
      <c r="I140">
        <v>181896</v>
      </c>
      <c r="J140" t="str">
        <f t="shared" si="2"/>
        <v>1</v>
      </c>
    </row>
    <row r="141" spans="1:10" x14ac:dyDescent="0.25">
      <c r="A141" t="s">
        <v>130</v>
      </c>
      <c r="B141" t="s">
        <v>518</v>
      </c>
      <c r="C141" t="s">
        <v>775</v>
      </c>
      <c r="D141" t="s">
        <v>823</v>
      </c>
      <c r="E141" t="s">
        <v>825</v>
      </c>
      <c r="F141" t="s">
        <v>775</v>
      </c>
      <c r="G141" t="s">
        <v>828</v>
      </c>
      <c r="H141" t="s">
        <v>830</v>
      </c>
      <c r="I141">
        <v>172583</v>
      </c>
      <c r="J141" t="str">
        <f t="shared" ref="J141:J204" si="3">LEFT(I141,1)</f>
        <v>1</v>
      </c>
    </row>
    <row r="142" spans="1:10" x14ac:dyDescent="0.25">
      <c r="A142" t="s">
        <v>131</v>
      </c>
      <c r="B142" t="s">
        <v>519</v>
      </c>
      <c r="C142" t="s">
        <v>791</v>
      </c>
      <c r="D142" t="s">
        <v>823</v>
      </c>
      <c r="E142" t="s">
        <v>825</v>
      </c>
      <c r="F142" t="s">
        <v>775</v>
      </c>
      <c r="G142" t="s">
        <v>828</v>
      </c>
      <c r="H142" t="s">
        <v>830</v>
      </c>
      <c r="I142">
        <v>987653</v>
      </c>
    </row>
    <row r="143" spans="1:10" x14ac:dyDescent="0.25">
      <c r="A143" t="s">
        <v>132</v>
      </c>
      <c r="B143" t="s">
        <v>520</v>
      </c>
      <c r="C143" t="s">
        <v>775</v>
      </c>
      <c r="D143" t="s">
        <v>823</v>
      </c>
      <c r="E143" t="s">
        <v>825</v>
      </c>
      <c r="F143" t="s">
        <v>775</v>
      </c>
      <c r="G143" t="s">
        <v>828</v>
      </c>
      <c r="H143" t="s">
        <v>830</v>
      </c>
      <c r="I143">
        <v>79780</v>
      </c>
      <c r="J143" t="str">
        <f t="shared" si="3"/>
        <v>7</v>
      </c>
    </row>
    <row r="144" spans="1:10" x14ac:dyDescent="0.25">
      <c r="A144" t="s">
        <v>133</v>
      </c>
      <c r="B144" t="s">
        <v>521</v>
      </c>
      <c r="C144" t="s">
        <v>775</v>
      </c>
      <c r="D144" t="s">
        <v>823</v>
      </c>
      <c r="E144" t="s">
        <v>825</v>
      </c>
      <c r="F144" t="s">
        <v>775</v>
      </c>
      <c r="G144" t="s">
        <v>828</v>
      </c>
      <c r="H144" t="s">
        <v>830</v>
      </c>
      <c r="I144">
        <v>197000</v>
      </c>
      <c r="J144" t="str">
        <f t="shared" si="3"/>
        <v>1</v>
      </c>
    </row>
    <row r="145" spans="1:10" x14ac:dyDescent="0.25">
      <c r="A145" t="s">
        <v>134</v>
      </c>
      <c r="B145" t="s">
        <v>522</v>
      </c>
      <c r="C145" t="s">
        <v>775</v>
      </c>
      <c r="D145" t="s">
        <v>823</v>
      </c>
      <c r="E145" t="s">
        <v>825</v>
      </c>
      <c r="F145" t="s">
        <v>775</v>
      </c>
      <c r="G145" t="s">
        <v>828</v>
      </c>
      <c r="H145" t="s">
        <v>830</v>
      </c>
      <c r="I145">
        <v>60952</v>
      </c>
      <c r="J145" t="str">
        <f t="shared" si="3"/>
        <v>6</v>
      </c>
    </row>
    <row r="146" spans="1:10" x14ac:dyDescent="0.25">
      <c r="A146" t="s">
        <v>135</v>
      </c>
      <c r="B146" t="s">
        <v>523</v>
      </c>
      <c r="C146" t="s">
        <v>775</v>
      </c>
      <c r="D146" t="s">
        <v>823</v>
      </c>
      <c r="E146" t="s">
        <v>825</v>
      </c>
      <c r="F146" t="s">
        <v>775</v>
      </c>
      <c r="G146" t="s">
        <v>828</v>
      </c>
      <c r="H146" t="s">
        <v>830</v>
      </c>
      <c r="I146">
        <v>84946</v>
      </c>
      <c r="J146" t="str">
        <f t="shared" si="3"/>
        <v>8</v>
      </c>
    </row>
    <row r="147" spans="1:10" x14ac:dyDescent="0.25">
      <c r="A147" t="s">
        <v>136</v>
      </c>
      <c r="B147" t="s">
        <v>519</v>
      </c>
      <c r="C147" t="s">
        <v>775</v>
      </c>
      <c r="D147" t="s">
        <v>823</v>
      </c>
      <c r="E147" t="s">
        <v>825</v>
      </c>
      <c r="F147" t="s">
        <v>775</v>
      </c>
      <c r="G147" t="s">
        <v>828</v>
      </c>
      <c r="H147" t="s">
        <v>830</v>
      </c>
      <c r="I147">
        <v>130375</v>
      </c>
      <c r="J147" t="str">
        <f t="shared" si="3"/>
        <v>1</v>
      </c>
    </row>
    <row r="148" spans="1:10" x14ac:dyDescent="0.25">
      <c r="A148" t="s">
        <v>137</v>
      </c>
      <c r="B148" t="s">
        <v>524</v>
      </c>
      <c r="C148" t="s">
        <v>775</v>
      </c>
      <c r="D148" t="s">
        <v>823</v>
      </c>
      <c r="E148" t="s">
        <v>825</v>
      </c>
      <c r="F148" t="s">
        <v>775</v>
      </c>
      <c r="G148" t="s">
        <v>828</v>
      </c>
      <c r="H148" t="s">
        <v>830</v>
      </c>
      <c r="I148">
        <v>97756</v>
      </c>
      <c r="J148" t="str">
        <f t="shared" si="3"/>
        <v>9</v>
      </c>
    </row>
    <row r="149" spans="1:10" x14ac:dyDescent="0.25">
      <c r="A149" t="s">
        <v>138</v>
      </c>
      <c r="B149" t="s">
        <v>525</v>
      </c>
      <c r="C149" t="s">
        <v>775</v>
      </c>
      <c r="D149" t="s">
        <v>823</v>
      </c>
      <c r="E149" t="s">
        <v>825</v>
      </c>
      <c r="F149" t="s">
        <v>775</v>
      </c>
      <c r="G149" t="s">
        <v>828</v>
      </c>
      <c r="H149" t="s">
        <v>830</v>
      </c>
      <c r="I149">
        <v>102594</v>
      </c>
      <c r="J149" t="str">
        <f t="shared" si="3"/>
        <v>1</v>
      </c>
    </row>
    <row r="150" spans="1:10" x14ac:dyDescent="0.25">
      <c r="A150" t="s">
        <v>139</v>
      </c>
      <c r="B150" t="s">
        <v>526</v>
      </c>
      <c r="C150" t="s">
        <v>775</v>
      </c>
      <c r="D150" t="s">
        <v>823</v>
      </c>
      <c r="E150" t="s">
        <v>825</v>
      </c>
      <c r="F150" t="s">
        <v>775</v>
      </c>
      <c r="G150" t="s">
        <v>828</v>
      </c>
      <c r="H150" t="s">
        <v>830</v>
      </c>
      <c r="I150">
        <v>107549</v>
      </c>
      <c r="J150" t="str">
        <f t="shared" si="3"/>
        <v>1</v>
      </c>
    </row>
    <row r="151" spans="1:10" x14ac:dyDescent="0.25">
      <c r="A151" t="s">
        <v>140</v>
      </c>
      <c r="B151" t="s">
        <v>527</v>
      </c>
      <c r="C151" t="s">
        <v>775</v>
      </c>
      <c r="D151" t="s">
        <v>823</v>
      </c>
      <c r="E151" t="s">
        <v>825</v>
      </c>
      <c r="F151" t="s">
        <v>775</v>
      </c>
      <c r="G151" t="s">
        <v>828</v>
      </c>
      <c r="H151" t="s">
        <v>830</v>
      </c>
      <c r="I151">
        <v>126701</v>
      </c>
      <c r="J151" t="str">
        <f t="shared" si="3"/>
        <v>1</v>
      </c>
    </row>
    <row r="152" spans="1:10" x14ac:dyDescent="0.25">
      <c r="A152" t="s">
        <v>141</v>
      </c>
      <c r="B152" t="s">
        <v>528</v>
      </c>
      <c r="C152" t="s">
        <v>792</v>
      </c>
      <c r="D152" t="s">
        <v>823</v>
      </c>
      <c r="E152" t="s">
        <v>825</v>
      </c>
      <c r="F152" t="s">
        <v>775</v>
      </c>
      <c r="G152" t="s">
        <v>828</v>
      </c>
      <c r="H152" t="s">
        <v>830</v>
      </c>
      <c r="I152">
        <v>638289</v>
      </c>
    </row>
    <row r="153" spans="1:10" x14ac:dyDescent="0.25">
      <c r="A153" t="s">
        <v>142</v>
      </c>
      <c r="B153" t="s">
        <v>529</v>
      </c>
      <c r="C153" t="s">
        <v>775</v>
      </c>
      <c r="D153" t="s">
        <v>823</v>
      </c>
      <c r="E153" t="s">
        <v>825</v>
      </c>
      <c r="F153" t="s">
        <v>775</v>
      </c>
      <c r="G153" t="s">
        <v>828</v>
      </c>
      <c r="H153" t="s">
        <v>830</v>
      </c>
      <c r="I153">
        <v>111410</v>
      </c>
      <c r="J153" t="str">
        <f t="shared" si="3"/>
        <v>1</v>
      </c>
    </row>
    <row r="154" spans="1:10" x14ac:dyDescent="0.25">
      <c r="A154" t="s">
        <v>143</v>
      </c>
      <c r="B154" t="s">
        <v>530</v>
      </c>
      <c r="C154" t="s">
        <v>775</v>
      </c>
      <c r="D154" t="s">
        <v>823</v>
      </c>
      <c r="E154" t="s">
        <v>825</v>
      </c>
      <c r="F154" t="s">
        <v>775</v>
      </c>
      <c r="G154" t="s">
        <v>828</v>
      </c>
      <c r="H154" t="s">
        <v>830</v>
      </c>
      <c r="I154">
        <v>93870</v>
      </c>
      <c r="J154" t="str">
        <f t="shared" si="3"/>
        <v>9</v>
      </c>
    </row>
    <row r="155" spans="1:10" x14ac:dyDescent="0.25">
      <c r="A155" t="s">
        <v>144</v>
      </c>
      <c r="B155" t="s">
        <v>531</v>
      </c>
      <c r="C155" t="s">
        <v>775</v>
      </c>
      <c r="D155" t="s">
        <v>823</v>
      </c>
      <c r="E155" t="s">
        <v>825</v>
      </c>
      <c r="F155" t="s">
        <v>775</v>
      </c>
      <c r="G155" t="s">
        <v>828</v>
      </c>
      <c r="H155" t="s">
        <v>830</v>
      </c>
      <c r="I155">
        <v>67214</v>
      </c>
      <c r="J155" t="str">
        <f t="shared" si="3"/>
        <v>6</v>
      </c>
    </row>
    <row r="156" spans="1:10" x14ac:dyDescent="0.25">
      <c r="A156" t="s">
        <v>145</v>
      </c>
      <c r="B156" t="s">
        <v>532</v>
      </c>
      <c r="C156" t="s">
        <v>775</v>
      </c>
      <c r="D156" t="s">
        <v>823</v>
      </c>
      <c r="E156" t="s">
        <v>825</v>
      </c>
      <c r="F156" t="s">
        <v>775</v>
      </c>
      <c r="G156" t="s">
        <v>828</v>
      </c>
      <c r="H156" t="s">
        <v>830</v>
      </c>
      <c r="I156">
        <v>93855</v>
      </c>
      <c r="J156" t="str">
        <f t="shared" si="3"/>
        <v>9</v>
      </c>
    </row>
    <row r="157" spans="1:10" x14ac:dyDescent="0.25">
      <c r="A157" t="s">
        <v>146</v>
      </c>
      <c r="B157" t="s">
        <v>533</v>
      </c>
      <c r="C157" t="s">
        <v>775</v>
      </c>
      <c r="D157" t="s">
        <v>823</v>
      </c>
      <c r="E157" t="s">
        <v>825</v>
      </c>
      <c r="F157" t="s">
        <v>775</v>
      </c>
      <c r="G157" t="s">
        <v>828</v>
      </c>
      <c r="H157" t="s">
        <v>830</v>
      </c>
      <c r="I157">
        <v>75262</v>
      </c>
      <c r="J157" t="str">
        <f t="shared" si="3"/>
        <v>7</v>
      </c>
    </row>
    <row r="158" spans="1:10" x14ac:dyDescent="0.25">
      <c r="A158" t="s">
        <v>147</v>
      </c>
      <c r="B158" t="s">
        <v>534</v>
      </c>
      <c r="C158" t="s">
        <v>775</v>
      </c>
      <c r="D158" t="s">
        <v>823</v>
      </c>
      <c r="E158" t="s">
        <v>825</v>
      </c>
      <c r="F158" t="s">
        <v>775</v>
      </c>
      <c r="G158" t="s">
        <v>828</v>
      </c>
      <c r="H158" t="s">
        <v>830</v>
      </c>
      <c r="I158">
        <v>97965</v>
      </c>
      <c r="J158" t="str">
        <f t="shared" si="3"/>
        <v>9</v>
      </c>
    </row>
    <row r="159" spans="1:10" x14ac:dyDescent="0.25">
      <c r="A159" t="s">
        <v>148</v>
      </c>
      <c r="B159" t="s">
        <v>535</v>
      </c>
      <c r="C159" t="s">
        <v>775</v>
      </c>
      <c r="D159" t="s">
        <v>823</v>
      </c>
      <c r="E159" t="s">
        <v>825</v>
      </c>
      <c r="F159" t="s">
        <v>775</v>
      </c>
      <c r="G159" t="s">
        <v>828</v>
      </c>
      <c r="H159" t="s">
        <v>830</v>
      </c>
      <c r="I159">
        <v>98698</v>
      </c>
      <c r="J159" t="str">
        <f t="shared" si="3"/>
        <v>9</v>
      </c>
    </row>
    <row r="160" spans="1:10" x14ac:dyDescent="0.25">
      <c r="A160" t="s">
        <v>149</v>
      </c>
      <c r="B160" t="s">
        <v>536</v>
      </c>
      <c r="C160" t="s">
        <v>775</v>
      </c>
      <c r="D160" t="s">
        <v>823</v>
      </c>
      <c r="E160" t="s">
        <v>825</v>
      </c>
      <c r="F160" t="s">
        <v>775</v>
      </c>
      <c r="G160" t="s">
        <v>828</v>
      </c>
      <c r="H160" t="s">
        <v>830</v>
      </c>
      <c r="I160">
        <v>15</v>
      </c>
      <c r="J160" t="str">
        <f t="shared" si="3"/>
        <v>1</v>
      </c>
    </row>
    <row r="161" spans="1:10" x14ac:dyDescent="0.25">
      <c r="A161" t="s">
        <v>150</v>
      </c>
      <c r="B161" t="s">
        <v>537</v>
      </c>
      <c r="C161" t="s">
        <v>793</v>
      </c>
      <c r="D161" t="s">
        <v>823</v>
      </c>
      <c r="E161" t="s">
        <v>825</v>
      </c>
      <c r="F161" t="s">
        <v>775</v>
      </c>
      <c r="G161" t="s">
        <v>828</v>
      </c>
      <c r="H161" t="s">
        <v>830</v>
      </c>
      <c r="I161">
        <v>759164</v>
      </c>
    </row>
    <row r="162" spans="1:10" x14ac:dyDescent="0.25">
      <c r="A162" t="s">
        <v>151</v>
      </c>
      <c r="B162" t="s">
        <v>538</v>
      </c>
      <c r="C162" t="s">
        <v>775</v>
      </c>
      <c r="D162" t="s">
        <v>823</v>
      </c>
      <c r="E162" t="s">
        <v>825</v>
      </c>
      <c r="F162" t="s">
        <v>775</v>
      </c>
      <c r="G162" t="s">
        <v>828</v>
      </c>
      <c r="H162" t="s">
        <v>830</v>
      </c>
      <c r="I162">
        <v>80453</v>
      </c>
      <c r="J162" t="str">
        <f t="shared" si="3"/>
        <v>8</v>
      </c>
    </row>
    <row r="163" spans="1:10" x14ac:dyDescent="0.25">
      <c r="A163" t="s">
        <v>152</v>
      </c>
      <c r="B163" t="s">
        <v>539</v>
      </c>
      <c r="C163" t="s">
        <v>775</v>
      </c>
      <c r="D163" t="s">
        <v>823</v>
      </c>
      <c r="E163" t="s">
        <v>825</v>
      </c>
      <c r="F163" t="s">
        <v>775</v>
      </c>
      <c r="G163" t="s">
        <v>828</v>
      </c>
      <c r="H163" t="s">
        <v>830</v>
      </c>
      <c r="I163">
        <v>110376</v>
      </c>
      <c r="J163" t="str">
        <f t="shared" si="3"/>
        <v>1</v>
      </c>
    </row>
    <row r="164" spans="1:10" x14ac:dyDescent="0.25">
      <c r="A164" t="s">
        <v>153</v>
      </c>
      <c r="B164" t="s">
        <v>540</v>
      </c>
      <c r="C164" t="s">
        <v>775</v>
      </c>
      <c r="D164" t="s">
        <v>823</v>
      </c>
      <c r="E164" t="s">
        <v>825</v>
      </c>
      <c r="F164" t="s">
        <v>775</v>
      </c>
      <c r="G164" t="s">
        <v>828</v>
      </c>
      <c r="H164" t="s">
        <v>830</v>
      </c>
      <c r="I164">
        <v>88525</v>
      </c>
      <c r="J164" t="str">
        <f t="shared" si="3"/>
        <v>8</v>
      </c>
    </row>
    <row r="165" spans="1:10" x14ac:dyDescent="0.25">
      <c r="A165" t="s">
        <v>154</v>
      </c>
      <c r="B165" t="s">
        <v>541</v>
      </c>
      <c r="C165" t="s">
        <v>775</v>
      </c>
      <c r="D165" t="s">
        <v>823</v>
      </c>
      <c r="E165" t="s">
        <v>825</v>
      </c>
      <c r="F165" t="s">
        <v>775</v>
      </c>
      <c r="G165" t="s">
        <v>828</v>
      </c>
      <c r="H165" t="s">
        <v>830</v>
      </c>
      <c r="I165">
        <v>99065</v>
      </c>
      <c r="J165" t="str">
        <f t="shared" si="3"/>
        <v>9</v>
      </c>
    </row>
    <row r="166" spans="1:10" x14ac:dyDescent="0.25">
      <c r="A166" t="s">
        <v>155</v>
      </c>
      <c r="B166" t="s">
        <v>542</v>
      </c>
      <c r="C166" t="s">
        <v>775</v>
      </c>
      <c r="D166" t="s">
        <v>823</v>
      </c>
      <c r="E166" t="s">
        <v>825</v>
      </c>
      <c r="F166" t="s">
        <v>775</v>
      </c>
      <c r="G166" t="s">
        <v>828</v>
      </c>
      <c r="H166" t="s">
        <v>830</v>
      </c>
      <c r="I166">
        <v>59895</v>
      </c>
      <c r="J166" t="str">
        <f t="shared" si="3"/>
        <v>5</v>
      </c>
    </row>
    <row r="167" spans="1:10" x14ac:dyDescent="0.25">
      <c r="A167" t="s">
        <v>156</v>
      </c>
      <c r="B167" t="s">
        <v>543</v>
      </c>
      <c r="C167" t="s">
        <v>775</v>
      </c>
      <c r="D167" t="s">
        <v>823</v>
      </c>
      <c r="E167" t="s">
        <v>825</v>
      </c>
      <c r="F167" t="s">
        <v>775</v>
      </c>
      <c r="G167" t="s">
        <v>828</v>
      </c>
      <c r="H167" t="s">
        <v>830</v>
      </c>
      <c r="I167">
        <v>91081</v>
      </c>
      <c r="J167" t="str">
        <f t="shared" si="3"/>
        <v>9</v>
      </c>
    </row>
    <row r="168" spans="1:10" x14ac:dyDescent="0.25">
      <c r="A168" t="s">
        <v>157</v>
      </c>
      <c r="B168" t="s">
        <v>544</v>
      </c>
      <c r="C168" t="s">
        <v>775</v>
      </c>
      <c r="D168" t="s">
        <v>823</v>
      </c>
      <c r="E168" t="s">
        <v>825</v>
      </c>
      <c r="F168" t="s">
        <v>775</v>
      </c>
      <c r="G168" t="s">
        <v>828</v>
      </c>
      <c r="H168" t="s">
        <v>830</v>
      </c>
      <c r="I168">
        <v>89137</v>
      </c>
      <c r="J168" t="str">
        <f t="shared" si="3"/>
        <v>8</v>
      </c>
    </row>
    <row r="169" spans="1:10" x14ac:dyDescent="0.25">
      <c r="A169" t="s">
        <v>158</v>
      </c>
      <c r="B169" t="s">
        <v>545</v>
      </c>
      <c r="C169" t="s">
        <v>775</v>
      </c>
      <c r="D169" t="s">
        <v>823</v>
      </c>
      <c r="E169" t="s">
        <v>825</v>
      </c>
      <c r="F169" t="s">
        <v>775</v>
      </c>
      <c r="G169" t="s">
        <v>828</v>
      </c>
      <c r="H169" t="s">
        <v>830</v>
      </c>
      <c r="I169">
        <v>140338</v>
      </c>
      <c r="J169" t="str">
        <f t="shared" si="3"/>
        <v>1</v>
      </c>
    </row>
    <row r="170" spans="1:10" x14ac:dyDescent="0.25">
      <c r="A170" t="s">
        <v>159</v>
      </c>
      <c r="B170" t="s">
        <v>478</v>
      </c>
      <c r="C170" t="s">
        <v>775</v>
      </c>
      <c r="D170" t="s">
        <v>823</v>
      </c>
      <c r="E170" t="s">
        <v>825</v>
      </c>
      <c r="F170" t="s">
        <v>775</v>
      </c>
      <c r="G170" t="s">
        <v>828</v>
      </c>
      <c r="H170" t="s">
        <v>830</v>
      </c>
      <c r="I170">
        <v>188</v>
      </c>
      <c r="J170" t="str">
        <f t="shared" si="3"/>
        <v>1</v>
      </c>
    </row>
    <row r="171" spans="1:10" x14ac:dyDescent="0.25">
      <c r="A171" t="s">
        <v>160</v>
      </c>
      <c r="B171" t="s">
        <v>546</v>
      </c>
      <c r="C171" t="s">
        <v>775</v>
      </c>
      <c r="D171" t="s">
        <v>823</v>
      </c>
      <c r="E171" t="s">
        <v>825</v>
      </c>
      <c r="F171" t="s">
        <v>775</v>
      </c>
      <c r="G171" t="s">
        <v>828</v>
      </c>
      <c r="H171" t="s">
        <v>830</v>
      </c>
      <c r="I171">
        <v>106</v>
      </c>
      <c r="J171" t="str">
        <f t="shared" si="3"/>
        <v>1</v>
      </c>
    </row>
    <row r="172" spans="1:10" x14ac:dyDescent="0.25">
      <c r="A172" t="s">
        <v>161</v>
      </c>
      <c r="B172" t="s">
        <v>547</v>
      </c>
      <c r="C172" t="s">
        <v>794</v>
      </c>
      <c r="D172" t="s">
        <v>823</v>
      </c>
      <c r="E172" t="s">
        <v>825</v>
      </c>
      <c r="F172" t="s">
        <v>775</v>
      </c>
      <c r="G172" t="s">
        <v>828</v>
      </c>
      <c r="H172" t="s">
        <v>830</v>
      </c>
      <c r="I172">
        <v>610411</v>
      </c>
    </row>
    <row r="173" spans="1:10" x14ac:dyDescent="0.25">
      <c r="A173" t="s">
        <v>162</v>
      </c>
      <c r="B173" t="s">
        <v>548</v>
      </c>
      <c r="C173" t="s">
        <v>775</v>
      </c>
      <c r="D173" t="s">
        <v>823</v>
      </c>
      <c r="E173" t="s">
        <v>825</v>
      </c>
      <c r="F173" t="s">
        <v>775</v>
      </c>
      <c r="G173" t="s">
        <v>828</v>
      </c>
      <c r="H173" t="s">
        <v>830</v>
      </c>
      <c r="I173">
        <v>122740</v>
      </c>
      <c r="J173" t="str">
        <f t="shared" si="3"/>
        <v>1</v>
      </c>
    </row>
    <row r="174" spans="1:10" x14ac:dyDescent="0.25">
      <c r="A174" t="s">
        <v>163</v>
      </c>
      <c r="B174" t="s">
        <v>549</v>
      </c>
      <c r="C174" t="s">
        <v>775</v>
      </c>
      <c r="D174" t="s">
        <v>823</v>
      </c>
      <c r="E174" t="s">
        <v>825</v>
      </c>
      <c r="F174" t="s">
        <v>775</v>
      </c>
      <c r="G174" t="s">
        <v>828</v>
      </c>
      <c r="H174" t="s">
        <v>830</v>
      </c>
      <c r="I174">
        <v>135559</v>
      </c>
      <c r="J174" t="str">
        <f t="shared" si="3"/>
        <v>1</v>
      </c>
    </row>
    <row r="175" spans="1:10" x14ac:dyDescent="0.25">
      <c r="A175" t="s">
        <v>164</v>
      </c>
      <c r="B175" t="s">
        <v>550</v>
      </c>
      <c r="C175" t="s">
        <v>775</v>
      </c>
      <c r="D175" t="s">
        <v>823</v>
      </c>
      <c r="E175" t="s">
        <v>825</v>
      </c>
      <c r="F175" t="s">
        <v>775</v>
      </c>
      <c r="G175" t="s">
        <v>828</v>
      </c>
      <c r="H175" t="s">
        <v>830</v>
      </c>
      <c r="I175">
        <v>114660</v>
      </c>
      <c r="J175" t="str">
        <f t="shared" si="3"/>
        <v>1</v>
      </c>
    </row>
    <row r="176" spans="1:10" x14ac:dyDescent="0.25">
      <c r="A176" t="s">
        <v>165</v>
      </c>
      <c r="B176" t="s">
        <v>551</v>
      </c>
      <c r="C176" t="s">
        <v>775</v>
      </c>
      <c r="D176" t="s">
        <v>823</v>
      </c>
      <c r="E176" t="s">
        <v>825</v>
      </c>
      <c r="F176" t="s">
        <v>775</v>
      </c>
      <c r="G176" t="s">
        <v>828</v>
      </c>
      <c r="H176" t="s">
        <v>830</v>
      </c>
      <c r="I176">
        <v>132554</v>
      </c>
      <c r="J176" t="str">
        <f t="shared" si="3"/>
        <v>1</v>
      </c>
    </row>
    <row r="177" spans="1:10" x14ac:dyDescent="0.25">
      <c r="A177" t="s">
        <v>166</v>
      </c>
      <c r="B177" t="s">
        <v>552</v>
      </c>
      <c r="C177" t="s">
        <v>775</v>
      </c>
      <c r="D177" t="s">
        <v>823</v>
      </c>
      <c r="E177" t="s">
        <v>825</v>
      </c>
      <c r="F177" t="s">
        <v>775</v>
      </c>
      <c r="G177" t="s">
        <v>828</v>
      </c>
      <c r="H177" t="s">
        <v>830</v>
      </c>
      <c r="I177">
        <v>104828</v>
      </c>
      <c r="J177" t="str">
        <f t="shared" si="3"/>
        <v>1</v>
      </c>
    </row>
    <row r="178" spans="1:10" x14ac:dyDescent="0.25">
      <c r="A178" t="s">
        <v>167</v>
      </c>
      <c r="B178" t="s">
        <v>478</v>
      </c>
      <c r="C178" t="s">
        <v>775</v>
      </c>
      <c r="D178" t="s">
        <v>823</v>
      </c>
      <c r="E178" t="s">
        <v>825</v>
      </c>
      <c r="F178" t="s">
        <v>775</v>
      </c>
      <c r="G178" t="s">
        <v>828</v>
      </c>
      <c r="H178" t="s">
        <v>830</v>
      </c>
      <c r="I178">
        <v>70</v>
      </c>
      <c r="J178" t="str">
        <f t="shared" si="3"/>
        <v>7</v>
      </c>
    </row>
    <row r="179" spans="1:10" x14ac:dyDescent="0.25">
      <c r="A179" t="s">
        <v>168</v>
      </c>
      <c r="B179" t="s">
        <v>553</v>
      </c>
      <c r="C179" t="s">
        <v>795</v>
      </c>
      <c r="D179" t="s">
        <v>823</v>
      </c>
      <c r="E179" t="s">
        <v>825</v>
      </c>
      <c r="F179" t="s">
        <v>775</v>
      </c>
      <c r="G179" t="s">
        <v>828</v>
      </c>
      <c r="H179" t="s">
        <v>830</v>
      </c>
      <c r="I179">
        <v>1056640</v>
      </c>
    </row>
    <row r="180" spans="1:10" x14ac:dyDescent="0.25">
      <c r="A180" t="s">
        <v>169</v>
      </c>
      <c r="B180" t="s">
        <v>554</v>
      </c>
      <c r="C180" t="s">
        <v>775</v>
      </c>
      <c r="D180" t="s">
        <v>823</v>
      </c>
      <c r="E180" t="s">
        <v>825</v>
      </c>
      <c r="F180" t="s">
        <v>775</v>
      </c>
      <c r="G180" t="s">
        <v>828</v>
      </c>
      <c r="H180" t="s">
        <v>830</v>
      </c>
      <c r="I180">
        <v>110311</v>
      </c>
      <c r="J180" t="str">
        <f t="shared" si="3"/>
        <v>1</v>
      </c>
    </row>
    <row r="181" spans="1:10" x14ac:dyDescent="0.25">
      <c r="A181" t="s">
        <v>170</v>
      </c>
      <c r="B181" t="s">
        <v>555</v>
      </c>
      <c r="C181" t="s">
        <v>775</v>
      </c>
      <c r="D181" t="s">
        <v>823</v>
      </c>
      <c r="E181" t="s">
        <v>825</v>
      </c>
      <c r="F181" t="s">
        <v>775</v>
      </c>
      <c r="G181" t="s">
        <v>828</v>
      </c>
      <c r="H181" t="s">
        <v>830</v>
      </c>
      <c r="I181">
        <v>80447</v>
      </c>
      <c r="J181" t="str">
        <f t="shared" si="3"/>
        <v>8</v>
      </c>
    </row>
    <row r="182" spans="1:10" x14ac:dyDescent="0.25">
      <c r="A182" t="s">
        <v>171</v>
      </c>
      <c r="B182" t="s">
        <v>556</v>
      </c>
      <c r="C182" t="s">
        <v>775</v>
      </c>
      <c r="D182" t="s">
        <v>823</v>
      </c>
      <c r="E182" t="s">
        <v>825</v>
      </c>
      <c r="F182" t="s">
        <v>775</v>
      </c>
      <c r="G182" t="s">
        <v>828</v>
      </c>
      <c r="H182" t="s">
        <v>830</v>
      </c>
      <c r="I182">
        <v>92814</v>
      </c>
      <c r="J182" t="str">
        <f t="shared" si="3"/>
        <v>9</v>
      </c>
    </row>
    <row r="183" spans="1:10" x14ac:dyDescent="0.25">
      <c r="A183" t="s">
        <v>172</v>
      </c>
      <c r="B183" t="s">
        <v>557</v>
      </c>
      <c r="C183" t="s">
        <v>775</v>
      </c>
      <c r="D183" t="s">
        <v>823</v>
      </c>
      <c r="E183" t="s">
        <v>825</v>
      </c>
      <c r="F183" t="s">
        <v>775</v>
      </c>
      <c r="G183" t="s">
        <v>828</v>
      </c>
      <c r="H183" t="s">
        <v>830</v>
      </c>
      <c r="I183">
        <v>88193</v>
      </c>
      <c r="J183" t="str">
        <f t="shared" si="3"/>
        <v>8</v>
      </c>
    </row>
    <row r="184" spans="1:10" x14ac:dyDescent="0.25">
      <c r="A184" t="s">
        <v>173</v>
      </c>
      <c r="B184" t="s">
        <v>558</v>
      </c>
      <c r="C184" t="s">
        <v>775</v>
      </c>
      <c r="D184" t="s">
        <v>823</v>
      </c>
      <c r="E184" t="s">
        <v>825</v>
      </c>
      <c r="F184" t="s">
        <v>775</v>
      </c>
      <c r="G184" t="s">
        <v>828</v>
      </c>
      <c r="H184" t="s">
        <v>830</v>
      </c>
      <c r="I184">
        <v>184824</v>
      </c>
      <c r="J184" t="str">
        <f t="shared" si="3"/>
        <v>1</v>
      </c>
    </row>
    <row r="185" spans="1:10" x14ac:dyDescent="0.25">
      <c r="A185" t="s">
        <v>174</v>
      </c>
      <c r="B185" t="s">
        <v>559</v>
      </c>
      <c r="C185" t="s">
        <v>775</v>
      </c>
      <c r="D185" t="s">
        <v>823</v>
      </c>
      <c r="E185" t="s">
        <v>825</v>
      </c>
      <c r="F185" t="s">
        <v>775</v>
      </c>
      <c r="G185" t="s">
        <v>828</v>
      </c>
      <c r="H185" t="s">
        <v>830</v>
      </c>
      <c r="I185">
        <v>187989</v>
      </c>
      <c r="J185" t="str">
        <f t="shared" si="3"/>
        <v>1</v>
      </c>
    </row>
    <row r="186" spans="1:10" x14ac:dyDescent="0.25">
      <c r="A186" t="s">
        <v>175</v>
      </c>
      <c r="B186" t="s">
        <v>560</v>
      </c>
      <c r="C186" t="s">
        <v>775</v>
      </c>
      <c r="D186" t="s">
        <v>823</v>
      </c>
      <c r="E186" t="s">
        <v>825</v>
      </c>
      <c r="F186" t="s">
        <v>775</v>
      </c>
      <c r="G186" t="s">
        <v>828</v>
      </c>
      <c r="H186" t="s">
        <v>830</v>
      </c>
      <c r="I186">
        <v>136921</v>
      </c>
      <c r="J186" t="str">
        <f t="shared" si="3"/>
        <v>1</v>
      </c>
    </row>
    <row r="187" spans="1:10" x14ac:dyDescent="0.25">
      <c r="A187" t="s">
        <v>176</v>
      </c>
      <c r="B187" t="s">
        <v>561</v>
      </c>
      <c r="C187" t="s">
        <v>775</v>
      </c>
      <c r="D187" t="s">
        <v>823</v>
      </c>
      <c r="E187" t="s">
        <v>825</v>
      </c>
      <c r="F187" t="s">
        <v>775</v>
      </c>
      <c r="G187" t="s">
        <v>828</v>
      </c>
      <c r="H187" t="s">
        <v>830</v>
      </c>
      <c r="I187">
        <v>175098</v>
      </c>
      <c r="J187" t="str">
        <f t="shared" si="3"/>
        <v>1</v>
      </c>
    </row>
    <row r="188" spans="1:10" x14ac:dyDescent="0.25">
      <c r="A188" t="s">
        <v>177</v>
      </c>
      <c r="B188" t="s">
        <v>546</v>
      </c>
      <c r="C188" t="s">
        <v>775</v>
      </c>
      <c r="D188" t="s">
        <v>823</v>
      </c>
      <c r="E188" t="s">
        <v>825</v>
      </c>
      <c r="F188" t="s">
        <v>775</v>
      </c>
      <c r="G188" t="s">
        <v>828</v>
      </c>
      <c r="H188" t="s">
        <v>830</v>
      </c>
      <c r="I188">
        <v>43</v>
      </c>
      <c r="J188" t="str">
        <f t="shared" si="3"/>
        <v>4</v>
      </c>
    </row>
    <row r="189" spans="1:10" x14ac:dyDescent="0.25">
      <c r="A189" t="s">
        <v>178</v>
      </c>
      <c r="B189" t="s">
        <v>562</v>
      </c>
      <c r="C189" t="s">
        <v>796</v>
      </c>
      <c r="D189" t="s">
        <v>823</v>
      </c>
      <c r="E189" t="s">
        <v>825</v>
      </c>
      <c r="F189" t="s">
        <v>775</v>
      </c>
      <c r="G189" t="s">
        <v>828</v>
      </c>
      <c r="H189" t="s">
        <v>830</v>
      </c>
      <c r="I189">
        <v>2417735</v>
      </c>
    </row>
    <row r="190" spans="1:10" x14ac:dyDescent="0.25">
      <c r="A190" t="s">
        <v>179</v>
      </c>
      <c r="B190" t="s">
        <v>563</v>
      </c>
      <c r="C190" t="s">
        <v>775</v>
      </c>
      <c r="D190" t="s">
        <v>823</v>
      </c>
      <c r="E190" t="s">
        <v>825</v>
      </c>
      <c r="F190" t="s">
        <v>775</v>
      </c>
      <c r="G190" t="s">
        <v>828</v>
      </c>
      <c r="H190" t="s">
        <v>830</v>
      </c>
      <c r="I190">
        <v>109870</v>
      </c>
      <c r="J190" t="str">
        <f t="shared" si="3"/>
        <v>1</v>
      </c>
    </row>
    <row r="191" spans="1:10" x14ac:dyDescent="0.25">
      <c r="A191" t="s">
        <v>180</v>
      </c>
      <c r="B191" t="s">
        <v>564</v>
      </c>
      <c r="C191" t="s">
        <v>775</v>
      </c>
      <c r="D191" t="s">
        <v>823</v>
      </c>
      <c r="E191" t="s">
        <v>825</v>
      </c>
      <c r="F191" t="s">
        <v>775</v>
      </c>
      <c r="G191" t="s">
        <v>828</v>
      </c>
      <c r="H191" t="s">
        <v>830</v>
      </c>
      <c r="I191">
        <v>122103</v>
      </c>
      <c r="J191" t="str">
        <f t="shared" si="3"/>
        <v>1</v>
      </c>
    </row>
    <row r="192" spans="1:10" x14ac:dyDescent="0.25">
      <c r="A192" t="s">
        <v>181</v>
      </c>
      <c r="B192" t="s">
        <v>565</v>
      </c>
      <c r="C192" t="s">
        <v>775</v>
      </c>
      <c r="D192" t="s">
        <v>823</v>
      </c>
      <c r="E192" t="s">
        <v>825</v>
      </c>
      <c r="F192" t="s">
        <v>775</v>
      </c>
      <c r="G192" t="s">
        <v>828</v>
      </c>
      <c r="H192" t="s">
        <v>830</v>
      </c>
      <c r="I192">
        <v>165232</v>
      </c>
      <c r="J192" t="str">
        <f t="shared" si="3"/>
        <v>1</v>
      </c>
    </row>
    <row r="193" spans="1:10" x14ac:dyDescent="0.25">
      <c r="A193" t="s">
        <v>182</v>
      </c>
      <c r="B193" t="s">
        <v>566</v>
      </c>
      <c r="C193" t="s">
        <v>775</v>
      </c>
      <c r="D193" t="s">
        <v>823</v>
      </c>
      <c r="E193" t="s">
        <v>825</v>
      </c>
      <c r="F193" t="s">
        <v>775</v>
      </c>
      <c r="G193" t="s">
        <v>828</v>
      </c>
      <c r="H193" t="s">
        <v>830</v>
      </c>
      <c r="I193">
        <v>300948</v>
      </c>
      <c r="J193" t="str">
        <f t="shared" si="3"/>
        <v>3</v>
      </c>
    </row>
    <row r="194" spans="1:10" x14ac:dyDescent="0.25">
      <c r="A194" t="s">
        <v>183</v>
      </c>
      <c r="B194" t="s">
        <v>567</v>
      </c>
      <c r="C194" t="s">
        <v>775</v>
      </c>
      <c r="D194" t="s">
        <v>823</v>
      </c>
      <c r="E194" t="s">
        <v>825</v>
      </c>
      <c r="F194" t="s">
        <v>775</v>
      </c>
      <c r="G194" t="s">
        <v>828</v>
      </c>
      <c r="H194" t="s">
        <v>830</v>
      </c>
      <c r="I194">
        <v>199653</v>
      </c>
      <c r="J194" t="str">
        <f t="shared" si="3"/>
        <v>1</v>
      </c>
    </row>
    <row r="195" spans="1:10" x14ac:dyDescent="0.25">
      <c r="A195" t="s">
        <v>184</v>
      </c>
      <c r="B195" t="s">
        <v>568</v>
      </c>
      <c r="C195" t="s">
        <v>775</v>
      </c>
      <c r="D195" t="s">
        <v>823</v>
      </c>
      <c r="E195" t="s">
        <v>825</v>
      </c>
      <c r="F195" t="s">
        <v>775</v>
      </c>
      <c r="G195" t="s">
        <v>828</v>
      </c>
      <c r="H195" t="s">
        <v>830</v>
      </c>
      <c r="I195">
        <v>236400</v>
      </c>
      <c r="J195" t="str">
        <f t="shared" si="3"/>
        <v>2</v>
      </c>
    </row>
    <row r="196" spans="1:10" x14ac:dyDescent="0.25">
      <c r="A196" t="s">
        <v>185</v>
      </c>
      <c r="B196" t="s">
        <v>562</v>
      </c>
      <c r="C196" t="s">
        <v>775</v>
      </c>
      <c r="D196" t="s">
        <v>823</v>
      </c>
      <c r="E196" t="s">
        <v>825</v>
      </c>
      <c r="F196" t="s">
        <v>775</v>
      </c>
      <c r="G196" t="s">
        <v>828</v>
      </c>
      <c r="H196" t="s">
        <v>830</v>
      </c>
      <c r="I196">
        <v>145903</v>
      </c>
      <c r="J196" t="str">
        <f t="shared" si="3"/>
        <v>1</v>
      </c>
    </row>
    <row r="197" spans="1:10" x14ac:dyDescent="0.25">
      <c r="A197" t="s">
        <v>186</v>
      </c>
      <c r="B197" t="s">
        <v>569</v>
      </c>
      <c r="C197" t="s">
        <v>775</v>
      </c>
      <c r="D197" t="s">
        <v>823</v>
      </c>
      <c r="E197" t="s">
        <v>825</v>
      </c>
      <c r="F197" t="s">
        <v>775</v>
      </c>
      <c r="G197" t="s">
        <v>828</v>
      </c>
      <c r="H197" t="s">
        <v>830</v>
      </c>
      <c r="I197">
        <v>187122</v>
      </c>
      <c r="J197" t="str">
        <f t="shared" si="3"/>
        <v>1</v>
      </c>
    </row>
    <row r="198" spans="1:10" x14ac:dyDescent="0.25">
      <c r="A198" t="s">
        <v>187</v>
      </c>
      <c r="B198" t="s">
        <v>570</v>
      </c>
      <c r="C198" t="s">
        <v>775</v>
      </c>
      <c r="D198" t="s">
        <v>823</v>
      </c>
      <c r="E198" t="s">
        <v>825</v>
      </c>
      <c r="F198" t="s">
        <v>775</v>
      </c>
      <c r="G198" t="s">
        <v>828</v>
      </c>
      <c r="H198" t="s">
        <v>830</v>
      </c>
      <c r="I198">
        <v>135303</v>
      </c>
      <c r="J198" t="str">
        <f t="shared" si="3"/>
        <v>1</v>
      </c>
    </row>
    <row r="199" spans="1:10" x14ac:dyDescent="0.25">
      <c r="A199" t="s">
        <v>188</v>
      </c>
      <c r="B199" t="s">
        <v>571</v>
      </c>
      <c r="C199" t="s">
        <v>775</v>
      </c>
      <c r="D199" t="s">
        <v>823</v>
      </c>
      <c r="E199" t="s">
        <v>825</v>
      </c>
      <c r="F199" t="s">
        <v>775</v>
      </c>
      <c r="G199" t="s">
        <v>828</v>
      </c>
      <c r="H199" t="s">
        <v>830</v>
      </c>
      <c r="I199">
        <v>159314</v>
      </c>
      <c r="J199" t="str">
        <f t="shared" si="3"/>
        <v>1</v>
      </c>
    </row>
    <row r="200" spans="1:10" x14ac:dyDescent="0.25">
      <c r="A200" t="s">
        <v>189</v>
      </c>
      <c r="B200" t="s">
        <v>572</v>
      </c>
      <c r="C200" t="s">
        <v>775</v>
      </c>
      <c r="D200" t="s">
        <v>823</v>
      </c>
      <c r="E200" t="s">
        <v>825</v>
      </c>
      <c r="F200" t="s">
        <v>775</v>
      </c>
      <c r="G200" t="s">
        <v>828</v>
      </c>
      <c r="H200" t="s">
        <v>830</v>
      </c>
      <c r="I200">
        <v>371111</v>
      </c>
      <c r="J200" t="str">
        <f t="shared" si="3"/>
        <v>3</v>
      </c>
    </row>
    <row r="201" spans="1:10" x14ac:dyDescent="0.25">
      <c r="A201" t="s">
        <v>190</v>
      </c>
      <c r="B201" t="s">
        <v>573</v>
      </c>
      <c r="C201" t="s">
        <v>775</v>
      </c>
      <c r="D201" t="s">
        <v>823</v>
      </c>
      <c r="E201" t="s">
        <v>825</v>
      </c>
      <c r="F201" t="s">
        <v>775</v>
      </c>
      <c r="G201" t="s">
        <v>828</v>
      </c>
      <c r="H201" t="s">
        <v>830</v>
      </c>
      <c r="I201">
        <v>38956</v>
      </c>
      <c r="J201" t="str">
        <f t="shared" si="3"/>
        <v>3</v>
      </c>
    </row>
    <row r="202" spans="1:10" x14ac:dyDescent="0.25">
      <c r="A202" t="s">
        <v>191</v>
      </c>
      <c r="B202" t="s">
        <v>574</v>
      </c>
      <c r="C202" t="s">
        <v>775</v>
      </c>
      <c r="D202" t="s">
        <v>823</v>
      </c>
      <c r="E202" t="s">
        <v>825</v>
      </c>
      <c r="F202" t="s">
        <v>775</v>
      </c>
      <c r="G202" t="s">
        <v>828</v>
      </c>
      <c r="H202" t="s">
        <v>830</v>
      </c>
      <c r="I202">
        <v>245820</v>
      </c>
      <c r="J202" t="str">
        <f t="shared" si="3"/>
        <v>2</v>
      </c>
    </row>
    <row r="203" spans="1:10" x14ac:dyDescent="0.25">
      <c r="A203" t="s">
        <v>192</v>
      </c>
      <c r="B203" t="s">
        <v>575</v>
      </c>
      <c r="C203" t="s">
        <v>797</v>
      </c>
      <c r="D203" t="s">
        <v>823</v>
      </c>
      <c r="E203" t="s">
        <v>825</v>
      </c>
      <c r="F203" t="s">
        <v>775</v>
      </c>
      <c r="G203" t="s">
        <v>828</v>
      </c>
      <c r="H203" t="s">
        <v>830</v>
      </c>
      <c r="I203">
        <v>926976</v>
      </c>
    </row>
    <row r="204" spans="1:10" x14ac:dyDescent="0.25">
      <c r="A204" t="s">
        <v>193</v>
      </c>
      <c r="B204" t="s">
        <v>576</v>
      </c>
      <c r="C204" t="s">
        <v>775</v>
      </c>
      <c r="D204" t="s">
        <v>823</v>
      </c>
      <c r="E204" t="s">
        <v>825</v>
      </c>
      <c r="F204" t="s">
        <v>775</v>
      </c>
      <c r="G204" t="s">
        <v>828</v>
      </c>
      <c r="H204" t="s">
        <v>830</v>
      </c>
      <c r="I204">
        <v>36769</v>
      </c>
      <c r="J204" t="str">
        <f t="shared" si="3"/>
        <v>3</v>
      </c>
    </row>
    <row r="205" spans="1:10" x14ac:dyDescent="0.25">
      <c r="A205" t="s">
        <v>194</v>
      </c>
      <c r="B205" t="s">
        <v>577</v>
      </c>
      <c r="C205" t="s">
        <v>775</v>
      </c>
      <c r="D205" t="s">
        <v>823</v>
      </c>
      <c r="E205" t="s">
        <v>825</v>
      </c>
      <c r="F205" t="s">
        <v>775</v>
      </c>
      <c r="G205" t="s">
        <v>828</v>
      </c>
      <c r="H205" t="s">
        <v>830</v>
      </c>
      <c r="I205">
        <v>107795</v>
      </c>
      <c r="J205" t="str">
        <f t="shared" ref="J205:J268" si="4">LEFT(I205,1)</f>
        <v>1</v>
      </c>
    </row>
    <row r="206" spans="1:10" x14ac:dyDescent="0.25">
      <c r="A206" t="s">
        <v>195</v>
      </c>
      <c r="B206" t="s">
        <v>578</v>
      </c>
      <c r="C206" t="s">
        <v>775</v>
      </c>
      <c r="D206" t="s">
        <v>823</v>
      </c>
      <c r="E206" t="s">
        <v>825</v>
      </c>
      <c r="F206" t="s">
        <v>775</v>
      </c>
      <c r="G206" t="s">
        <v>828</v>
      </c>
      <c r="H206" t="s">
        <v>830</v>
      </c>
      <c r="I206">
        <v>185305</v>
      </c>
      <c r="J206" t="str">
        <f t="shared" si="4"/>
        <v>1</v>
      </c>
    </row>
    <row r="207" spans="1:10" x14ac:dyDescent="0.25">
      <c r="A207" t="s">
        <v>196</v>
      </c>
      <c r="B207" t="s">
        <v>579</v>
      </c>
      <c r="C207" t="s">
        <v>775</v>
      </c>
      <c r="D207" t="s">
        <v>823</v>
      </c>
      <c r="E207" t="s">
        <v>825</v>
      </c>
      <c r="F207" t="s">
        <v>775</v>
      </c>
      <c r="G207" t="s">
        <v>828</v>
      </c>
      <c r="H207" t="s">
        <v>830</v>
      </c>
      <c r="I207">
        <v>138526</v>
      </c>
      <c r="J207" t="str">
        <f t="shared" si="4"/>
        <v>1</v>
      </c>
    </row>
    <row r="208" spans="1:10" x14ac:dyDescent="0.25">
      <c r="A208" t="s">
        <v>197</v>
      </c>
      <c r="B208" t="s">
        <v>580</v>
      </c>
      <c r="C208" t="s">
        <v>775</v>
      </c>
      <c r="D208" t="s">
        <v>823</v>
      </c>
      <c r="E208" t="s">
        <v>825</v>
      </c>
      <c r="F208" t="s">
        <v>775</v>
      </c>
      <c r="G208" t="s">
        <v>828</v>
      </c>
      <c r="H208" t="s">
        <v>830</v>
      </c>
      <c r="I208">
        <v>65218</v>
      </c>
      <c r="J208" t="str">
        <f t="shared" si="4"/>
        <v>6</v>
      </c>
    </row>
    <row r="209" spans="1:10" x14ac:dyDescent="0.25">
      <c r="A209" t="s">
        <v>198</v>
      </c>
      <c r="B209" t="s">
        <v>581</v>
      </c>
      <c r="C209" t="s">
        <v>775</v>
      </c>
      <c r="D209" t="s">
        <v>823</v>
      </c>
      <c r="E209" t="s">
        <v>825</v>
      </c>
      <c r="F209" t="s">
        <v>775</v>
      </c>
      <c r="G209" t="s">
        <v>828</v>
      </c>
      <c r="H209" t="s">
        <v>830</v>
      </c>
      <c r="I209">
        <v>153736</v>
      </c>
      <c r="J209" t="str">
        <f t="shared" si="4"/>
        <v>1</v>
      </c>
    </row>
    <row r="210" spans="1:10" x14ac:dyDescent="0.25">
      <c r="A210" t="s">
        <v>199</v>
      </c>
      <c r="B210" t="s">
        <v>582</v>
      </c>
      <c r="C210" t="s">
        <v>775</v>
      </c>
      <c r="D210" t="s">
        <v>823</v>
      </c>
      <c r="E210" t="s">
        <v>825</v>
      </c>
      <c r="F210" t="s">
        <v>775</v>
      </c>
      <c r="G210" t="s">
        <v>828</v>
      </c>
      <c r="H210" t="s">
        <v>830</v>
      </c>
      <c r="I210">
        <v>239627</v>
      </c>
      <c r="J210" t="str">
        <f t="shared" si="4"/>
        <v>2</v>
      </c>
    </row>
    <row r="211" spans="1:10" x14ac:dyDescent="0.25">
      <c r="A211" t="s">
        <v>200</v>
      </c>
      <c r="B211" t="s">
        <v>583</v>
      </c>
      <c r="C211" t="s">
        <v>798</v>
      </c>
      <c r="D211" t="s">
        <v>823</v>
      </c>
      <c r="E211" t="s">
        <v>825</v>
      </c>
      <c r="F211" t="s">
        <v>775</v>
      </c>
      <c r="G211" t="s">
        <v>828</v>
      </c>
      <c r="H211" t="s">
        <v>830</v>
      </c>
      <c r="I211">
        <v>621241</v>
      </c>
    </row>
    <row r="212" spans="1:10" x14ac:dyDescent="0.25">
      <c r="A212" t="s">
        <v>201</v>
      </c>
      <c r="B212" t="s">
        <v>584</v>
      </c>
      <c r="C212" t="s">
        <v>775</v>
      </c>
      <c r="D212" t="s">
        <v>823</v>
      </c>
      <c r="E212" t="s">
        <v>825</v>
      </c>
      <c r="F212" t="s">
        <v>775</v>
      </c>
      <c r="G212" t="s">
        <v>828</v>
      </c>
      <c r="H212" t="s">
        <v>830</v>
      </c>
      <c r="I212">
        <v>102633</v>
      </c>
      <c r="J212" t="str">
        <f t="shared" si="4"/>
        <v>1</v>
      </c>
    </row>
    <row r="213" spans="1:10" x14ac:dyDescent="0.25">
      <c r="A213" t="s">
        <v>202</v>
      </c>
      <c r="B213" t="s">
        <v>585</v>
      </c>
      <c r="C213" t="s">
        <v>775</v>
      </c>
      <c r="D213" t="s">
        <v>823</v>
      </c>
      <c r="E213" t="s">
        <v>825</v>
      </c>
      <c r="F213" t="s">
        <v>775</v>
      </c>
      <c r="G213" t="s">
        <v>828</v>
      </c>
      <c r="H213" t="s">
        <v>830</v>
      </c>
      <c r="I213">
        <v>119016</v>
      </c>
      <c r="J213" t="str">
        <f t="shared" si="4"/>
        <v>1</v>
      </c>
    </row>
    <row r="214" spans="1:10" x14ac:dyDescent="0.25">
      <c r="A214" t="s">
        <v>203</v>
      </c>
      <c r="B214" t="s">
        <v>586</v>
      </c>
      <c r="C214" t="s">
        <v>775</v>
      </c>
      <c r="D214" t="s">
        <v>823</v>
      </c>
      <c r="E214" t="s">
        <v>825</v>
      </c>
      <c r="F214" t="s">
        <v>775</v>
      </c>
      <c r="G214" t="s">
        <v>828</v>
      </c>
      <c r="H214" t="s">
        <v>830</v>
      </c>
      <c r="I214">
        <v>134485</v>
      </c>
      <c r="J214" t="str">
        <f t="shared" si="4"/>
        <v>1</v>
      </c>
    </row>
    <row r="215" spans="1:10" x14ac:dyDescent="0.25">
      <c r="A215" t="s">
        <v>204</v>
      </c>
      <c r="B215" t="s">
        <v>587</v>
      </c>
      <c r="C215" t="s">
        <v>775</v>
      </c>
      <c r="D215" t="s">
        <v>823</v>
      </c>
      <c r="E215" t="s">
        <v>825</v>
      </c>
      <c r="F215" t="s">
        <v>775</v>
      </c>
      <c r="G215" t="s">
        <v>828</v>
      </c>
      <c r="H215" t="s">
        <v>830</v>
      </c>
      <c r="I215">
        <v>80661</v>
      </c>
      <c r="J215" t="str">
        <f t="shared" si="4"/>
        <v>8</v>
      </c>
    </row>
    <row r="216" spans="1:10" x14ac:dyDescent="0.25">
      <c r="A216" t="s">
        <v>205</v>
      </c>
      <c r="B216" t="s">
        <v>583</v>
      </c>
      <c r="C216" t="s">
        <v>775</v>
      </c>
      <c r="D216" t="s">
        <v>823</v>
      </c>
      <c r="E216" t="s">
        <v>825</v>
      </c>
      <c r="F216" t="s">
        <v>775</v>
      </c>
      <c r="G216" t="s">
        <v>828</v>
      </c>
      <c r="H216" t="s">
        <v>830</v>
      </c>
      <c r="I216">
        <v>184446</v>
      </c>
      <c r="J216" t="str">
        <f t="shared" si="4"/>
        <v>1</v>
      </c>
    </row>
    <row r="217" spans="1:10" x14ac:dyDescent="0.25">
      <c r="A217" t="s">
        <v>206</v>
      </c>
      <c r="B217" t="s">
        <v>588</v>
      </c>
      <c r="C217" t="s">
        <v>799</v>
      </c>
      <c r="D217" t="s">
        <v>823</v>
      </c>
      <c r="E217" t="s">
        <v>825</v>
      </c>
      <c r="F217" t="s">
        <v>775</v>
      </c>
      <c r="G217" t="s">
        <v>828</v>
      </c>
      <c r="H217" t="s">
        <v>830</v>
      </c>
      <c r="I217">
        <v>310327</v>
      </c>
    </row>
    <row r="218" spans="1:10" x14ac:dyDescent="0.25">
      <c r="A218" t="s">
        <v>207</v>
      </c>
      <c r="B218" t="s">
        <v>589</v>
      </c>
      <c r="C218" t="s">
        <v>775</v>
      </c>
      <c r="D218" t="s">
        <v>823</v>
      </c>
      <c r="E218" t="s">
        <v>825</v>
      </c>
      <c r="F218" t="s">
        <v>775</v>
      </c>
      <c r="G218" t="s">
        <v>828</v>
      </c>
      <c r="H218" t="s">
        <v>830</v>
      </c>
      <c r="I218">
        <v>164942</v>
      </c>
      <c r="J218" t="str">
        <f t="shared" si="4"/>
        <v>1</v>
      </c>
    </row>
    <row r="219" spans="1:10" x14ac:dyDescent="0.25">
      <c r="A219" t="s">
        <v>208</v>
      </c>
      <c r="B219" t="s">
        <v>590</v>
      </c>
      <c r="C219" t="s">
        <v>775</v>
      </c>
      <c r="D219" t="s">
        <v>823</v>
      </c>
      <c r="E219" t="s">
        <v>825</v>
      </c>
      <c r="F219" t="s">
        <v>775</v>
      </c>
      <c r="G219" t="s">
        <v>828</v>
      </c>
      <c r="H219" t="s">
        <v>830</v>
      </c>
      <c r="I219">
        <v>77994</v>
      </c>
      <c r="J219" t="str">
        <f t="shared" si="4"/>
        <v>7</v>
      </c>
    </row>
    <row r="220" spans="1:10" x14ac:dyDescent="0.25">
      <c r="A220" t="s">
        <v>209</v>
      </c>
      <c r="B220" t="s">
        <v>591</v>
      </c>
      <c r="C220" t="s">
        <v>775</v>
      </c>
      <c r="D220" t="s">
        <v>823</v>
      </c>
      <c r="E220" t="s">
        <v>825</v>
      </c>
      <c r="F220" t="s">
        <v>775</v>
      </c>
      <c r="G220" t="s">
        <v>828</v>
      </c>
      <c r="H220" t="s">
        <v>830</v>
      </c>
      <c r="I220">
        <v>67391</v>
      </c>
      <c r="J220" t="str">
        <f t="shared" si="4"/>
        <v>6</v>
      </c>
    </row>
    <row r="221" spans="1:10" x14ac:dyDescent="0.25">
      <c r="A221" t="s">
        <v>210</v>
      </c>
      <c r="B221" t="s">
        <v>592</v>
      </c>
      <c r="C221" t="s">
        <v>800</v>
      </c>
      <c r="D221" t="s">
        <v>823</v>
      </c>
      <c r="E221" t="s">
        <v>825</v>
      </c>
      <c r="F221" t="s">
        <v>775</v>
      </c>
      <c r="G221" t="s">
        <v>828</v>
      </c>
      <c r="H221" t="s">
        <v>830</v>
      </c>
      <c r="I221">
        <v>990341</v>
      </c>
    </row>
    <row r="222" spans="1:10" x14ac:dyDescent="0.25">
      <c r="A222" t="s">
        <v>211</v>
      </c>
      <c r="B222" t="s">
        <v>593</v>
      </c>
      <c r="C222" t="s">
        <v>775</v>
      </c>
      <c r="D222" t="s">
        <v>823</v>
      </c>
      <c r="E222" t="s">
        <v>825</v>
      </c>
      <c r="F222" t="s">
        <v>775</v>
      </c>
      <c r="G222" t="s">
        <v>828</v>
      </c>
      <c r="H222" t="s">
        <v>830</v>
      </c>
      <c r="I222">
        <v>202377</v>
      </c>
      <c r="J222" t="str">
        <f t="shared" si="4"/>
        <v>2</v>
      </c>
    </row>
    <row r="223" spans="1:10" x14ac:dyDescent="0.25">
      <c r="A223" t="s">
        <v>212</v>
      </c>
      <c r="B223" t="s">
        <v>594</v>
      </c>
      <c r="C223" t="s">
        <v>775</v>
      </c>
      <c r="D223" t="s">
        <v>823</v>
      </c>
      <c r="E223" t="s">
        <v>825</v>
      </c>
      <c r="F223" t="s">
        <v>775</v>
      </c>
      <c r="G223" t="s">
        <v>828</v>
      </c>
      <c r="H223" t="s">
        <v>830</v>
      </c>
      <c r="I223">
        <v>229538</v>
      </c>
      <c r="J223" t="str">
        <f t="shared" si="4"/>
        <v>2</v>
      </c>
    </row>
    <row r="224" spans="1:10" x14ac:dyDescent="0.25">
      <c r="A224" t="s">
        <v>213</v>
      </c>
      <c r="B224" t="s">
        <v>595</v>
      </c>
      <c r="C224" t="s">
        <v>775</v>
      </c>
      <c r="D224" t="s">
        <v>823</v>
      </c>
      <c r="E224" t="s">
        <v>825</v>
      </c>
      <c r="F224" t="s">
        <v>775</v>
      </c>
      <c r="G224" t="s">
        <v>828</v>
      </c>
      <c r="H224" t="s">
        <v>830</v>
      </c>
      <c r="I224">
        <v>203821</v>
      </c>
      <c r="J224" t="str">
        <f t="shared" si="4"/>
        <v>2</v>
      </c>
    </row>
    <row r="225" spans="1:10" x14ac:dyDescent="0.25">
      <c r="A225" t="s">
        <v>214</v>
      </c>
      <c r="B225" t="s">
        <v>596</v>
      </c>
      <c r="C225" t="s">
        <v>775</v>
      </c>
      <c r="D225" t="s">
        <v>823</v>
      </c>
      <c r="E225" t="s">
        <v>825</v>
      </c>
      <c r="F225" t="s">
        <v>775</v>
      </c>
      <c r="G225" t="s">
        <v>828</v>
      </c>
      <c r="H225" t="s">
        <v>830</v>
      </c>
      <c r="I225">
        <v>111782</v>
      </c>
      <c r="J225" t="str">
        <f t="shared" si="4"/>
        <v>1</v>
      </c>
    </row>
    <row r="226" spans="1:10" x14ac:dyDescent="0.25">
      <c r="A226" t="s">
        <v>215</v>
      </c>
      <c r="B226" t="s">
        <v>597</v>
      </c>
      <c r="C226" t="s">
        <v>775</v>
      </c>
      <c r="D226" t="s">
        <v>823</v>
      </c>
      <c r="E226" t="s">
        <v>825</v>
      </c>
      <c r="F226" t="s">
        <v>775</v>
      </c>
      <c r="G226" t="s">
        <v>828</v>
      </c>
      <c r="H226" t="s">
        <v>830</v>
      </c>
      <c r="I226">
        <v>242823</v>
      </c>
      <c r="J226" t="str">
        <f t="shared" si="4"/>
        <v>2</v>
      </c>
    </row>
    <row r="227" spans="1:10" x14ac:dyDescent="0.25">
      <c r="A227" t="s">
        <v>216</v>
      </c>
      <c r="B227" t="s">
        <v>598</v>
      </c>
      <c r="C227" t="s">
        <v>801</v>
      </c>
      <c r="D227" t="s">
        <v>823</v>
      </c>
      <c r="E227" t="s">
        <v>825</v>
      </c>
      <c r="F227" t="s">
        <v>775</v>
      </c>
      <c r="G227" t="s">
        <v>828</v>
      </c>
      <c r="H227" t="s">
        <v>830</v>
      </c>
      <c r="I227">
        <v>1163186</v>
      </c>
    </row>
    <row r="228" spans="1:10" x14ac:dyDescent="0.25">
      <c r="A228" t="s">
        <v>217</v>
      </c>
      <c r="B228" t="s">
        <v>599</v>
      </c>
      <c r="C228" t="s">
        <v>775</v>
      </c>
      <c r="D228" t="s">
        <v>823</v>
      </c>
      <c r="E228" t="s">
        <v>825</v>
      </c>
      <c r="F228" t="s">
        <v>775</v>
      </c>
      <c r="G228" t="s">
        <v>828</v>
      </c>
      <c r="H228" t="s">
        <v>830</v>
      </c>
      <c r="I228">
        <v>138184</v>
      </c>
      <c r="J228" t="str">
        <f t="shared" si="4"/>
        <v>1</v>
      </c>
    </row>
    <row r="229" spans="1:10" x14ac:dyDescent="0.25">
      <c r="A229" t="s">
        <v>218</v>
      </c>
      <c r="B229" t="s">
        <v>600</v>
      </c>
      <c r="C229" t="s">
        <v>775</v>
      </c>
      <c r="D229" t="s">
        <v>823</v>
      </c>
      <c r="E229" t="s">
        <v>825</v>
      </c>
      <c r="F229" t="s">
        <v>775</v>
      </c>
      <c r="G229" t="s">
        <v>828</v>
      </c>
      <c r="H229" t="s">
        <v>830</v>
      </c>
      <c r="I229">
        <v>198499</v>
      </c>
      <c r="J229" t="str">
        <f t="shared" si="4"/>
        <v>1</v>
      </c>
    </row>
    <row r="230" spans="1:10" x14ac:dyDescent="0.25">
      <c r="A230" t="s">
        <v>219</v>
      </c>
      <c r="B230" t="s">
        <v>601</v>
      </c>
      <c r="C230" t="s">
        <v>775</v>
      </c>
      <c r="D230" t="s">
        <v>823</v>
      </c>
      <c r="E230" t="s">
        <v>825</v>
      </c>
      <c r="F230" t="s">
        <v>775</v>
      </c>
      <c r="G230" t="s">
        <v>828</v>
      </c>
      <c r="H230" t="s">
        <v>830</v>
      </c>
      <c r="I230">
        <v>148798</v>
      </c>
      <c r="J230" t="str">
        <f t="shared" si="4"/>
        <v>1</v>
      </c>
    </row>
    <row r="231" spans="1:10" x14ac:dyDescent="0.25">
      <c r="A231" t="s">
        <v>220</v>
      </c>
      <c r="B231" t="s">
        <v>602</v>
      </c>
      <c r="C231" t="s">
        <v>775</v>
      </c>
      <c r="D231" t="s">
        <v>823</v>
      </c>
      <c r="E231" t="s">
        <v>825</v>
      </c>
      <c r="F231" t="s">
        <v>775</v>
      </c>
      <c r="G231" t="s">
        <v>828</v>
      </c>
      <c r="H231" t="s">
        <v>830</v>
      </c>
      <c r="I231">
        <v>181338</v>
      </c>
      <c r="J231" t="str">
        <f t="shared" si="4"/>
        <v>1</v>
      </c>
    </row>
    <row r="232" spans="1:10" x14ac:dyDescent="0.25">
      <c r="A232" t="s">
        <v>221</v>
      </c>
      <c r="B232" t="s">
        <v>603</v>
      </c>
      <c r="C232" t="s">
        <v>775</v>
      </c>
      <c r="D232" t="s">
        <v>823</v>
      </c>
      <c r="E232" t="s">
        <v>825</v>
      </c>
      <c r="F232" t="s">
        <v>775</v>
      </c>
      <c r="G232" t="s">
        <v>828</v>
      </c>
      <c r="H232" t="s">
        <v>830</v>
      </c>
      <c r="I232">
        <v>229094</v>
      </c>
      <c r="J232" t="str">
        <f t="shared" si="4"/>
        <v>2</v>
      </c>
    </row>
    <row r="233" spans="1:10" x14ac:dyDescent="0.25">
      <c r="A233" t="s">
        <v>222</v>
      </c>
      <c r="B233" t="s">
        <v>604</v>
      </c>
      <c r="C233" t="s">
        <v>775</v>
      </c>
      <c r="D233" t="s">
        <v>823</v>
      </c>
      <c r="E233" t="s">
        <v>825</v>
      </c>
      <c r="F233" t="s">
        <v>775</v>
      </c>
      <c r="G233" t="s">
        <v>828</v>
      </c>
      <c r="H233" t="s">
        <v>830</v>
      </c>
      <c r="I233">
        <v>267273</v>
      </c>
      <c r="J233" t="str">
        <f t="shared" si="4"/>
        <v>2</v>
      </c>
    </row>
    <row r="234" spans="1:10" x14ac:dyDescent="0.25">
      <c r="A234" t="s">
        <v>223</v>
      </c>
      <c r="B234" t="s">
        <v>605</v>
      </c>
      <c r="C234" t="s">
        <v>802</v>
      </c>
      <c r="D234" t="s">
        <v>823</v>
      </c>
      <c r="E234" t="s">
        <v>825</v>
      </c>
      <c r="F234" t="s">
        <v>775</v>
      </c>
      <c r="G234" t="s">
        <v>828</v>
      </c>
      <c r="H234" t="s">
        <v>830</v>
      </c>
      <c r="I234">
        <v>454480</v>
      </c>
    </row>
    <row r="235" spans="1:10" x14ac:dyDescent="0.25">
      <c r="A235" t="s">
        <v>224</v>
      </c>
      <c r="B235" t="s">
        <v>606</v>
      </c>
      <c r="C235" t="s">
        <v>775</v>
      </c>
      <c r="D235" t="s">
        <v>823</v>
      </c>
      <c r="E235" t="s">
        <v>825</v>
      </c>
      <c r="F235" t="s">
        <v>775</v>
      </c>
      <c r="G235" t="s">
        <v>828</v>
      </c>
      <c r="H235" t="s">
        <v>830</v>
      </c>
      <c r="I235">
        <v>99176</v>
      </c>
      <c r="J235" t="str">
        <f t="shared" si="4"/>
        <v>9</v>
      </c>
    </row>
    <row r="236" spans="1:10" x14ac:dyDescent="0.25">
      <c r="A236" t="s">
        <v>225</v>
      </c>
      <c r="B236" t="s">
        <v>607</v>
      </c>
      <c r="C236" t="s">
        <v>775</v>
      </c>
      <c r="D236" t="s">
        <v>823</v>
      </c>
      <c r="E236" t="s">
        <v>825</v>
      </c>
      <c r="F236" t="s">
        <v>775</v>
      </c>
      <c r="G236" t="s">
        <v>828</v>
      </c>
      <c r="H236" t="s">
        <v>830</v>
      </c>
      <c r="I236">
        <v>120750</v>
      </c>
      <c r="J236" t="str">
        <f t="shared" si="4"/>
        <v>1</v>
      </c>
    </row>
    <row r="237" spans="1:10" x14ac:dyDescent="0.25">
      <c r="A237" t="s">
        <v>226</v>
      </c>
      <c r="B237" t="s">
        <v>608</v>
      </c>
      <c r="C237" t="s">
        <v>775</v>
      </c>
      <c r="D237" t="s">
        <v>823</v>
      </c>
      <c r="E237" t="s">
        <v>825</v>
      </c>
      <c r="F237" t="s">
        <v>775</v>
      </c>
      <c r="G237" t="s">
        <v>828</v>
      </c>
      <c r="H237" t="s">
        <v>830</v>
      </c>
      <c r="I237">
        <v>97041</v>
      </c>
      <c r="J237" t="str">
        <f t="shared" si="4"/>
        <v>9</v>
      </c>
    </row>
    <row r="238" spans="1:10" x14ac:dyDescent="0.25">
      <c r="A238" t="s">
        <v>227</v>
      </c>
      <c r="B238" t="s">
        <v>609</v>
      </c>
      <c r="C238" t="s">
        <v>775</v>
      </c>
      <c r="D238" t="s">
        <v>823</v>
      </c>
      <c r="E238" t="s">
        <v>825</v>
      </c>
      <c r="F238" t="s">
        <v>775</v>
      </c>
      <c r="G238" t="s">
        <v>828</v>
      </c>
      <c r="H238" t="s">
        <v>830</v>
      </c>
      <c r="I238">
        <v>137513</v>
      </c>
      <c r="J238" t="str">
        <f t="shared" si="4"/>
        <v>1</v>
      </c>
    </row>
    <row r="239" spans="1:10" x14ac:dyDescent="0.25">
      <c r="A239" t="s">
        <v>228</v>
      </c>
      <c r="B239" t="s">
        <v>610</v>
      </c>
      <c r="C239" t="s">
        <v>803</v>
      </c>
      <c r="D239" t="s">
        <v>823</v>
      </c>
      <c r="E239" t="s">
        <v>825</v>
      </c>
      <c r="F239" t="s">
        <v>775</v>
      </c>
      <c r="G239" t="s">
        <v>828</v>
      </c>
      <c r="H239" t="s">
        <v>830</v>
      </c>
      <c r="I239">
        <v>885711</v>
      </c>
    </row>
    <row r="240" spans="1:10" x14ac:dyDescent="0.25">
      <c r="A240" t="s">
        <v>229</v>
      </c>
      <c r="B240" t="s">
        <v>611</v>
      </c>
      <c r="C240" t="s">
        <v>775</v>
      </c>
      <c r="D240" t="s">
        <v>823</v>
      </c>
      <c r="E240" t="s">
        <v>825</v>
      </c>
      <c r="F240" t="s">
        <v>775</v>
      </c>
      <c r="G240" t="s">
        <v>828</v>
      </c>
      <c r="H240" t="s">
        <v>830</v>
      </c>
      <c r="I240">
        <v>164133</v>
      </c>
      <c r="J240" t="str">
        <f t="shared" si="4"/>
        <v>1</v>
      </c>
    </row>
    <row r="241" spans="1:10" x14ac:dyDescent="0.25">
      <c r="A241" t="s">
        <v>230</v>
      </c>
      <c r="B241" t="s">
        <v>612</v>
      </c>
      <c r="C241" t="s">
        <v>775</v>
      </c>
      <c r="D241" t="s">
        <v>823</v>
      </c>
      <c r="E241" t="s">
        <v>825</v>
      </c>
      <c r="F241" t="s">
        <v>775</v>
      </c>
      <c r="G241" t="s">
        <v>828</v>
      </c>
      <c r="H241" t="s">
        <v>830</v>
      </c>
      <c r="I241">
        <v>147553</v>
      </c>
      <c r="J241" t="str">
        <f t="shared" si="4"/>
        <v>1</v>
      </c>
    </row>
    <row r="242" spans="1:10" x14ac:dyDescent="0.25">
      <c r="A242" t="s">
        <v>231</v>
      </c>
      <c r="B242" t="s">
        <v>613</v>
      </c>
      <c r="C242" t="s">
        <v>775</v>
      </c>
      <c r="D242" t="s">
        <v>823</v>
      </c>
      <c r="E242" t="s">
        <v>825</v>
      </c>
      <c r="F242" t="s">
        <v>775</v>
      </c>
      <c r="G242" t="s">
        <v>828</v>
      </c>
      <c r="H242" t="s">
        <v>830</v>
      </c>
      <c r="I242">
        <v>119173</v>
      </c>
      <c r="J242" t="str">
        <f t="shared" si="4"/>
        <v>1</v>
      </c>
    </row>
    <row r="243" spans="1:10" x14ac:dyDescent="0.25">
      <c r="A243" t="s">
        <v>232</v>
      </c>
      <c r="B243" t="s">
        <v>614</v>
      </c>
      <c r="C243" t="s">
        <v>775</v>
      </c>
      <c r="D243" t="s">
        <v>823</v>
      </c>
      <c r="E243" t="s">
        <v>825</v>
      </c>
      <c r="F243" t="s">
        <v>775</v>
      </c>
      <c r="G243" t="s">
        <v>828</v>
      </c>
      <c r="H243" t="s">
        <v>830</v>
      </c>
      <c r="I243">
        <v>166171</v>
      </c>
      <c r="J243" t="str">
        <f t="shared" si="4"/>
        <v>1</v>
      </c>
    </row>
    <row r="244" spans="1:10" x14ac:dyDescent="0.25">
      <c r="A244" t="s">
        <v>233</v>
      </c>
      <c r="B244" t="s">
        <v>615</v>
      </c>
      <c r="C244" t="s">
        <v>775</v>
      </c>
      <c r="D244" t="s">
        <v>823</v>
      </c>
      <c r="E244" t="s">
        <v>825</v>
      </c>
      <c r="F244" t="s">
        <v>775</v>
      </c>
      <c r="G244" t="s">
        <v>828</v>
      </c>
      <c r="H244" t="s">
        <v>830</v>
      </c>
      <c r="I244">
        <v>172750</v>
      </c>
      <c r="J244" t="str">
        <f t="shared" si="4"/>
        <v>1</v>
      </c>
    </row>
    <row r="245" spans="1:10" x14ac:dyDescent="0.25">
      <c r="A245" t="s">
        <v>234</v>
      </c>
      <c r="B245" t="s">
        <v>616</v>
      </c>
      <c r="C245" t="s">
        <v>775</v>
      </c>
      <c r="D245" t="s">
        <v>823</v>
      </c>
      <c r="E245" t="s">
        <v>825</v>
      </c>
      <c r="F245" t="s">
        <v>775</v>
      </c>
      <c r="G245" t="s">
        <v>828</v>
      </c>
      <c r="H245" t="s">
        <v>830</v>
      </c>
      <c r="I245">
        <v>115931</v>
      </c>
      <c r="J245" t="str">
        <f t="shared" si="4"/>
        <v>1</v>
      </c>
    </row>
    <row r="246" spans="1:10" x14ac:dyDescent="0.25">
      <c r="A246" t="s">
        <v>235</v>
      </c>
      <c r="B246" t="s">
        <v>617</v>
      </c>
      <c r="C246" t="s">
        <v>804</v>
      </c>
      <c r="D246" t="s">
        <v>823</v>
      </c>
      <c r="E246" t="s">
        <v>825</v>
      </c>
      <c r="F246" t="s">
        <v>775</v>
      </c>
      <c r="G246" t="s">
        <v>828</v>
      </c>
      <c r="H246" t="s">
        <v>830</v>
      </c>
      <c r="I246">
        <v>666763</v>
      </c>
    </row>
    <row r="247" spans="1:10" x14ac:dyDescent="0.25">
      <c r="A247" t="s">
        <v>236</v>
      </c>
      <c r="B247" t="s">
        <v>618</v>
      </c>
      <c r="C247" t="s">
        <v>775</v>
      </c>
      <c r="D247" t="s">
        <v>823</v>
      </c>
      <c r="E247" t="s">
        <v>825</v>
      </c>
      <c r="F247" t="s">
        <v>775</v>
      </c>
      <c r="G247" t="s">
        <v>828</v>
      </c>
      <c r="H247" t="s">
        <v>830</v>
      </c>
      <c r="I247">
        <v>96951</v>
      </c>
      <c r="J247" t="str">
        <f t="shared" si="4"/>
        <v>9</v>
      </c>
    </row>
    <row r="248" spans="1:10" x14ac:dyDescent="0.25">
      <c r="A248" t="s">
        <v>237</v>
      </c>
      <c r="B248" t="s">
        <v>619</v>
      </c>
      <c r="C248" t="s">
        <v>775</v>
      </c>
      <c r="D248" t="s">
        <v>823</v>
      </c>
      <c r="E248" t="s">
        <v>825</v>
      </c>
      <c r="F248" t="s">
        <v>775</v>
      </c>
      <c r="G248" t="s">
        <v>828</v>
      </c>
      <c r="H248" t="s">
        <v>830</v>
      </c>
      <c r="I248">
        <v>104871</v>
      </c>
      <c r="J248" t="str">
        <f t="shared" si="4"/>
        <v>1</v>
      </c>
    </row>
    <row r="249" spans="1:10" x14ac:dyDescent="0.25">
      <c r="A249" t="s">
        <v>238</v>
      </c>
      <c r="B249" t="s">
        <v>620</v>
      </c>
      <c r="C249" t="s">
        <v>775</v>
      </c>
      <c r="D249" t="s">
        <v>823</v>
      </c>
      <c r="E249" t="s">
        <v>825</v>
      </c>
      <c r="F249" t="s">
        <v>775</v>
      </c>
      <c r="G249" t="s">
        <v>828</v>
      </c>
      <c r="H249" t="s">
        <v>830</v>
      </c>
      <c r="I249">
        <v>79923</v>
      </c>
      <c r="J249" t="str">
        <f t="shared" si="4"/>
        <v>7</v>
      </c>
    </row>
    <row r="250" spans="1:10" x14ac:dyDescent="0.25">
      <c r="A250" t="s">
        <v>239</v>
      </c>
      <c r="B250" t="s">
        <v>621</v>
      </c>
      <c r="C250" t="s">
        <v>775</v>
      </c>
      <c r="D250" t="s">
        <v>823</v>
      </c>
      <c r="E250" t="s">
        <v>825</v>
      </c>
      <c r="F250" t="s">
        <v>775</v>
      </c>
      <c r="G250" t="s">
        <v>828</v>
      </c>
      <c r="H250" t="s">
        <v>830</v>
      </c>
      <c r="I250">
        <v>129535</v>
      </c>
      <c r="J250" t="str">
        <f t="shared" si="4"/>
        <v>1</v>
      </c>
    </row>
    <row r="251" spans="1:10" x14ac:dyDescent="0.25">
      <c r="A251" t="s">
        <v>240</v>
      </c>
      <c r="B251" t="s">
        <v>622</v>
      </c>
      <c r="C251" t="s">
        <v>775</v>
      </c>
      <c r="D251" t="s">
        <v>823</v>
      </c>
      <c r="E251" t="s">
        <v>825</v>
      </c>
      <c r="F251" t="s">
        <v>775</v>
      </c>
      <c r="G251" t="s">
        <v>828</v>
      </c>
      <c r="H251" t="s">
        <v>830</v>
      </c>
      <c r="I251">
        <v>90955</v>
      </c>
      <c r="J251" t="str">
        <f t="shared" si="4"/>
        <v>9</v>
      </c>
    </row>
    <row r="252" spans="1:10" x14ac:dyDescent="0.25">
      <c r="A252" t="s">
        <v>241</v>
      </c>
      <c r="B252" t="s">
        <v>623</v>
      </c>
      <c r="C252" t="s">
        <v>775</v>
      </c>
      <c r="D252" t="s">
        <v>823</v>
      </c>
      <c r="E252" t="s">
        <v>825</v>
      </c>
      <c r="F252" t="s">
        <v>775</v>
      </c>
      <c r="G252" t="s">
        <v>828</v>
      </c>
      <c r="H252" t="s">
        <v>830</v>
      </c>
      <c r="I252">
        <v>91104</v>
      </c>
      <c r="J252" t="str">
        <f t="shared" si="4"/>
        <v>9</v>
      </c>
    </row>
    <row r="253" spans="1:10" x14ac:dyDescent="0.25">
      <c r="A253" t="s">
        <v>242</v>
      </c>
      <c r="B253" t="s">
        <v>624</v>
      </c>
      <c r="C253" t="s">
        <v>775</v>
      </c>
      <c r="D253" t="s">
        <v>823</v>
      </c>
      <c r="E253" t="s">
        <v>825</v>
      </c>
      <c r="F253" t="s">
        <v>775</v>
      </c>
      <c r="G253" t="s">
        <v>828</v>
      </c>
      <c r="H253" t="s">
        <v>830</v>
      </c>
      <c r="I253">
        <v>73424</v>
      </c>
      <c r="J253" t="str">
        <f t="shared" si="4"/>
        <v>7</v>
      </c>
    </row>
    <row r="254" spans="1:10" x14ac:dyDescent="0.25">
      <c r="A254" t="s">
        <v>243</v>
      </c>
      <c r="B254" t="s">
        <v>625</v>
      </c>
      <c r="C254" t="s">
        <v>805</v>
      </c>
      <c r="D254" t="s">
        <v>823</v>
      </c>
      <c r="E254" t="s">
        <v>825</v>
      </c>
      <c r="F254" t="s">
        <v>775</v>
      </c>
      <c r="G254" t="s">
        <v>828</v>
      </c>
      <c r="H254" t="s">
        <v>830</v>
      </c>
      <c r="I254">
        <v>518560</v>
      </c>
    </row>
    <row r="255" spans="1:10" x14ac:dyDescent="0.25">
      <c r="A255" t="s">
        <v>244</v>
      </c>
      <c r="B255" t="s">
        <v>626</v>
      </c>
      <c r="C255" t="s">
        <v>775</v>
      </c>
      <c r="D255" t="s">
        <v>823</v>
      </c>
      <c r="E255" t="s">
        <v>825</v>
      </c>
      <c r="F255" t="s">
        <v>775</v>
      </c>
      <c r="G255" t="s">
        <v>828</v>
      </c>
      <c r="H255" t="s">
        <v>830</v>
      </c>
      <c r="I255">
        <v>95594</v>
      </c>
      <c r="J255" t="str">
        <f t="shared" si="4"/>
        <v>9</v>
      </c>
    </row>
    <row r="256" spans="1:10" x14ac:dyDescent="0.25">
      <c r="A256" t="s">
        <v>245</v>
      </c>
      <c r="B256" t="s">
        <v>627</v>
      </c>
      <c r="C256" t="s">
        <v>775</v>
      </c>
      <c r="D256" t="s">
        <v>823</v>
      </c>
      <c r="E256" t="s">
        <v>825</v>
      </c>
      <c r="F256" t="s">
        <v>775</v>
      </c>
      <c r="G256" t="s">
        <v>828</v>
      </c>
      <c r="H256" t="s">
        <v>830</v>
      </c>
      <c r="I256">
        <v>102815</v>
      </c>
      <c r="J256" t="str">
        <f t="shared" si="4"/>
        <v>1</v>
      </c>
    </row>
    <row r="257" spans="1:10" x14ac:dyDescent="0.25">
      <c r="A257" t="s">
        <v>246</v>
      </c>
      <c r="B257" t="s">
        <v>628</v>
      </c>
      <c r="C257" t="s">
        <v>775</v>
      </c>
      <c r="D257" t="s">
        <v>823</v>
      </c>
      <c r="E257" t="s">
        <v>825</v>
      </c>
      <c r="F257" t="s">
        <v>775</v>
      </c>
      <c r="G257" t="s">
        <v>828</v>
      </c>
      <c r="H257" t="s">
        <v>830</v>
      </c>
      <c r="I257">
        <v>36184</v>
      </c>
      <c r="J257" t="str">
        <f t="shared" si="4"/>
        <v>3</v>
      </c>
    </row>
    <row r="258" spans="1:10" x14ac:dyDescent="0.25">
      <c r="A258" t="s">
        <v>247</v>
      </c>
      <c r="B258" t="s">
        <v>629</v>
      </c>
      <c r="C258" t="s">
        <v>775</v>
      </c>
      <c r="D258" t="s">
        <v>823</v>
      </c>
      <c r="E258" t="s">
        <v>825</v>
      </c>
      <c r="F258" t="s">
        <v>775</v>
      </c>
      <c r="G258" t="s">
        <v>828</v>
      </c>
      <c r="H258" t="s">
        <v>830</v>
      </c>
      <c r="I258">
        <v>129263</v>
      </c>
      <c r="J258" t="str">
        <f t="shared" si="4"/>
        <v>1</v>
      </c>
    </row>
    <row r="259" spans="1:10" x14ac:dyDescent="0.25">
      <c r="A259" t="s">
        <v>248</v>
      </c>
      <c r="B259" t="s">
        <v>630</v>
      </c>
      <c r="C259" t="s">
        <v>775</v>
      </c>
      <c r="D259" t="s">
        <v>823</v>
      </c>
      <c r="E259" t="s">
        <v>825</v>
      </c>
      <c r="F259" t="s">
        <v>775</v>
      </c>
      <c r="G259" t="s">
        <v>828</v>
      </c>
      <c r="H259" t="s">
        <v>830</v>
      </c>
      <c r="I259">
        <v>154704</v>
      </c>
      <c r="J259" t="str">
        <f t="shared" si="4"/>
        <v>1</v>
      </c>
    </row>
    <row r="260" spans="1:10" x14ac:dyDescent="0.25">
      <c r="A260" t="s">
        <v>249</v>
      </c>
      <c r="B260" t="s">
        <v>631</v>
      </c>
      <c r="C260" t="s">
        <v>806</v>
      </c>
      <c r="D260" t="s">
        <v>823</v>
      </c>
      <c r="E260" t="s">
        <v>825</v>
      </c>
      <c r="F260" t="s">
        <v>775</v>
      </c>
      <c r="G260" t="s">
        <v>828</v>
      </c>
      <c r="H260" t="s">
        <v>830</v>
      </c>
      <c r="I260">
        <v>2162202</v>
      </c>
    </row>
    <row r="261" spans="1:10" x14ac:dyDescent="0.25">
      <c r="A261" t="s">
        <v>250</v>
      </c>
      <c r="B261" t="s">
        <v>632</v>
      </c>
      <c r="C261" t="s">
        <v>775</v>
      </c>
      <c r="D261" t="s">
        <v>823</v>
      </c>
      <c r="E261" t="s">
        <v>825</v>
      </c>
      <c r="F261" t="s">
        <v>775</v>
      </c>
      <c r="G261" t="s">
        <v>828</v>
      </c>
      <c r="H261" t="s">
        <v>830</v>
      </c>
      <c r="I261">
        <v>185209</v>
      </c>
      <c r="J261" t="str">
        <f t="shared" si="4"/>
        <v>1</v>
      </c>
    </row>
    <row r="262" spans="1:10" x14ac:dyDescent="0.25">
      <c r="A262" t="s">
        <v>251</v>
      </c>
      <c r="B262" t="s">
        <v>633</v>
      </c>
      <c r="C262" t="s">
        <v>775</v>
      </c>
      <c r="D262" t="s">
        <v>823</v>
      </c>
      <c r="E262" t="s">
        <v>825</v>
      </c>
      <c r="F262" t="s">
        <v>775</v>
      </c>
      <c r="G262" t="s">
        <v>828</v>
      </c>
      <c r="H262" t="s">
        <v>830</v>
      </c>
      <c r="I262">
        <v>175074</v>
      </c>
      <c r="J262" t="str">
        <f t="shared" si="4"/>
        <v>1</v>
      </c>
    </row>
    <row r="263" spans="1:10" x14ac:dyDescent="0.25">
      <c r="A263" t="s">
        <v>252</v>
      </c>
      <c r="B263" t="s">
        <v>634</v>
      </c>
      <c r="C263" t="s">
        <v>775</v>
      </c>
      <c r="D263" t="s">
        <v>823</v>
      </c>
      <c r="E263" t="s">
        <v>825</v>
      </c>
      <c r="F263" t="s">
        <v>775</v>
      </c>
      <c r="G263" t="s">
        <v>828</v>
      </c>
      <c r="H263" t="s">
        <v>830</v>
      </c>
      <c r="I263">
        <v>155324</v>
      </c>
      <c r="J263" t="str">
        <f t="shared" si="4"/>
        <v>1</v>
      </c>
    </row>
    <row r="264" spans="1:10" x14ac:dyDescent="0.25">
      <c r="A264" t="s">
        <v>253</v>
      </c>
      <c r="B264" t="s">
        <v>635</v>
      </c>
      <c r="C264" t="s">
        <v>775</v>
      </c>
      <c r="D264" t="s">
        <v>823</v>
      </c>
      <c r="E264" t="s">
        <v>825</v>
      </c>
      <c r="F264" t="s">
        <v>775</v>
      </c>
      <c r="G264" t="s">
        <v>828</v>
      </c>
      <c r="H264" t="s">
        <v>830</v>
      </c>
      <c r="I264">
        <v>156732</v>
      </c>
      <c r="J264" t="str">
        <f t="shared" si="4"/>
        <v>1</v>
      </c>
    </row>
    <row r="265" spans="1:10" x14ac:dyDescent="0.25">
      <c r="A265" t="s">
        <v>254</v>
      </c>
      <c r="B265" t="s">
        <v>636</v>
      </c>
      <c r="C265" t="s">
        <v>775</v>
      </c>
      <c r="D265" t="s">
        <v>823</v>
      </c>
      <c r="E265" t="s">
        <v>825</v>
      </c>
      <c r="F265" t="s">
        <v>775</v>
      </c>
      <c r="G265" t="s">
        <v>828</v>
      </c>
      <c r="H265" t="s">
        <v>830</v>
      </c>
      <c r="I265">
        <v>355383</v>
      </c>
      <c r="J265" t="str">
        <f t="shared" si="4"/>
        <v>3</v>
      </c>
    </row>
    <row r="266" spans="1:10" x14ac:dyDescent="0.25">
      <c r="A266" t="s">
        <v>255</v>
      </c>
      <c r="B266" t="s">
        <v>637</v>
      </c>
      <c r="C266" t="s">
        <v>775</v>
      </c>
      <c r="D266" t="s">
        <v>823</v>
      </c>
      <c r="E266" t="s">
        <v>825</v>
      </c>
      <c r="F266" t="s">
        <v>775</v>
      </c>
      <c r="G266" t="s">
        <v>828</v>
      </c>
      <c r="H266" t="s">
        <v>830</v>
      </c>
      <c r="I266">
        <v>193926</v>
      </c>
      <c r="J266" t="str">
        <f t="shared" si="4"/>
        <v>1</v>
      </c>
    </row>
    <row r="267" spans="1:10" x14ac:dyDescent="0.25">
      <c r="A267" t="s">
        <v>256</v>
      </c>
      <c r="B267" t="s">
        <v>638</v>
      </c>
      <c r="C267" t="s">
        <v>775</v>
      </c>
      <c r="D267" t="s">
        <v>823</v>
      </c>
      <c r="E267" t="s">
        <v>825</v>
      </c>
      <c r="F267" t="s">
        <v>775</v>
      </c>
      <c r="G267" t="s">
        <v>828</v>
      </c>
      <c r="H267" t="s">
        <v>830</v>
      </c>
      <c r="I267">
        <v>218050</v>
      </c>
      <c r="J267" t="str">
        <f t="shared" si="4"/>
        <v>2</v>
      </c>
    </row>
    <row r="268" spans="1:10" x14ac:dyDescent="0.25">
      <c r="A268" t="s">
        <v>257</v>
      </c>
      <c r="B268" t="s">
        <v>639</v>
      </c>
      <c r="C268" t="s">
        <v>775</v>
      </c>
      <c r="D268" t="s">
        <v>823</v>
      </c>
      <c r="E268" t="s">
        <v>825</v>
      </c>
      <c r="F268" t="s">
        <v>775</v>
      </c>
      <c r="G268" t="s">
        <v>828</v>
      </c>
      <c r="H268" t="s">
        <v>830</v>
      </c>
      <c r="I268">
        <v>198661</v>
      </c>
      <c r="J268" t="str">
        <f t="shared" si="4"/>
        <v>1</v>
      </c>
    </row>
    <row r="269" spans="1:10" x14ac:dyDescent="0.25">
      <c r="A269" t="s">
        <v>258</v>
      </c>
      <c r="B269" t="s">
        <v>640</v>
      </c>
      <c r="C269" t="s">
        <v>775</v>
      </c>
      <c r="D269" t="s">
        <v>823</v>
      </c>
      <c r="E269" t="s">
        <v>825</v>
      </c>
      <c r="F269" t="s">
        <v>775</v>
      </c>
      <c r="G269" t="s">
        <v>828</v>
      </c>
      <c r="H269" t="s">
        <v>830</v>
      </c>
      <c r="I269">
        <v>238773</v>
      </c>
      <c r="J269" t="str">
        <f t="shared" ref="J269:J332" si="5">LEFT(I269,1)</f>
        <v>2</v>
      </c>
    </row>
    <row r="270" spans="1:10" x14ac:dyDescent="0.25">
      <c r="A270" t="s">
        <v>259</v>
      </c>
      <c r="B270" t="s">
        <v>641</v>
      </c>
      <c r="C270" t="s">
        <v>775</v>
      </c>
      <c r="D270" t="s">
        <v>823</v>
      </c>
      <c r="E270" t="s">
        <v>825</v>
      </c>
      <c r="F270" t="s">
        <v>775</v>
      </c>
      <c r="G270" t="s">
        <v>828</v>
      </c>
      <c r="H270" t="s">
        <v>830</v>
      </c>
      <c r="I270">
        <v>199906</v>
      </c>
      <c r="J270" t="str">
        <f t="shared" si="5"/>
        <v>1</v>
      </c>
    </row>
    <row r="271" spans="1:10" x14ac:dyDescent="0.25">
      <c r="A271" t="s">
        <v>260</v>
      </c>
      <c r="B271" t="s">
        <v>642</v>
      </c>
      <c r="C271" t="s">
        <v>775</v>
      </c>
      <c r="D271" t="s">
        <v>823</v>
      </c>
      <c r="E271" t="s">
        <v>825</v>
      </c>
      <c r="F271" t="s">
        <v>775</v>
      </c>
      <c r="G271" t="s">
        <v>828</v>
      </c>
      <c r="H271" t="s">
        <v>830</v>
      </c>
      <c r="I271">
        <v>85164</v>
      </c>
      <c r="J271" t="str">
        <f t="shared" si="5"/>
        <v>8</v>
      </c>
    </row>
    <row r="272" spans="1:10" x14ac:dyDescent="0.25">
      <c r="A272" t="s">
        <v>261</v>
      </c>
      <c r="B272" t="s">
        <v>643</v>
      </c>
      <c r="C272" t="s">
        <v>807</v>
      </c>
      <c r="D272" t="s">
        <v>823</v>
      </c>
      <c r="E272" t="s">
        <v>825</v>
      </c>
      <c r="F272" t="s">
        <v>775</v>
      </c>
      <c r="G272" t="s">
        <v>828</v>
      </c>
      <c r="H272" t="s">
        <v>830</v>
      </c>
      <c r="I272">
        <v>1157873</v>
      </c>
    </row>
    <row r="273" spans="1:10" x14ac:dyDescent="0.25">
      <c r="A273" t="s">
        <v>262</v>
      </c>
      <c r="B273" t="s">
        <v>644</v>
      </c>
      <c r="C273" t="s">
        <v>775</v>
      </c>
      <c r="D273" t="s">
        <v>823</v>
      </c>
      <c r="E273" t="s">
        <v>825</v>
      </c>
      <c r="F273" t="s">
        <v>775</v>
      </c>
      <c r="G273" t="s">
        <v>828</v>
      </c>
      <c r="H273" t="s">
        <v>830</v>
      </c>
      <c r="I273">
        <v>115323</v>
      </c>
      <c r="J273" t="str">
        <f t="shared" si="5"/>
        <v>1</v>
      </c>
    </row>
    <row r="274" spans="1:10" x14ac:dyDescent="0.25">
      <c r="A274" t="s">
        <v>263</v>
      </c>
      <c r="B274" t="s">
        <v>645</v>
      </c>
      <c r="C274" t="s">
        <v>775</v>
      </c>
      <c r="D274" t="s">
        <v>823</v>
      </c>
      <c r="E274" t="s">
        <v>825</v>
      </c>
      <c r="F274" t="s">
        <v>775</v>
      </c>
      <c r="G274" t="s">
        <v>828</v>
      </c>
      <c r="H274" t="s">
        <v>830</v>
      </c>
      <c r="I274">
        <v>251862</v>
      </c>
      <c r="J274" t="str">
        <f t="shared" si="5"/>
        <v>2</v>
      </c>
    </row>
    <row r="275" spans="1:10" x14ac:dyDescent="0.25">
      <c r="A275" t="s">
        <v>264</v>
      </c>
      <c r="B275" t="s">
        <v>646</v>
      </c>
      <c r="C275" t="s">
        <v>775</v>
      </c>
      <c r="D275" t="s">
        <v>823</v>
      </c>
      <c r="E275" t="s">
        <v>825</v>
      </c>
      <c r="F275" t="s">
        <v>775</v>
      </c>
      <c r="G275" t="s">
        <v>828</v>
      </c>
      <c r="H275" t="s">
        <v>830</v>
      </c>
      <c r="I275">
        <v>238472</v>
      </c>
      <c r="J275" t="str">
        <f t="shared" si="5"/>
        <v>2</v>
      </c>
    </row>
    <row r="276" spans="1:10" x14ac:dyDescent="0.25">
      <c r="A276" t="s">
        <v>265</v>
      </c>
      <c r="B276" t="s">
        <v>647</v>
      </c>
      <c r="C276" t="s">
        <v>775</v>
      </c>
      <c r="D276" t="s">
        <v>823</v>
      </c>
      <c r="E276" t="s">
        <v>825</v>
      </c>
      <c r="F276" t="s">
        <v>775</v>
      </c>
      <c r="G276" t="s">
        <v>828</v>
      </c>
      <c r="H276" t="s">
        <v>830</v>
      </c>
      <c r="I276">
        <v>195287</v>
      </c>
      <c r="J276" t="str">
        <f t="shared" si="5"/>
        <v>1</v>
      </c>
    </row>
    <row r="277" spans="1:10" x14ac:dyDescent="0.25">
      <c r="A277" t="s">
        <v>266</v>
      </c>
      <c r="B277" t="s">
        <v>648</v>
      </c>
      <c r="C277" t="s">
        <v>775</v>
      </c>
      <c r="D277" t="s">
        <v>823</v>
      </c>
      <c r="E277" t="s">
        <v>825</v>
      </c>
      <c r="F277" t="s">
        <v>775</v>
      </c>
      <c r="G277" t="s">
        <v>828</v>
      </c>
      <c r="H277" t="s">
        <v>830</v>
      </c>
      <c r="I277">
        <v>111183</v>
      </c>
      <c r="J277" t="str">
        <f t="shared" si="5"/>
        <v>1</v>
      </c>
    </row>
    <row r="278" spans="1:10" x14ac:dyDescent="0.25">
      <c r="A278" t="s">
        <v>267</v>
      </c>
      <c r="B278" t="s">
        <v>649</v>
      </c>
      <c r="C278" t="s">
        <v>775</v>
      </c>
      <c r="D278" t="s">
        <v>823</v>
      </c>
      <c r="E278" t="s">
        <v>825</v>
      </c>
      <c r="F278" t="s">
        <v>775</v>
      </c>
      <c r="G278" t="s">
        <v>828</v>
      </c>
      <c r="H278" t="s">
        <v>830</v>
      </c>
      <c r="I278">
        <v>245714</v>
      </c>
      <c r="J278" t="str">
        <f t="shared" si="5"/>
        <v>2</v>
      </c>
    </row>
    <row r="279" spans="1:10" x14ac:dyDescent="0.25">
      <c r="A279" t="s">
        <v>268</v>
      </c>
      <c r="B279" t="s">
        <v>650</v>
      </c>
      <c r="C279" t="s">
        <v>775</v>
      </c>
      <c r="D279" t="s">
        <v>823</v>
      </c>
      <c r="E279" t="s">
        <v>825</v>
      </c>
      <c r="F279" t="s">
        <v>775</v>
      </c>
      <c r="G279" t="s">
        <v>828</v>
      </c>
      <c r="H279" t="s">
        <v>830</v>
      </c>
      <c r="I279">
        <v>32</v>
      </c>
      <c r="J279" t="str">
        <f t="shared" si="5"/>
        <v>3</v>
      </c>
    </row>
    <row r="280" spans="1:10" x14ac:dyDescent="0.25">
      <c r="A280" t="s">
        <v>269</v>
      </c>
      <c r="B280" t="s">
        <v>651</v>
      </c>
      <c r="C280" t="s">
        <v>808</v>
      </c>
      <c r="D280" t="s">
        <v>823</v>
      </c>
      <c r="E280" t="s">
        <v>825</v>
      </c>
      <c r="F280" t="s">
        <v>775</v>
      </c>
      <c r="G280" t="s">
        <v>828</v>
      </c>
      <c r="H280" t="s">
        <v>830</v>
      </c>
      <c r="I280">
        <v>1117840</v>
      </c>
    </row>
    <row r="281" spans="1:10" x14ac:dyDescent="0.25">
      <c r="A281" t="s">
        <v>270</v>
      </c>
      <c r="B281" t="s">
        <v>652</v>
      </c>
      <c r="C281" t="s">
        <v>775</v>
      </c>
      <c r="D281" t="s">
        <v>823</v>
      </c>
      <c r="E281" t="s">
        <v>825</v>
      </c>
      <c r="F281" t="s">
        <v>775</v>
      </c>
      <c r="G281" t="s">
        <v>828</v>
      </c>
      <c r="H281" t="s">
        <v>830</v>
      </c>
      <c r="I281">
        <v>210473</v>
      </c>
      <c r="J281" t="str">
        <f t="shared" si="5"/>
        <v>2</v>
      </c>
    </row>
    <row r="282" spans="1:10" x14ac:dyDescent="0.25">
      <c r="A282" t="s">
        <v>271</v>
      </c>
      <c r="B282" t="s">
        <v>653</v>
      </c>
      <c r="C282" t="s">
        <v>775</v>
      </c>
      <c r="D282" t="s">
        <v>823</v>
      </c>
      <c r="E282" t="s">
        <v>825</v>
      </c>
      <c r="F282" t="s">
        <v>775</v>
      </c>
      <c r="G282" t="s">
        <v>828</v>
      </c>
      <c r="H282" t="s">
        <v>830</v>
      </c>
      <c r="I282">
        <v>161862</v>
      </c>
      <c r="J282" t="str">
        <f t="shared" si="5"/>
        <v>1</v>
      </c>
    </row>
    <row r="283" spans="1:10" x14ac:dyDescent="0.25">
      <c r="A283" t="s">
        <v>272</v>
      </c>
      <c r="B283" t="s">
        <v>654</v>
      </c>
      <c r="C283" t="s">
        <v>775</v>
      </c>
      <c r="D283" t="s">
        <v>823</v>
      </c>
      <c r="E283" t="s">
        <v>825</v>
      </c>
      <c r="F283" t="s">
        <v>775</v>
      </c>
      <c r="G283" t="s">
        <v>828</v>
      </c>
      <c r="H283" t="s">
        <v>830</v>
      </c>
      <c r="I283">
        <v>306596</v>
      </c>
      <c r="J283" t="str">
        <f t="shared" si="5"/>
        <v>3</v>
      </c>
    </row>
    <row r="284" spans="1:10" x14ac:dyDescent="0.25">
      <c r="A284" t="s">
        <v>273</v>
      </c>
      <c r="B284" t="s">
        <v>655</v>
      </c>
      <c r="C284" t="s">
        <v>775</v>
      </c>
      <c r="D284" t="s">
        <v>823</v>
      </c>
      <c r="E284" t="s">
        <v>825</v>
      </c>
      <c r="F284" t="s">
        <v>775</v>
      </c>
      <c r="G284" t="s">
        <v>828</v>
      </c>
      <c r="H284" t="s">
        <v>830</v>
      </c>
      <c r="I284">
        <v>182849</v>
      </c>
      <c r="J284" t="str">
        <f t="shared" si="5"/>
        <v>1</v>
      </c>
    </row>
    <row r="285" spans="1:10" x14ac:dyDescent="0.25">
      <c r="A285" t="s">
        <v>274</v>
      </c>
      <c r="B285" t="s">
        <v>656</v>
      </c>
      <c r="C285" t="s">
        <v>775</v>
      </c>
      <c r="D285" t="s">
        <v>823</v>
      </c>
      <c r="E285" t="s">
        <v>825</v>
      </c>
      <c r="F285" t="s">
        <v>775</v>
      </c>
      <c r="G285" t="s">
        <v>828</v>
      </c>
      <c r="H285" t="s">
        <v>830</v>
      </c>
      <c r="I285">
        <v>191846</v>
      </c>
      <c r="J285" t="str">
        <f t="shared" si="5"/>
        <v>1</v>
      </c>
    </row>
    <row r="286" spans="1:10" x14ac:dyDescent="0.25">
      <c r="A286" t="s">
        <v>275</v>
      </c>
      <c r="B286" t="s">
        <v>657</v>
      </c>
      <c r="C286" t="s">
        <v>775</v>
      </c>
      <c r="D286" t="s">
        <v>823</v>
      </c>
      <c r="E286" t="s">
        <v>825</v>
      </c>
      <c r="F286" t="s">
        <v>775</v>
      </c>
      <c r="G286" t="s">
        <v>828</v>
      </c>
      <c r="H286" t="s">
        <v>830</v>
      </c>
      <c r="I286">
        <v>64214</v>
      </c>
      <c r="J286" t="str">
        <f t="shared" si="5"/>
        <v>6</v>
      </c>
    </row>
    <row r="287" spans="1:10" x14ac:dyDescent="0.25">
      <c r="A287" t="s">
        <v>276</v>
      </c>
      <c r="B287" t="s">
        <v>658</v>
      </c>
      <c r="C287" t="s">
        <v>809</v>
      </c>
      <c r="D287" t="s">
        <v>823</v>
      </c>
      <c r="E287" t="s">
        <v>825</v>
      </c>
      <c r="F287" t="s">
        <v>775</v>
      </c>
      <c r="G287" t="s">
        <v>828</v>
      </c>
      <c r="H287" t="s">
        <v>830</v>
      </c>
      <c r="I287">
        <v>901777</v>
      </c>
    </row>
    <row r="288" spans="1:10" x14ac:dyDescent="0.25">
      <c r="A288" t="s">
        <v>277</v>
      </c>
      <c r="B288" t="s">
        <v>659</v>
      </c>
      <c r="C288" t="s">
        <v>775</v>
      </c>
      <c r="D288" t="s">
        <v>823</v>
      </c>
      <c r="E288" t="s">
        <v>825</v>
      </c>
      <c r="F288" t="s">
        <v>775</v>
      </c>
      <c r="G288" t="s">
        <v>828</v>
      </c>
      <c r="H288" t="s">
        <v>830</v>
      </c>
      <c r="I288">
        <v>145072</v>
      </c>
      <c r="J288" t="str">
        <f t="shared" si="5"/>
        <v>1</v>
      </c>
    </row>
    <row r="289" spans="1:10" x14ac:dyDescent="0.25">
      <c r="A289" t="s">
        <v>278</v>
      </c>
      <c r="B289" t="s">
        <v>660</v>
      </c>
      <c r="C289" t="s">
        <v>775</v>
      </c>
      <c r="D289" t="s">
        <v>823</v>
      </c>
      <c r="E289" t="s">
        <v>825</v>
      </c>
      <c r="F289" t="s">
        <v>775</v>
      </c>
      <c r="G289" t="s">
        <v>828</v>
      </c>
      <c r="H289" t="s">
        <v>830</v>
      </c>
      <c r="I289">
        <v>199470</v>
      </c>
      <c r="J289" t="str">
        <f t="shared" si="5"/>
        <v>1</v>
      </c>
    </row>
    <row r="290" spans="1:10" x14ac:dyDescent="0.25">
      <c r="A290" t="s">
        <v>279</v>
      </c>
      <c r="B290" t="s">
        <v>661</v>
      </c>
      <c r="C290" t="s">
        <v>775</v>
      </c>
      <c r="D290" t="s">
        <v>823</v>
      </c>
      <c r="E290" t="s">
        <v>825</v>
      </c>
      <c r="F290" t="s">
        <v>775</v>
      </c>
      <c r="G290" t="s">
        <v>828</v>
      </c>
      <c r="H290" t="s">
        <v>830</v>
      </c>
      <c r="I290">
        <v>170625</v>
      </c>
      <c r="J290" t="str">
        <f t="shared" si="5"/>
        <v>1</v>
      </c>
    </row>
    <row r="291" spans="1:10" x14ac:dyDescent="0.25">
      <c r="A291" t="s">
        <v>280</v>
      </c>
      <c r="B291" t="s">
        <v>662</v>
      </c>
      <c r="C291" t="s">
        <v>775</v>
      </c>
      <c r="D291" t="s">
        <v>823</v>
      </c>
      <c r="E291" t="s">
        <v>825</v>
      </c>
      <c r="F291" t="s">
        <v>775</v>
      </c>
      <c r="G291" t="s">
        <v>828</v>
      </c>
      <c r="H291" t="s">
        <v>830</v>
      </c>
      <c r="I291">
        <v>122530</v>
      </c>
      <c r="J291" t="str">
        <f t="shared" si="5"/>
        <v>1</v>
      </c>
    </row>
    <row r="292" spans="1:10" x14ac:dyDescent="0.25">
      <c r="A292" t="s">
        <v>281</v>
      </c>
      <c r="B292" t="s">
        <v>663</v>
      </c>
      <c r="C292" t="s">
        <v>775</v>
      </c>
      <c r="D292" t="s">
        <v>823</v>
      </c>
      <c r="E292" t="s">
        <v>825</v>
      </c>
      <c r="F292" t="s">
        <v>775</v>
      </c>
      <c r="G292" t="s">
        <v>828</v>
      </c>
      <c r="H292" t="s">
        <v>830</v>
      </c>
      <c r="I292">
        <v>137580</v>
      </c>
      <c r="J292" t="str">
        <f t="shared" si="5"/>
        <v>1</v>
      </c>
    </row>
    <row r="293" spans="1:10" x14ac:dyDescent="0.25">
      <c r="A293" t="s">
        <v>282</v>
      </c>
      <c r="B293" t="s">
        <v>664</v>
      </c>
      <c r="C293" t="s">
        <v>775</v>
      </c>
      <c r="D293" t="s">
        <v>823</v>
      </c>
      <c r="E293" t="s">
        <v>825</v>
      </c>
      <c r="F293" t="s">
        <v>775</v>
      </c>
      <c r="G293" t="s">
        <v>828</v>
      </c>
      <c r="H293" t="s">
        <v>830</v>
      </c>
      <c r="I293">
        <v>126500</v>
      </c>
      <c r="J293" t="str">
        <f t="shared" si="5"/>
        <v>1</v>
      </c>
    </row>
    <row r="294" spans="1:10" x14ac:dyDescent="0.25">
      <c r="A294" t="s">
        <v>283</v>
      </c>
      <c r="B294" t="s">
        <v>665</v>
      </c>
      <c r="C294" t="s">
        <v>810</v>
      </c>
      <c r="D294" t="s">
        <v>823</v>
      </c>
      <c r="E294" t="s">
        <v>825</v>
      </c>
      <c r="F294" t="s">
        <v>775</v>
      </c>
      <c r="G294" t="s">
        <v>828</v>
      </c>
      <c r="H294" t="s">
        <v>830</v>
      </c>
      <c r="I294">
        <v>875689</v>
      </c>
    </row>
    <row r="295" spans="1:10" x14ac:dyDescent="0.25">
      <c r="A295" t="s">
        <v>284</v>
      </c>
      <c r="B295" t="s">
        <v>666</v>
      </c>
      <c r="C295" t="s">
        <v>775</v>
      </c>
      <c r="D295" t="s">
        <v>823</v>
      </c>
      <c r="E295" t="s">
        <v>825</v>
      </c>
      <c r="F295" t="s">
        <v>775</v>
      </c>
      <c r="G295" t="s">
        <v>828</v>
      </c>
      <c r="H295" t="s">
        <v>830</v>
      </c>
      <c r="I295">
        <v>144275</v>
      </c>
      <c r="J295" t="str">
        <f t="shared" si="5"/>
        <v>1</v>
      </c>
    </row>
    <row r="296" spans="1:10" x14ac:dyDescent="0.25">
      <c r="A296" t="s">
        <v>285</v>
      </c>
      <c r="B296" t="s">
        <v>667</v>
      </c>
      <c r="C296" t="s">
        <v>775</v>
      </c>
      <c r="D296" t="s">
        <v>823</v>
      </c>
      <c r="E296" t="s">
        <v>825</v>
      </c>
      <c r="F296" t="s">
        <v>775</v>
      </c>
      <c r="G296" t="s">
        <v>828</v>
      </c>
      <c r="H296" t="s">
        <v>830</v>
      </c>
      <c r="I296">
        <v>164837</v>
      </c>
      <c r="J296" t="str">
        <f t="shared" si="5"/>
        <v>1</v>
      </c>
    </row>
    <row r="297" spans="1:10" x14ac:dyDescent="0.25">
      <c r="A297" t="s">
        <v>286</v>
      </c>
      <c r="B297" t="s">
        <v>668</v>
      </c>
      <c r="C297" t="s">
        <v>775</v>
      </c>
      <c r="D297" t="s">
        <v>823</v>
      </c>
      <c r="E297" t="s">
        <v>825</v>
      </c>
      <c r="F297" t="s">
        <v>775</v>
      </c>
      <c r="G297" t="s">
        <v>828</v>
      </c>
      <c r="H297" t="s">
        <v>830</v>
      </c>
      <c r="I297">
        <v>163507</v>
      </c>
      <c r="J297" t="str">
        <f t="shared" si="5"/>
        <v>1</v>
      </c>
    </row>
    <row r="298" spans="1:10" x14ac:dyDescent="0.25">
      <c r="A298" t="s">
        <v>287</v>
      </c>
      <c r="B298" t="s">
        <v>669</v>
      </c>
      <c r="C298" t="s">
        <v>775</v>
      </c>
      <c r="D298" t="s">
        <v>823</v>
      </c>
      <c r="E298" t="s">
        <v>825</v>
      </c>
      <c r="F298" t="s">
        <v>775</v>
      </c>
      <c r="G298" t="s">
        <v>828</v>
      </c>
      <c r="H298" t="s">
        <v>830</v>
      </c>
      <c r="I298">
        <v>227855</v>
      </c>
      <c r="J298" t="str">
        <f t="shared" si="5"/>
        <v>2</v>
      </c>
    </row>
    <row r="299" spans="1:10" x14ac:dyDescent="0.25">
      <c r="A299" t="s">
        <v>288</v>
      </c>
      <c r="B299" t="s">
        <v>670</v>
      </c>
      <c r="C299" t="s">
        <v>775</v>
      </c>
      <c r="D299" t="s">
        <v>823</v>
      </c>
      <c r="E299" t="s">
        <v>825</v>
      </c>
      <c r="F299" t="s">
        <v>775</v>
      </c>
      <c r="G299" t="s">
        <v>828</v>
      </c>
      <c r="H299" t="s">
        <v>830</v>
      </c>
      <c r="I299">
        <v>175215</v>
      </c>
      <c r="J299" t="str">
        <f t="shared" si="5"/>
        <v>1</v>
      </c>
    </row>
    <row r="300" spans="1:10" x14ac:dyDescent="0.25">
      <c r="A300" t="s">
        <v>289</v>
      </c>
      <c r="B300" t="s">
        <v>671</v>
      </c>
      <c r="C300" t="s">
        <v>811</v>
      </c>
      <c r="D300" t="s">
        <v>823</v>
      </c>
      <c r="E300" t="s">
        <v>825</v>
      </c>
      <c r="F300" t="s">
        <v>775</v>
      </c>
      <c r="G300" t="s">
        <v>828</v>
      </c>
      <c r="H300" t="s">
        <v>830</v>
      </c>
      <c r="I300">
        <v>1867579</v>
      </c>
    </row>
    <row r="301" spans="1:10" x14ac:dyDescent="0.25">
      <c r="A301" t="s">
        <v>290</v>
      </c>
      <c r="B301" t="s">
        <v>672</v>
      </c>
      <c r="C301" t="s">
        <v>775</v>
      </c>
      <c r="D301" t="s">
        <v>823</v>
      </c>
      <c r="E301" t="s">
        <v>825</v>
      </c>
      <c r="F301" t="s">
        <v>775</v>
      </c>
      <c r="G301" t="s">
        <v>828</v>
      </c>
      <c r="H301" t="s">
        <v>830</v>
      </c>
      <c r="I301">
        <v>154100</v>
      </c>
      <c r="J301" t="str">
        <f t="shared" si="5"/>
        <v>1</v>
      </c>
    </row>
    <row r="302" spans="1:10" x14ac:dyDescent="0.25">
      <c r="A302" t="s">
        <v>291</v>
      </c>
      <c r="B302" t="s">
        <v>673</v>
      </c>
      <c r="C302" t="s">
        <v>775</v>
      </c>
      <c r="D302" t="s">
        <v>823</v>
      </c>
      <c r="E302" t="s">
        <v>825</v>
      </c>
      <c r="F302" t="s">
        <v>775</v>
      </c>
      <c r="G302" t="s">
        <v>828</v>
      </c>
      <c r="H302" t="s">
        <v>830</v>
      </c>
      <c r="I302">
        <v>188212</v>
      </c>
      <c r="J302" t="str">
        <f t="shared" si="5"/>
        <v>1</v>
      </c>
    </row>
    <row r="303" spans="1:10" x14ac:dyDescent="0.25">
      <c r="A303" t="s">
        <v>292</v>
      </c>
      <c r="B303" t="s">
        <v>674</v>
      </c>
      <c r="C303" t="s">
        <v>775</v>
      </c>
      <c r="D303" t="s">
        <v>823</v>
      </c>
      <c r="E303" t="s">
        <v>825</v>
      </c>
      <c r="F303" t="s">
        <v>775</v>
      </c>
      <c r="G303" t="s">
        <v>828</v>
      </c>
      <c r="H303" t="s">
        <v>830</v>
      </c>
      <c r="I303">
        <v>167641</v>
      </c>
      <c r="J303" t="str">
        <f t="shared" si="5"/>
        <v>1</v>
      </c>
    </row>
    <row r="304" spans="1:10" x14ac:dyDescent="0.25">
      <c r="A304" t="s">
        <v>293</v>
      </c>
      <c r="B304" t="s">
        <v>675</v>
      </c>
      <c r="C304" t="s">
        <v>775</v>
      </c>
      <c r="D304" t="s">
        <v>823</v>
      </c>
      <c r="E304" t="s">
        <v>825</v>
      </c>
      <c r="F304" t="s">
        <v>775</v>
      </c>
      <c r="G304" t="s">
        <v>828</v>
      </c>
      <c r="H304" t="s">
        <v>830</v>
      </c>
      <c r="I304">
        <v>238330</v>
      </c>
      <c r="J304" t="str">
        <f t="shared" si="5"/>
        <v>2</v>
      </c>
    </row>
    <row r="305" spans="1:10" x14ac:dyDescent="0.25">
      <c r="A305" t="s">
        <v>294</v>
      </c>
      <c r="B305" t="s">
        <v>676</v>
      </c>
      <c r="C305" t="s">
        <v>775</v>
      </c>
      <c r="D305" t="s">
        <v>823</v>
      </c>
      <c r="E305" t="s">
        <v>825</v>
      </c>
      <c r="F305" t="s">
        <v>775</v>
      </c>
      <c r="G305" t="s">
        <v>828</v>
      </c>
      <c r="H305" t="s">
        <v>830</v>
      </c>
      <c r="I305">
        <v>111743</v>
      </c>
      <c r="J305" t="str">
        <f t="shared" si="5"/>
        <v>1</v>
      </c>
    </row>
    <row r="306" spans="1:10" x14ac:dyDescent="0.25">
      <c r="A306" t="s">
        <v>295</v>
      </c>
      <c r="B306" t="s">
        <v>677</v>
      </c>
      <c r="C306" t="s">
        <v>775</v>
      </c>
      <c r="D306" t="s">
        <v>823</v>
      </c>
      <c r="E306" t="s">
        <v>825</v>
      </c>
      <c r="F306" t="s">
        <v>775</v>
      </c>
      <c r="G306" t="s">
        <v>828</v>
      </c>
      <c r="H306" t="s">
        <v>830</v>
      </c>
      <c r="I306">
        <v>113476</v>
      </c>
      <c r="J306" t="str">
        <f t="shared" si="5"/>
        <v>1</v>
      </c>
    </row>
    <row r="307" spans="1:10" x14ac:dyDescent="0.25">
      <c r="A307" t="s">
        <v>296</v>
      </c>
      <c r="B307" t="s">
        <v>678</v>
      </c>
      <c r="C307" t="s">
        <v>775</v>
      </c>
      <c r="D307" t="s">
        <v>823</v>
      </c>
      <c r="E307" t="s">
        <v>825</v>
      </c>
      <c r="F307" t="s">
        <v>775</v>
      </c>
      <c r="G307" t="s">
        <v>828</v>
      </c>
      <c r="H307" t="s">
        <v>830</v>
      </c>
      <c r="I307">
        <v>152055</v>
      </c>
      <c r="J307" t="str">
        <f t="shared" si="5"/>
        <v>1</v>
      </c>
    </row>
    <row r="308" spans="1:10" x14ac:dyDescent="0.25">
      <c r="A308" t="s">
        <v>297</v>
      </c>
      <c r="B308" t="s">
        <v>679</v>
      </c>
      <c r="C308" t="s">
        <v>775</v>
      </c>
      <c r="D308" t="s">
        <v>823</v>
      </c>
      <c r="E308" t="s">
        <v>825</v>
      </c>
      <c r="F308" t="s">
        <v>775</v>
      </c>
      <c r="G308" t="s">
        <v>828</v>
      </c>
      <c r="H308" t="s">
        <v>830</v>
      </c>
      <c r="I308">
        <v>122728</v>
      </c>
      <c r="J308" t="str">
        <f t="shared" si="5"/>
        <v>1</v>
      </c>
    </row>
    <row r="309" spans="1:10" x14ac:dyDescent="0.25">
      <c r="A309" t="s">
        <v>298</v>
      </c>
      <c r="B309" t="s">
        <v>680</v>
      </c>
      <c r="C309" t="s">
        <v>775</v>
      </c>
      <c r="D309" t="s">
        <v>823</v>
      </c>
      <c r="E309" t="s">
        <v>825</v>
      </c>
      <c r="F309" t="s">
        <v>775</v>
      </c>
      <c r="G309" t="s">
        <v>828</v>
      </c>
      <c r="H309" t="s">
        <v>830</v>
      </c>
      <c r="I309">
        <v>66172</v>
      </c>
      <c r="J309" t="str">
        <f t="shared" si="5"/>
        <v>6</v>
      </c>
    </row>
    <row r="310" spans="1:10" x14ac:dyDescent="0.25">
      <c r="A310" t="s">
        <v>299</v>
      </c>
      <c r="B310" t="s">
        <v>681</v>
      </c>
      <c r="C310" t="s">
        <v>775</v>
      </c>
      <c r="D310" t="s">
        <v>823</v>
      </c>
      <c r="E310" t="s">
        <v>825</v>
      </c>
      <c r="F310" t="s">
        <v>775</v>
      </c>
      <c r="G310" t="s">
        <v>828</v>
      </c>
      <c r="H310" t="s">
        <v>830</v>
      </c>
      <c r="I310">
        <v>166940</v>
      </c>
      <c r="J310" t="str">
        <f t="shared" si="5"/>
        <v>1</v>
      </c>
    </row>
    <row r="311" spans="1:10" x14ac:dyDescent="0.25">
      <c r="A311" t="s">
        <v>300</v>
      </c>
      <c r="B311" t="s">
        <v>682</v>
      </c>
      <c r="C311" t="s">
        <v>775</v>
      </c>
      <c r="D311" t="s">
        <v>823</v>
      </c>
      <c r="E311" t="s">
        <v>825</v>
      </c>
      <c r="F311" t="s">
        <v>775</v>
      </c>
      <c r="G311" t="s">
        <v>828</v>
      </c>
      <c r="H311" t="s">
        <v>830</v>
      </c>
      <c r="I311">
        <v>116851</v>
      </c>
      <c r="J311" t="str">
        <f t="shared" si="5"/>
        <v>1</v>
      </c>
    </row>
    <row r="312" spans="1:10" x14ac:dyDescent="0.25">
      <c r="A312" t="s">
        <v>301</v>
      </c>
      <c r="B312" t="s">
        <v>683</v>
      </c>
      <c r="C312" t="s">
        <v>775</v>
      </c>
      <c r="D312" t="s">
        <v>823</v>
      </c>
      <c r="E312" t="s">
        <v>825</v>
      </c>
      <c r="F312" t="s">
        <v>775</v>
      </c>
      <c r="G312" t="s">
        <v>828</v>
      </c>
      <c r="H312" t="s">
        <v>830</v>
      </c>
      <c r="I312">
        <v>115354</v>
      </c>
      <c r="J312" t="str">
        <f t="shared" si="5"/>
        <v>1</v>
      </c>
    </row>
    <row r="313" spans="1:10" x14ac:dyDescent="0.25">
      <c r="A313" t="s">
        <v>302</v>
      </c>
      <c r="B313" t="s">
        <v>684</v>
      </c>
      <c r="C313" t="s">
        <v>775</v>
      </c>
      <c r="D313" t="s">
        <v>823</v>
      </c>
      <c r="E313" t="s">
        <v>825</v>
      </c>
      <c r="F313" t="s">
        <v>775</v>
      </c>
      <c r="G313" t="s">
        <v>828</v>
      </c>
      <c r="H313" t="s">
        <v>830</v>
      </c>
      <c r="I313">
        <v>153977</v>
      </c>
      <c r="J313" t="str">
        <f t="shared" si="5"/>
        <v>1</v>
      </c>
    </row>
    <row r="314" spans="1:10" x14ac:dyDescent="0.25">
      <c r="A314" t="s">
        <v>303</v>
      </c>
      <c r="B314" t="s">
        <v>685</v>
      </c>
      <c r="C314" t="s">
        <v>812</v>
      </c>
      <c r="D314" t="s">
        <v>823</v>
      </c>
      <c r="E314" t="s">
        <v>825</v>
      </c>
      <c r="F314" t="s">
        <v>775</v>
      </c>
      <c r="G314" t="s">
        <v>828</v>
      </c>
      <c r="H314" t="s">
        <v>830</v>
      </c>
      <c r="I314">
        <v>590013</v>
      </c>
    </row>
    <row r="315" spans="1:10" x14ac:dyDescent="0.25">
      <c r="A315" t="s">
        <v>304</v>
      </c>
      <c r="B315" t="s">
        <v>686</v>
      </c>
      <c r="C315" t="s">
        <v>775</v>
      </c>
      <c r="D315" t="s">
        <v>823</v>
      </c>
      <c r="E315" t="s">
        <v>825</v>
      </c>
      <c r="F315" t="s">
        <v>775</v>
      </c>
      <c r="G315" t="s">
        <v>828</v>
      </c>
      <c r="H315" t="s">
        <v>830</v>
      </c>
      <c r="I315">
        <v>97141</v>
      </c>
      <c r="J315" t="str">
        <f t="shared" si="5"/>
        <v>9</v>
      </c>
    </row>
    <row r="316" spans="1:10" x14ac:dyDescent="0.25">
      <c r="A316" t="s">
        <v>305</v>
      </c>
      <c r="B316" t="s">
        <v>685</v>
      </c>
      <c r="C316" t="s">
        <v>775</v>
      </c>
      <c r="D316" t="s">
        <v>823</v>
      </c>
      <c r="E316" t="s">
        <v>825</v>
      </c>
      <c r="F316" t="s">
        <v>775</v>
      </c>
      <c r="G316" t="s">
        <v>828</v>
      </c>
      <c r="H316" t="s">
        <v>830</v>
      </c>
      <c r="I316">
        <v>95292</v>
      </c>
      <c r="J316" t="str">
        <f t="shared" si="5"/>
        <v>9</v>
      </c>
    </row>
    <row r="317" spans="1:10" x14ac:dyDescent="0.25">
      <c r="A317" t="s">
        <v>306</v>
      </c>
      <c r="B317" t="s">
        <v>687</v>
      </c>
      <c r="C317" t="s">
        <v>775</v>
      </c>
      <c r="D317" t="s">
        <v>823</v>
      </c>
      <c r="E317" t="s">
        <v>825</v>
      </c>
      <c r="F317" t="s">
        <v>775</v>
      </c>
      <c r="G317" t="s">
        <v>828</v>
      </c>
      <c r="H317" t="s">
        <v>830</v>
      </c>
      <c r="I317">
        <v>131628</v>
      </c>
      <c r="J317" t="str">
        <f t="shared" si="5"/>
        <v>1</v>
      </c>
    </row>
    <row r="318" spans="1:10" x14ac:dyDescent="0.25">
      <c r="A318" t="s">
        <v>307</v>
      </c>
      <c r="B318" t="s">
        <v>688</v>
      </c>
      <c r="C318" t="s">
        <v>775</v>
      </c>
      <c r="D318" t="s">
        <v>823</v>
      </c>
      <c r="E318" t="s">
        <v>825</v>
      </c>
      <c r="F318" t="s">
        <v>775</v>
      </c>
      <c r="G318" t="s">
        <v>828</v>
      </c>
      <c r="H318" t="s">
        <v>830</v>
      </c>
      <c r="I318">
        <v>106694</v>
      </c>
      <c r="J318" t="str">
        <f t="shared" si="5"/>
        <v>1</v>
      </c>
    </row>
    <row r="319" spans="1:10" x14ac:dyDescent="0.25">
      <c r="A319" t="s">
        <v>308</v>
      </c>
      <c r="B319" t="s">
        <v>689</v>
      </c>
      <c r="C319" t="s">
        <v>775</v>
      </c>
      <c r="D319" t="s">
        <v>823</v>
      </c>
      <c r="E319" t="s">
        <v>825</v>
      </c>
      <c r="F319" t="s">
        <v>775</v>
      </c>
      <c r="G319" t="s">
        <v>828</v>
      </c>
      <c r="H319" t="s">
        <v>830</v>
      </c>
      <c r="I319">
        <v>159241</v>
      </c>
      <c r="J319" t="str">
        <f t="shared" si="5"/>
        <v>1</v>
      </c>
    </row>
    <row r="320" spans="1:10" x14ac:dyDescent="0.25">
      <c r="A320" t="s">
        <v>309</v>
      </c>
      <c r="B320" t="s">
        <v>690</v>
      </c>
      <c r="C320" t="s">
        <v>775</v>
      </c>
      <c r="D320" t="s">
        <v>823</v>
      </c>
      <c r="E320" t="s">
        <v>825</v>
      </c>
      <c r="F320" t="s">
        <v>775</v>
      </c>
      <c r="G320" t="s">
        <v>828</v>
      </c>
      <c r="H320" t="s">
        <v>830</v>
      </c>
      <c r="I320">
        <v>17</v>
      </c>
      <c r="J320" t="str">
        <f t="shared" si="5"/>
        <v>1</v>
      </c>
    </row>
    <row r="321" spans="1:10" x14ac:dyDescent="0.25">
      <c r="A321" t="s">
        <v>310</v>
      </c>
      <c r="B321" t="s">
        <v>691</v>
      </c>
      <c r="C321" t="s">
        <v>813</v>
      </c>
      <c r="D321" t="s">
        <v>823</v>
      </c>
      <c r="E321" t="s">
        <v>825</v>
      </c>
      <c r="F321" t="s">
        <v>775</v>
      </c>
      <c r="G321" t="s">
        <v>828</v>
      </c>
      <c r="H321" t="s">
        <v>830</v>
      </c>
      <c r="I321">
        <v>1670570</v>
      </c>
    </row>
    <row r="322" spans="1:10" x14ac:dyDescent="0.25">
      <c r="A322" t="s">
        <v>311</v>
      </c>
      <c r="B322" t="s">
        <v>692</v>
      </c>
      <c r="C322" t="s">
        <v>775</v>
      </c>
      <c r="D322" t="s">
        <v>823</v>
      </c>
      <c r="E322" t="s">
        <v>825</v>
      </c>
      <c r="F322" t="s">
        <v>775</v>
      </c>
      <c r="G322" t="s">
        <v>828</v>
      </c>
      <c r="H322" t="s">
        <v>830</v>
      </c>
      <c r="I322">
        <v>215892</v>
      </c>
      <c r="J322" t="str">
        <f t="shared" si="5"/>
        <v>2</v>
      </c>
    </row>
    <row r="323" spans="1:10" x14ac:dyDescent="0.25">
      <c r="A323" t="s">
        <v>312</v>
      </c>
      <c r="B323" t="s">
        <v>693</v>
      </c>
      <c r="C323" t="s">
        <v>775</v>
      </c>
      <c r="D323" t="s">
        <v>823</v>
      </c>
      <c r="E323" t="s">
        <v>825</v>
      </c>
      <c r="F323" t="s">
        <v>775</v>
      </c>
      <c r="G323" t="s">
        <v>828</v>
      </c>
      <c r="H323" t="s">
        <v>830</v>
      </c>
      <c r="I323">
        <v>177748</v>
      </c>
      <c r="J323" t="str">
        <f t="shared" si="5"/>
        <v>1</v>
      </c>
    </row>
    <row r="324" spans="1:10" x14ac:dyDescent="0.25">
      <c r="A324" t="s">
        <v>313</v>
      </c>
      <c r="B324" t="s">
        <v>694</v>
      </c>
      <c r="C324" t="s">
        <v>775</v>
      </c>
      <c r="D324" t="s">
        <v>823</v>
      </c>
      <c r="E324" t="s">
        <v>825</v>
      </c>
      <c r="F324" t="s">
        <v>775</v>
      </c>
      <c r="G324" t="s">
        <v>828</v>
      </c>
      <c r="H324" t="s">
        <v>830</v>
      </c>
      <c r="I324">
        <v>114548</v>
      </c>
      <c r="J324" t="str">
        <f t="shared" si="5"/>
        <v>1</v>
      </c>
    </row>
    <row r="325" spans="1:10" x14ac:dyDescent="0.25">
      <c r="A325" t="s">
        <v>314</v>
      </c>
      <c r="B325" t="s">
        <v>695</v>
      </c>
      <c r="C325" t="s">
        <v>775</v>
      </c>
      <c r="D325" t="s">
        <v>823</v>
      </c>
      <c r="E325" t="s">
        <v>825</v>
      </c>
      <c r="F325" t="s">
        <v>775</v>
      </c>
      <c r="G325" t="s">
        <v>828</v>
      </c>
      <c r="H325" t="s">
        <v>830</v>
      </c>
      <c r="I325">
        <v>121317</v>
      </c>
      <c r="J325" t="str">
        <f t="shared" si="5"/>
        <v>1</v>
      </c>
    </row>
    <row r="326" spans="1:10" x14ac:dyDescent="0.25">
      <c r="A326" t="s">
        <v>315</v>
      </c>
      <c r="B326" t="s">
        <v>696</v>
      </c>
      <c r="C326" t="s">
        <v>775</v>
      </c>
      <c r="D326" t="s">
        <v>823</v>
      </c>
      <c r="E326" t="s">
        <v>825</v>
      </c>
      <c r="F326" t="s">
        <v>775</v>
      </c>
      <c r="G326" t="s">
        <v>828</v>
      </c>
      <c r="H326" t="s">
        <v>830</v>
      </c>
      <c r="I326">
        <v>287765</v>
      </c>
      <c r="J326" t="str">
        <f t="shared" si="5"/>
        <v>2</v>
      </c>
    </row>
    <row r="327" spans="1:10" x14ac:dyDescent="0.25">
      <c r="A327" t="s">
        <v>316</v>
      </c>
      <c r="B327" t="s">
        <v>697</v>
      </c>
      <c r="C327" t="s">
        <v>775</v>
      </c>
      <c r="D327" t="s">
        <v>823</v>
      </c>
      <c r="E327" t="s">
        <v>825</v>
      </c>
      <c r="F327" t="s">
        <v>775</v>
      </c>
      <c r="G327" t="s">
        <v>828</v>
      </c>
      <c r="H327" t="s">
        <v>830</v>
      </c>
      <c r="I327">
        <v>136035</v>
      </c>
      <c r="J327" t="str">
        <f t="shared" si="5"/>
        <v>1</v>
      </c>
    </row>
    <row r="328" spans="1:10" x14ac:dyDescent="0.25">
      <c r="A328" t="s">
        <v>317</v>
      </c>
      <c r="B328" t="s">
        <v>698</v>
      </c>
      <c r="C328" t="s">
        <v>775</v>
      </c>
      <c r="D328" t="s">
        <v>823</v>
      </c>
      <c r="E328" t="s">
        <v>825</v>
      </c>
      <c r="F328" t="s">
        <v>775</v>
      </c>
      <c r="G328" t="s">
        <v>828</v>
      </c>
      <c r="H328" t="s">
        <v>830</v>
      </c>
      <c r="I328">
        <v>162038</v>
      </c>
      <c r="J328" t="str">
        <f t="shared" si="5"/>
        <v>1</v>
      </c>
    </row>
    <row r="329" spans="1:10" x14ac:dyDescent="0.25">
      <c r="A329" t="s">
        <v>318</v>
      </c>
      <c r="B329" t="s">
        <v>699</v>
      </c>
      <c r="C329" t="s">
        <v>775</v>
      </c>
      <c r="D329" t="s">
        <v>823</v>
      </c>
      <c r="E329" t="s">
        <v>825</v>
      </c>
      <c r="F329" t="s">
        <v>775</v>
      </c>
      <c r="G329" t="s">
        <v>828</v>
      </c>
      <c r="H329" t="s">
        <v>830</v>
      </c>
      <c r="I329">
        <v>78873</v>
      </c>
      <c r="J329" t="str">
        <f t="shared" si="5"/>
        <v>7</v>
      </c>
    </row>
    <row r="330" spans="1:10" x14ac:dyDescent="0.25">
      <c r="A330" t="s">
        <v>319</v>
      </c>
      <c r="B330" t="s">
        <v>700</v>
      </c>
      <c r="C330" t="s">
        <v>775</v>
      </c>
      <c r="D330" t="s">
        <v>823</v>
      </c>
      <c r="E330" t="s">
        <v>825</v>
      </c>
      <c r="F330" t="s">
        <v>775</v>
      </c>
      <c r="G330" t="s">
        <v>828</v>
      </c>
      <c r="H330" t="s">
        <v>830</v>
      </c>
      <c r="I330">
        <v>119875</v>
      </c>
      <c r="J330" t="str">
        <f t="shared" si="5"/>
        <v>1</v>
      </c>
    </row>
    <row r="331" spans="1:10" x14ac:dyDescent="0.25">
      <c r="A331" t="s">
        <v>320</v>
      </c>
      <c r="B331" t="s">
        <v>701</v>
      </c>
      <c r="C331" t="s">
        <v>775</v>
      </c>
      <c r="D331" t="s">
        <v>823</v>
      </c>
      <c r="E331" t="s">
        <v>825</v>
      </c>
      <c r="F331" t="s">
        <v>775</v>
      </c>
      <c r="G331" t="s">
        <v>828</v>
      </c>
      <c r="H331" t="s">
        <v>830</v>
      </c>
      <c r="I331">
        <v>100343</v>
      </c>
      <c r="J331" t="str">
        <f t="shared" si="5"/>
        <v>1</v>
      </c>
    </row>
    <row r="332" spans="1:10" x14ac:dyDescent="0.25">
      <c r="A332" t="s">
        <v>321</v>
      </c>
      <c r="B332" t="s">
        <v>702</v>
      </c>
      <c r="C332" t="s">
        <v>775</v>
      </c>
      <c r="D332" t="s">
        <v>823</v>
      </c>
      <c r="E332" t="s">
        <v>825</v>
      </c>
      <c r="F332" t="s">
        <v>775</v>
      </c>
      <c r="G332" t="s">
        <v>828</v>
      </c>
      <c r="H332" t="s">
        <v>830</v>
      </c>
      <c r="I332">
        <v>152515</v>
      </c>
      <c r="J332" t="str">
        <f t="shared" si="5"/>
        <v>1</v>
      </c>
    </row>
    <row r="333" spans="1:10" x14ac:dyDescent="0.25">
      <c r="A333" t="s">
        <v>322</v>
      </c>
      <c r="B333" t="s">
        <v>703</v>
      </c>
      <c r="C333" t="s">
        <v>775</v>
      </c>
      <c r="D333" t="s">
        <v>823</v>
      </c>
      <c r="E333" t="s">
        <v>825</v>
      </c>
      <c r="F333" t="s">
        <v>775</v>
      </c>
      <c r="G333" t="s">
        <v>828</v>
      </c>
      <c r="H333" t="s">
        <v>830</v>
      </c>
      <c r="I333">
        <v>3621</v>
      </c>
      <c r="J333" t="str">
        <f t="shared" ref="J333:J396" si="6">LEFT(I333,1)</f>
        <v>3</v>
      </c>
    </row>
    <row r="334" spans="1:10" x14ac:dyDescent="0.25">
      <c r="A334" t="s">
        <v>323</v>
      </c>
      <c r="B334" t="s">
        <v>704</v>
      </c>
      <c r="C334" t="s">
        <v>814</v>
      </c>
      <c r="D334" t="s">
        <v>823</v>
      </c>
      <c r="E334" t="s">
        <v>825</v>
      </c>
      <c r="F334" t="s">
        <v>775</v>
      </c>
      <c r="G334" t="s">
        <v>828</v>
      </c>
      <c r="H334" t="s">
        <v>830</v>
      </c>
      <c r="I334">
        <v>893681</v>
      </c>
    </row>
    <row r="335" spans="1:10" x14ac:dyDescent="0.25">
      <c r="A335" t="s">
        <v>324</v>
      </c>
      <c r="B335" t="s">
        <v>705</v>
      </c>
      <c r="C335" t="s">
        <v>775</v>
      </c>
      <c r="D335" t="s">
        <v>823</v>
      </c>
      <c r="E335" t="s">
        <v>825</v>
      </c>
      <c r="F335" t="s">
        <v>775</v>
      </c>
      <c r="G335" t="s">
        <v>828</v>
      </c>
      <c r="H335" t="s">
        <v>830</v>
      </c>
      <c r="I335">
        <v>85977</v>
      </c>
      <c r="J335" t="str">
        <f t="shared" si="6"/>
        <v>8</v>
      </c>
    </row>
    <row r="336" spans="1:10" x14ac:dyDescent="0.25">
      <c r="A336" t="s">
        <v>325</v>
      </c>
      <c r="B336" t="s">
        <v>704</v>
      </c>
      <c r="C336" t="s">
        <v>775</v>
      </c>
      <c r="D336" t="s">
        <v>823</v>
      </c>
      <c r="E336" t="s">
        <v>825</v>
      </c>
      <c r="F336" t="s">
        <v>775</v>
      </c>
      <c r="G336" t="s">
        <v>828</v>
      </c>
      <c r="H336" t="s">
        <v>830</v>
      </c>
      <c r="I336">
        <v>142408</v>
      </c>
      <c r="J336" t="str">
        <f t="shared" si="6"/>
        <v>1</v>
      </c>
    </row>
    <row r="337" spans="1:10" x14ac:dyDescent="0.25">
      <c r="A337" t="s">
        <v>326</v>
      </c>
      <c r="B337" t="s">
        <v>706</v>
      </c>
      <c r="C337" t="s">
        <v>775</v>
      </c>
      <c r="D337" t="s">
        <v>823</v>
      </c>
      <c r="E337" t="s">
        <v>825</v>
      </c>
      <c r="F337" t="s">
        <v>775</v>
      </c>
      <c r="G337" t="s">
        <v>828</v>
      </c>
      <c r="H337" t="s">
        <v>830</v>
      </c>
      <c r="I337">
        <v>140334</v>
      </c>
      <c r="J337" t="str">
        <f t="shared" si="6"/>
        <v>1</v>
      </c>
    </row>
    <row r="338" spans="1:10" x14ac:dyDescent="0.25">
      <c r="A338" t="s">
        <v>327</v>
      </c>
      <c r="B338" t="s">
        <v>707</v>
      </c>
      <c r="C338" t="s">
        <v>775</v>
      </c>
      <c r="D338" t="s">
        <v>823</v>
      </c>
      <c r="E338" t="s">
        <v>825</v>
      </c>
      <c r="F338" t="s">
        <v>775</v>
      </c>
      <c r="G338" t="s">
        <v>828</v>
      </c>
      <c r="H338" t="s">
        <v>830</v>
      </c>
      <c r="I338">
        <v>111636</v>
      </c>
      <c r="J338" t="str">
        <f t="shared" si="6"/>
        <v>1</v>
      </c>
    </row>
    <row r="339" spans="1:10" x14ac:dyDescent="0.25">
      <c r="A339" t="s">
        <v>328</v>
      </c>
      <c r="B339" t="s">
        <v>708</v>
      </c>
      <c r="C339" t="s">
        <v>775</v>
      </c>
      <c r="D339" t="s">
        <v>823</v>
      </c>
      <c r="E339" t="s">
        <v>825</v>
      </c>
      <c r="F339" t="s">
        <v>775</v>
      </c>
      <c r="G339" t="s">
        <v>828</v>
      </c>
      <c r="H339" t="s">
        <v>830</v>
      </c>
      <c r="I339">
        <v>107176</v>
      </c>
      <c r="J339" t="str">
        <f t="shared" si="6"/>
        <v>1</v>
      </c>
    </row>
    <row r="340" spans="1:10" x14ac:dyDescent="0.25">
      <c r="A340" t="s">
        <v>329</v>
      </c>
      <c r="B340" t="s">
        <v>709</v>
      </c>
      <c r="C340" t="s">
        <v>775</v>
      </c>
      <c r="D340" t="s">
        <v>823</v>
      </c>
      <c r="E340" t="s">
        <v>825</v>
      </c>
      <c r="F340" t="s">
        <v>775</v>
      </c>
      <c r="G340" t="s">
        <v>828</v>
      </c>
      <c r="H340" t="s">
        <v>830</v>
      </c>
      <c r="I340">
        <v>138034</v>
      </c>
      <c r="J340" t="str">
        <f t="shared" si="6"/>
        <v>1</v>
      </c>
    </row>
    <row r="341" spans="1:10" x14ac:dyDescent="0.25">
      <c r="A341" t="s">
        <v>330</v>
      </c>
      <c r="B341" t="s">
        <v>710</v>
      </c>
      <c r="C341" t="s">
        <v>775</v>
      </c>
      <c r="D341" t="s">
        <v>823</v>
      </c>
      <c r="E341" t="s">
        <v>825</v>
      </c>
      <c r="F341" t="s">
        <v>775</v>
      </c>
      <c r="G341" t="s">
        <v>828</v>
      </c>
      <c r="H341" t="s">
        <v>830</v>
      </c>
      <c r="I341">
        <v>168116</v>
      </c>
      <c r="J341" t="str">
        <f t="shared" si="6"/>
        <v>1</v>
      </c>
    </row>
    <row r="342" spans="1:10" x14ac:dyDescent="0.25">
      <c r="A342" t="s">
        <v>331</v>
      </c>
      <c r="B342" t="s">
        <v>711</v>
      </c>
      <c r="C342" t="s">
        <v>815</v>
      </c>
      <c r="D342" t="s">
        <v>823</v>
      </c>
      <c r="E342" t="s">
        <v>825</v>
      </c>
      <c r="F342" t="s">
        <v>775</v>
      </c>
      <c r="G342" t="s">
        <v>828</v>
      </c>
      <c r="H342" t="s">
        <v>830</v>
      </c>
      <c r="I342">
        <v>993183</v>
      </c>
    </row>
    <row r="343" spans="1:10" x14ac:dyDescent="0.25">
      <c r="A343" t="s">
        <v>332</v>
      </c>
      <c r="B343" t="s">
        <v>711</v>
      </c>
      <c r="C343" t="s">
        <v>775</v>
      </c>
      <c r="D343" t="s">
        <v>823</v>
      </c>
      <c r="E343" t="s">
        <v>825</v>
      </c>
      <c r="F343" t="s">
        <v>775</v>
      </c>
      <c r="G343" t="s">
        <v>828</v>
      </c>
      <c r="H343" t="s">
        <v>830</v>
      </c>
      <c r="I343">
        <v>224343</v>
      </c>
      <c r="J343" t="str">
        <f t="shared" si="6"/>
        <v>2</v>
      </c>
    </row>
    <row r="344" spans="1:10" x14ac:dyDescent="0.25">
      <c r="A344" t="s">
        <v>333</v>
      </c>
      <c r="B344" t="s">
        <v>712</v>
      </c>
      <c r="C344" t="s">
        <v>775</v>
      </c>
      <c r="D344" t="s">
        <v>823</v>
      </c>
      <c r="E344" t="s">
        <v>825</v>
      </c>
      <c r="F344" t="s">
        <v>775</v>
      </c>
      <c r="G344" t="s">
        <v>828</v>
      </c>
      <c r="H344" t="s">
        <v>830</v>
      </c>
      <c r="I344">
        <v>179792</v>
      </c>
      <c r="J344" t="str">
        <f t="shared" si="6"/>
        <v>1</v>
      </c>
    </row>
    <row r="345" spans="1:10" x14ac:dyDescent="0.25">
      <c r="A345" t="s">
        <v>334</v>
      </c>
      <c r="B345" t="s">
        <v>713</v>
      </c>
      <c r="C345" t="s">
        <v>775</v>
      </c>
      <c r="D345" t="s">
        <v>823</v>
      </c>
      <c r="E345" t="s">
        <v>825</v>
      </c>
      <c r="F345" t="s">
        <v>775</v>
      </c>
      <c r="G345" t="s">
        <v>828</v>
      </c>
      <c r="H345" t="s">
        <v>830</v>
      </c>
      <c r="I345">
        <v>134354</v>
      </c>
      <c r="J345" t="str">
        <f t="shared" si="6"/>
        <v>1</v>
      </c>
    </row>
    <row r="346" spans="1:10" x14ac:dyDescent="0.25">
      <c r="A346" t="s">
        <v>335</v>
      </c>
      <c r="B346" t="s">
        <v>714</v>
      </c>
      <c r="C346" t="s">
        <v>775</v>
      </c>
      <c r="D346" t="s">
        <v>823</v>
      </c>
      <c r="E346" t="s">
        <v>825</v>
      </c>
      <c r="F346" t="s">
        <v>775</v>
      </c>
      <c r="G346" t="s">
        <v>828</v>
      </c>
      <c r="H346" t="s">
        <v>830</v>
      </c>
      <c r="I346">
        <v>104241</v>
      </c>
      <c r="J346" t="str">
        <f t="shared" si="6"/>
        <v>1</v>
      </c>
    </row>
    <row r="347" spans="1:10" x14ac:dyDescent="0.25">
      <c r="A347" t="s">
        <v>336</v>
      </c>
      <c r="B347" t="s">
        <v>715</v>
      </c>
      <c r="C347" t="s">
        <v>775</v>
      </c>
      <c r="D347" t="s">
        <v>823</v>
      </c>
      <c r="E347" t="s">
        <v>825</v>
      </c>
      <c r="F347" t="s">
        <v>775</v>
      </c>
      <c r="G347" t="s">
        <v>828</v>
      </c>
      <c r="H347" t="s">
        <v>830</v>
      </c>
      <c r="I347">
        <v>197883</v>
      </c>
      <c r="J347" t="str">
        <f t="shared" si="6"/>
        <v>1</v>
      </c>
    </row>
    <row r="348" spans="1:10" x14ac:dyDescent="0.25">
      <c r="A348" t="s">
        <v>337</v>
      </c>
      <c r="B348" t="s">
        <v>716</v>
      </c>
      <c r="C348" t="s">
        <v>775</v>
      </c>
      <c r="D348" t="s">
        <v>823</v>
      </c>
      <c r="E348" t="s">
        <v>825</v>
      </c>
      <c r="F348" t="s">
        <v>775</v>
      </c>
      <c r="G348" t="s">
        <v>828</v>
      </c>
      <c r="H348" t="s">
        <v>830</v>
      </c>
      <c r="I348">
        <v>152570</v>
      </c>
      <c r="J348" t="str">
        <f t="shared" si="6"/>
        <v>1</v>
      </c>
    </row>
    <row r="349" spans="1:10" x14ac:dyDescent="0.25">
      <c r="A349" t="s">
        <v>338</v>
      </c>
      <c r="B349" t="s">
        <v>717</v>
      </c>
      <c r="C349" t="s">
        <v>816</v>
      </c>
      <c r="D349" t="s">
        <v>823</v>
      </c>
      <c r="E349" t="s">
        <v>825</v>
      </c>
      <c r="F349" t="s">
        <v>775</v>
      </c>
      <c r="G349" t="s">
        <v>828</v>
      </c>
      <c r="H349" t="s">
        <v>830</v>
      </c>
      <c r="I349">
        <v>1155574</v>
      </c>
    </row>
    <row r="350" spans="1:10" x14ac:dyDescent="0.25">
      <c r="A350" t="s">
        <v>339</v>
      </c>
      <c r="B350" t="s">
        <v>718</v>
      </c>
      <c r="C350" t="s">
        <v>775</v>
      </c>
      <c r="D350" t="s">
        <v>823</v>
      </c>
      <c r="E350" t="s">
        <v>825</v>
      </c>
      <c r="F350" t="s">
        <v>775</v>
      </c>
      <c r="G350" t="s">
        <v>828</v>
      </c>
      <c r="H350" t="s">
        <v>830</v>
      </c>
      <c r="I350">
        <v>220997</v>
      </c>
      <c r="J350" t="str">
        <f t="shared" si="6"/>
        <v>2</v>
      </c>
    </row>
    <row r="351" spans="1:10" x14ac:dyDescent="0.25">
      <c r="A351" t="s">
        <v>340</v>
      </c>
      <c r="B351" t="s">
        <v>719</v>
      </c>
      <c r="C351" t="s">
        <v>775</v>
      </c>
      <c r="D351" t="s">
        <v>823</v>
      </c>
      <c r="E351" t="s">
        <v>825</v>
      </c>
      <c r="F351" t="s">
        <v>775</v>
      </c>
      <c r="G351" t="s">
        <v>828</v>
      </c>
      <c r="H351" t="s">
        <v>830</v>
      </c>
      <c r="I351">
        <v>174145</v>
      </c>
      <c r="J351" t="str">
        <f t="shared" si="6"/>
        <v>1</v>
      </c>
    </row>
    <row r="352" spans="1:10" x14ac:dyDescent="0.25">
      <c r="A352" t="s">
        <v>341</v>
      </c>
      <c r="B352" t="s">
        <v>720</v>
      </c>
      <c r="C352" t="s">
        <v>775</v>
      </c>
      <c r="D352" t="s">
        <v>823</v>
      </c>
      <c r="E352" t="s">
        <v>825</v>
      </c>
      <c r="F352" t="s">
        <v>775</v>
      </c>
      <c r="G352" t="s">
        <v>828</v>
      </c>
      <c r="H352" t="s">
        <v>830</v>
      </c>
      <c r="I352">
        <v>172821</v>
      </c>
      <c r="J352" t="str">
        <f t="shared" si="6"/>
        <v>1</v>
      </c>
    </row>
    <row r="353" spans="1:10" x14ac:dyDescent="0.25">
      <c r="A353" t="s">
        <v>342</v>
      </c>
      <c r="B353" t="s">
        <v>721</v>
      </c>
      <c r="C353" t="s">
        <v>775</v>
      </c>
      <c r="D353" t="s">
        <v>823</v>
      </c>
      <c r="E353" t="s">
        <v>825</v>
      </c>
      <c r="F353" t="s">
        <v>775</v>
      </c>
      <c r="G353" t="s">
        <v>828</v>
      </c>
      <c r="H353" t="s">
        <v>830</v>
      </c>
      <c r="I353">
        <v>121667</v>
      </c>
      <c r="J353" t="str">
        <f t="shared" si="6"/>
        <v>1</v>
      </c>
    </row>
    <row r="354" spans="1:10" x14ac:dyDescent="0.25">
      <c r="A354" t="s">
        <v>343</v>
      </c>
      <c r="B354" t="s">
        <v>722</v>
      </c>
      <c r="C354" t="s">
        <v>775</v>
      </c>
      <c r="D354" t="s">
        <v>823</v>
      </c>
      <c r="E354" t="s">
        <v>825</v>
      </c>
      <c r="F354" t="s">
        <v>775</v>
      </c>
      <c r="G354" t="s">
        <v>828</v>
      </c>
      <c r="H354" t="s">
        <v>830</v>
      </c>
      <c r="I354">
        <v>154116</v>
      </c>
      <c r="J354" t="str">
        <f t="shared" si="6"/>
        <v>1</v>
      </c>
    </row>
    <row r="355" spans="1:10" x14ac:dyDescent="0.25">
      <c r="A355" t="s">
        <v>344</v>
      </c>
      <c r="B355" t="s">
        <v>723</v>
      </c>
      <c r="C355" t="s">
        <v>775</v>
      </c>
      <c r="D355" t="s">
        <v>823</v>
      </c>
      <c r="E355" t="s">
        <v>825</v>
      </c>
      <c r="F355" t="s">
        <v>775</v>
      </c>
      <c r="G355" t="s">
        <v>828</v>
      </c>
      <c r="H355" t="s">
        <v>830</v>
      </c>
      <c r="I355">
        <v>161508</v>
      </c>
      <c r="J355" t="str">
        <f t="shared" si="6"/>
        <v>1</v>
      </c>
    </row>
    <row r="356" spans="1:10" x14ac:dyDescent="0.25">
      <c r="A356" t="s">
        <v>345</v>
      </c>
      <c r="B356" t="s">
        <v>724</v>
      </c>
      <c r="C356" t="s">
        <v>775</v>
      </c>
      <c r="D356" t="s">
        <v>823</v>
      </c>
      <c r="E356" t="s">
        <v>825</v>
      </c>
      <c r="F356" t="s">
        <v>775</v>
      </c>
      <c r="G356" t="s">
        <v>828</v>
      </c>
      <c r="H356" t="s">
        <v>830</v>
      </c>
      <c r="I356">
        <v>150320</v>
      </c>
      <c r="J356" t="str">
        <f t="shared" si="6"/>
        <v>1</v>
      </c>
    </row>
    <row r="357" spans="1:10" x14ac:dyDescent="0.25">
      <c r="A357" t="s">
        <v>346</v>
      </c>
      <c r="B357" t="s">
        <v>725</v>
      </c>
      <c r="C357" t="s">
        <v>817</v>
      </c>
      <c r="D357" t="s">
        <v>823</v>
      </c>
      <c r="E357" t="s">
        <v>825</v>
      </c>
      <c r="F357" t="s">
        <v>775</v>
      </c>
      <c r="G357" t="s">
        <v>828</v>
      </c>
      <c r="H357" t="s">
        <v>830</v>
      </c>
      <c r="I357">
        <v>1131950</v>
      </c>
    </row>
    <row r="358" spans="1:10" x14ac:dyDescent="0.25">
      <c r="A358" t="s">
        <v>347</v>
      </c>
      <c r="B358" t="s">
        <v>725</v>
      </c>
      <c r="C358" t="s">
        <v>775</v>
      </c>
      <c r="D358" t="s">
        <v>823</v>
      </c>
      <c r="E358" t="s">
        <v>825</v>
      </c>
      <c r="F358" t="s">
        <v>775</v>
      </c>
      <c r="G358" t="s">
        <v>828</v>
      </c>
      <c r="H358" t="s">
        <v>830</v>
      </c>
      <c r="I358">
        <v>117439</v>
      </c>
      <c r="J358" t="str">
        <f t="shared" si="6"/>
        <v>1</v>
      </c>
    </row>
    <row r="359" spans="1:10" x14ac:dyDescent="0.25">
      <c r="A359" t="s">
        <v>348</v>
      </c>
      <c r="B359" t="s">
        <v>726</v>
      </c>
      <c r="C359" t="s">
        <v>775</v>
      </c>
      <c r="D359" t="s">
        <v>823</v>
      </c>
      <c r="E359" t="s">
        <v>825</v>
      </c>
      <c r="F359" t="s">
        <v>775</v>
      </c>
      <c r="G359" t="s">
        <v>828</v>
      </c>
      <c r="H359" t="s">
        <v>830</v>
      </c>
      <c r="I359">
        <v>218136</v>
      </c>
      <c r="J359" t="str">
        <f t="shared" si="6"/>
        <v>2</v>
      </c>
    </row>
    <row r="360" spans="1:10" x14ac:dyDescent="0.25">
      <c r="A360" t="s">
        <v>349</v>
      </c>
      <c r="B360" t="s">
        <v>727</v>
      </c>
      <c r="C360" t="s">
        <v>775</v>
      </c>
      <c r="D360" t="s">
        <v>823</v>
      </c>
      <c r="E360" t="s">
        <v>825</v>
      </c>
      <c r="F360" t="s">
        <v>775</v>
      </c>
      <c r="G360" t="s">
        <v>828</v>
      </c>
      <c r="H360" t="s">
        <v>830</v>
      </c>
      <c r="I360">
        <v>178686</v>
      </c>
      <c r="J360" t="str">
        <f t="shared" si="6"/>
        <v>1</v>
      </c>
    </row>
    <row r="361" spans="1:10" x14ac:dyDescent="0.25">
      <c r="A361" t="s">
        <v>350</v>
      </c>
      <c r="B361" t="s">
        <v>728</v>
      </c>
      <c r="C361" t="s">
        <v>775</v>
      </c>
      <c r="D361" t="s">
        <v>823</v>
      </c>
      <c r="E361" t="s">
        <v>825</v>
      </c>
      <c r="F361" t="s">
        <v>775</v>
      </c>
      <c r="G361" t="s">
        <v>828</v>
      </c>
      <c r="H361" t="s">
        <v>830</v>
      </c>
      <c r="I361">
        <v>121822</v>
      </c>
      <c r="J361" t="str">
        <f t="shared" si="6"/>
        <v>1</v>
      </c>
    </row>
    <row r="362" spans="1:10" x14ac:dyDescent="0.25">
      <c r="A362" t="s">
        <v>351</v>
      </c>
      <c r="B362" t="s">
        <v>729</v>
      </c>
      <c r="C362" t="s">
        <v>775</v>
      </c>
      <c r="D362" t="s">
        <v>823</v>
      </c>
      <c r="E362" t="s">
        <v>825</v>
      </c>
      <c r="F362" t="s">
        <v>775</v>
      </c>
      <c r="G362" t="s">
        <v>828</v>
      </c>
      <c r="H362" t="s">
        <v>830</v>
      </c>
      <c r="I362">
        <v>130814</v>
      </c>
      <c r="J362" t="str">
        <f t="shared" si="6"/>
        <v>1</v>
      </c>
    </row>
    <row r="363" spans="1:10" x14ac:dyDescent="0.25">
      <c r="A363" t="s">
        <v>352</v>
      </c>
      <c r="B363" t="s">
        <v>730</v>
      </c>
      <c r="C363" t="s">
        <v>775</v>
      </c>
      <c r="D363" t="s">
        <v>823</v>
      </c>
      <c r="E363" t="s">
        <v>825</v>
      </c>
      <c r="F363" t="s">
        <v>775</v>
      </c>
      <c r="G363" t="s">
        <v>828</v>
      </c>
      <c r="H363" t="s">
        <v>830</v>
      </c>
      <c r="I363">
        <v>117732</v>
      </c>
      <c r="J363" t="str">
        <f t="shared" si="6"/>
        <v>1</v>
      </c>
    </row>
    <row r="364" spans="1:10" x14ac:dyDescent="0.25">
      <c r="A364" t="s">
        <v>353</v>
      </c>
      <c r="B364" t="s">
        <v>731</v>
      </c>
      <c r="C364" t="s">
        <v>775</v>
      </c>
      <c r="D364" t="s">
        <v>823</v>
      </c>
      <c r="E364" t="s">
        <v>825</v>
      </c>
      <c r="F364" t="s">
        <v>775</v>
      </c>
      <c r="G364" t="s">
        <v>828</v>
      </c>
      <c r="H364" t="s">
        <v>830</v>
      </c>
      <c r="I364">
        <v>124938</v>
      </c>
      <c r="J364" t="str">
        <f t="shared" si="6"/>
        <v>1</v>
      </c>
    </row>
    <row r="365" spans="1:10" x14ac:dyDescent="0.25">
      <c r="A365" t="s">
        <v>354</v>
      </c>
      <c r="B365" t="s">
        <v>732</v>
      </c>
      <c r="C365" t="s">
        <v>775</v>
      </c>
      <c r="D365" t="s">
        <v>823</v>
      </c>
      <c r="E365" t="s">
        <v>825</v>
      </c>
      <c r="F365" t="s">
        <v>775</v>
      </c>
      <c r="G365" t="s">
        <v>828</v>
      </c>
      <c r="H365" t="s">
        <v>830</v>
      </c>
      <c r="I365">
        <v>122383</v>
      </c>
      <c r="J365" t="str">
        <f t="shared" si="6"/>
        <v>1</v>
      </c>
    </row>
    <row r="366" spans="1:10" x14ac:dyDescent="0.25">
      <c r="A366" t="s">
        <v>355</v>
      </c>
      <c r="B366" t="s">
        <v>733</v>
      </c>
      <c r="C366" t="s">
        <v>818</v>
      </c>
      <c r="D366" t="s">
        <v>823</v>
      </c>
      <c r="E366" t="s">
        <v>825</v>
      </c>
      <c r="F366" t="s">
        <v>775</v>
      </c>
      <c r="G366" t="s">
        <v>828</v>
      </c>
      <c r="H366" t="s">
        <v>830</v>
      </c>
      <c r="I366">
        <v>1116436</v>
      </c>
    </row>
    <row r="367" spans="1:10" x14ac:dyDescent="0.25">
      <c r="A367" t="s">
        <v>356</v>
      </c>
      <c r="B367" t="s">
        <v>734</v>
      </c>
      <c r="C367" t="s">
        <v>775</v>
      </c>
      <c r="D367" t="s">
        <v>823</v>
      </c>
      <c r="E367" t="s">
        <v>825</v>
      </c>
      <c r="F367" t="s">
        <v>775</v>
      </c>
      <c r="G367" t="s">
        <v>828</v>
      </c>
      <c r="H367" t="s">
        <v>830</v>
      </c>
      <c r="I367">
        <v>117290</v>
      </c>
      <c r="J367" t="str">
        <f t="shared" si="6"/>
        <v>1</v>
      </c>
    </row>
    <row r="368" spans="1:10" x14ac:dyDescent="0.25">
      <c r="A368" t="s">
        <v>357</v>
      </c>
      <c r="B368" t="s">
        <v>735</v>
      </c>
      <c r="C368" t="s">
        <v>775</v>
      </c>
      <c r="D368" t="s">
        <v>823</v>
      </c>
      <c r="E368" t="s">
        <v>825</v>
      </c>
      <c r="F368" t="s">
        <v>775</v>
      </c>
      <c r="G368" t="s">
        <v>828</v>
      </c>
      <c r="H368" t="s">
        <v>830</v>
      </c>
      <c r="I368">
        <v>96872</v>
      </c>
      <c r="J368" t="str">
        <f t="shared" si="6"/>
        <v>9</v>
      </c>
    </row>
    <row r="369" spans="1:10" x14ac:dyDescent="0.25">
      <c r="A369" t="s">
        <v>358</v>
      </c>
      <c r="B369" t="s">
        <v>736</v>
      </c>
      <c r="C369" t="s">
        <v>775</v>
      </c>
      <c r="D369" t="s">
        <v>823</v>
      </c>
      <c r="E369" t="s">
        <v>825</v>
      </c>
      <c r="F369" t="s">
        <v>775</v>
      </c>
      <c r="G369" t="s">
        <v>828</v>
      </c>
      <c r="H369" t="s">
        <v>830</v>
      </c>
      <c r="I369">
        <v>208513</v>
      </c>
      <c r="J369" t="str">
        <f t="shared" si="6"/>
        <v>2</v>
      </c>
    </row>
    <row r="370" spans="1:10" x14ac:dyDescent="0.25">
      <c r="A370" t="s">
        <v>359</v>
      </c>
      <c r="B370" t="s">
        <v>737</v>
      </c>
      <c r="C370" t="s">
        <v>775</v>
      </c>
      <c r="D370" t="s">
        <v>823</v>
      </c>
      <c r="E370" t="s">
        <v>825</v>
      </c>
      <c r="F370" t="s">
        <v>775</v>
      </c>
      <c r="G370" t="s">
        <v>828</v>
      </c>
      <c r="H370" t="s">
        <v>830</v>
      </c>
      <c r="I370">
        <v>176162</v>
      </c>
      <c r="J370" t="str">
        <f t="shared" si="6"/>
        <v>1</v>
      </c>
    </row>
    <row r="371" spans="1:10" x14ac:dyDescent="0.25">
      <c r="A371" t="s">
        <v>360</v>
      </c>
      <c r="B371" t="s">
        <v>738</v>
      </c>
      <c r="C371" t="s">
        <v>775</v>
      </c>
      <c r="D371" t="s">
        <v>823</v>
      </c>
      <c r="E371" t="s">
        <v>825</v>
      </c>
      <c r="F371" t="s">
        <v>775</v>
      </c>
      <c r="G371" t="s">
        <v>828</v>
      </c>
      <c r="H371" t="s">
        <v>830</v>
      </c>
      <c r="I371">
        <v>124587</v>
      </c>
      <c r="J371" t="str">
        <f t="shared" si="6"/>
        <v>1</v>
      </c>
    </row>
    <row r="372" spans="1:10" x14ac:dyDescent="0.25">
      <c r="A372" t="s">
        <v>361</v>
      </c>
      <c r="B372" t="s">
        <v>739</v>
      </c>
      <c r="C372" t="s">
        <v>775</v>
      </c>
      <c r="D372" t="s">
        <v>823</v>
      </c>
      <c r="E372" t="s">
        <v>825</v>
      </c>
      <c r="F372" t="s">
        <v>775</v>
      </c>
      <c r="G372" t="s">
        <v>828</v>
      </c>
      <c r="H372" t="s">
        <v>830</v>
      </c>
      <c r="I372">
        <v>122674</v>
      </c>
      <c r="J372" t="str">
        <f t="shared" si="6"/>
        <v>1</v>
      </c>
    </row>
    <row r="373" spans="1:10" x14ac:dyDescent="0.25">
      <c r="A373" t="s">
        <v>362</v>
      </c>
      <c r="B373" t="s">
        <v>740</v>
      </c>
      <c r="C373" t="s">
        <v>775</v>
      </c>
      <c r="D373" t="s">
        <v>823</v>
      </c>
      <c r="E373" t="s">
        <v>825</v>
      </c>
      <c r="F373" t="s">
        <v>775</v>
      </c>
      <c r="G373" t="s">
        <v>828</v>
      </c>
      <c r="H373" t="s">
        <v>830</v>
      </c>
      <c r="I373">
        <v>128890</v>
      </c>
      <c r="J373" t="str">
        <f t="shared" si="6"/>
        <v>1</v>
      </c>
    </row>
    <row r="374" spans="1:10" x14ac:dyDescent="0.25">
      <c r="A374" t="s">
        <v>363</v>
      </c>
      <c r="B374" t="s">
        <v>741</v>
      </c>
      <c r="C374" t="s">
        <v>775</v>
      </c>
      <c r="D374" t="s">
        <v>823</v>
      </c>
      <c r="E374" t="s">
        <v>825</v>
      </c>
      <c r="F374" t="s">
        <v>775</v>
      </c>
      <c r="G374" t="s">
        <v>828</v>
      </c>
      <c r="H374" t="s">
        <v>830</v>
      </c>
      <c r="I374">
        <v>141448</v>
      </c>
      <c r="J374" t="str">
        <f t="shared" si="6"/>
        <v>1</v>
      </c>
    </row>
    <row r="375" spans="1:10" x14ac:dyDescent="0.25">
      <c r="A375" t="s">
        <v>364</v>
      </c>
      <c r="B375" t="s">
        <v>742</v>
      </c>
      <c r="C375" t="s">
        <v>819</v>
      </c>
      <c r="D375" t="s">
        <v>823</v>
      </c>
      <c r="E375" t="s">
        <v>825</v>
      </c>
      <c r="F375" t="s">
        <v>775</v>
      </c>
      <c r="G375" t="s">
        <v>828</v>
      </c>
      <c r="H375" t="s">
        <v>830</v>
      </c>
      <c r="I375">
        <v>1266860</v>
      </c>
    </row>
    <row r="376" spans="1:10" x14ac:dyDescent="0.25">
      <c r="A376" t="s">
        <v>365</v>
      </c>
      <c r="B376" t="s">
        <v>743</v>
      </c>
      <c r="C376" t="s">
        <v>775</v>
      </c>
      <c r="D376" t="s">
        <v>823</v>
      </c>
      <c r="E376" t="s">
        <v>825</v>
      </c>
      <c r="F376" t="s">
        <v>775</v>
      </c>
      <c r="G376" t="s">
        <v>828</v>
      </c>
      <c r="H376" t="s">
        <v>830</v>
      </c>
      <c r="I376">
        <v>83787</v>
      </c>
      <c r="J376" t="str">
        <f t="shared" si="6"/>
        <v>8</v>
      </c>
    </row>
    <row r="377" spans="1:10" x14ac:dyDescent="0.25">
      <c r="A377" t="s">
        <v>366</v>
      </c>
      <c r="B377" t="s">
        <v>744</v>
      </c>
      <c r="C377" t="s">
        <v>775</v>
      </c>
      <c r="D377" t="s">
        <v>823</v>
      </c>
      <c r="E377" t="s">
        <v>825</v>
      </c>
      <c r="F377" t="s">
        <v>775</v>
      </c>
      <c r="G377" t="s">
        <v>828</v>
      </c>
      <c r="H377" t="s">
        <v>830</v>
      </c>
      <c r="I377">
        <v>83740</v>
      </c>
      <c r="J377" t="str">
        <f t="shared" si="6"/>
        <v>8</v>
      </c>
    </row>
    <row r="378" spans="1:10" x14ac:dyDescent="0.25">
      <c r="A378" t="s">
        <v>367</v>
      </c>
      <c r="B378" t="s">
        <v>745</v>
      </c>
      <c r="C378" t="s">
        <v>775</v>
      </c>
      <c r="D378" t="s">
        <v>823</v>
      </c>
      <c r="E378" t="s">
        <v>825</v>
      </c>
      <c r="F378" t="s">
        <v>775</v>
      </c>
      <c r="G378" t="s">
        <v>828</v>
      </c>
      <c r="H378" t="s">
        <v>830</v>
      </c>
      <c r="I378">
        <v>83623</v>
      </c>
      <c r="J378" t="str">
        <f t="shared" si="6"/>
        <v>8</v>
      </c>
    </row>
    <row r="379" spans="1:10" x14ac:dyDescent="0.25">
      <c r="A379" t="s">
        <v>368</v>
      </c>
      <c r="B379" t="s">
        <v>746</v>
      </c>
      <c r="C379" t="s">
        <v>775</v>
      </c>
      <c r="D379" t="s">
        <v>823</v>
      </c>
      <c r="E379" t="s">
        <v>825</v>
      </c>
      <c r="F379" t="s">
        <v>775</v>
      </c>
      <c r="G379" t="s">
        <v>828</v>
      </c>
      <c r="H379" t="s">
        <v>830</v>
      </c>
      <c r="I379">
        <v>131740</v>
      </c>
      <c r="J379" t="str">
        <f t="shared" si="6"/>
        <v>1</v>
      </c>
    </row>
    <row r="380" spans="1:10" x14ac:dyDescent="0.25">
      <c r="A380" t="s">
        <v>369</v>
      </c>
      <c r="B380" t="s">
        <v>747</v>
      </c>
      <c r="C380" t="s">
        <v>775</v>
      </c>
      <c r="D380" t="s">
        <v>823</v>
      </c>
      <c r="E380" t="s">
        <v>825</v>
      </c>
      <c r="F380" t="s">
        <v>775</v>
      </c>
      <c r="G380" t="s">
        <v>828</v>
      </c>
      <c r="H380" t="s">
        <v>830</v>
      </c>
      <c r="I380">
        <v>166906</v>
      </c>
      <c r="J380" t="str">
        <f t="shared" si="6"/>
        <v>1</v>
      </c>
    </row>
    <row r="381" spans="1:10" x14ac:dyDescent="0.25">
      <c r="A381" t="s">
        <v>370</v>
      </c>
      <c r="B381" t="s">
        <v>748</v>
      </c>
      <c r="C381" t="s">
        <v>775</v>
      </c>
      <c r="D381" t="s">
        <v>823</v>
      </c>
      <c r="E381" t="s">
        <v>825</v>
      </c>
      <c r="F381" t="s">
        <v>775</v>
      </c>
      <c r="G381" t="s">
        <v>828</v>
      </c>
      <c r="H381" t="s">
        <v>830</v>
      </c>
      <c r="I381">
        <v>135134</v>
      </c>
      <c r="J381" t="str">
        <f t="shared" si="6"/>
        <v>1</v>
      </c>
    </row>
    <row r="382" spans="1:10" x14ac:dyDescent="0.25">
      <c r="A382" t="s">
        <v>371</v>
      </c>
      <c r="B382" t="s">
        <v>749</v>
      </c>
      <c r="C382" t="s">
        <v>775</v>
      </c>
      <c r="D382" t="s">
        <v>823</v>
      </c>
      <c r="E382" t="s">
        <v>825</v>
      </c>
      <c r="F382" t="s">
        <v>775</v>
      </c>
      <c r="G382" t="s">
        <v>828</v>
      </c>
      <c r="H382" t="s">
        <v>830</v>
      </c>
      <c r="I382">
        <v>154175</v>
      </c>
      <c r="J382" t="str">
        <f t="shared" si="6"/>
        <v>1</v>
      </c>
    </row>
    <row r="383" spans="1:10" x14ac:dyDescent="0.25">
      <c r="A383" t="s">
        <v>372</v>
      </c>
      <c r="B383" t="s">
        <v>750</v>
      </c>
      <c r="C383" t="s">
        <v>775</v>
      </c>
      <c r="D383" t="s">
        <v>823</v>
      </c>
      <c r="E383" t="s">
        <v>825</v>
      </c>
      <c r="F383" t="s">
        <v>775</v>
      </c>
      <c r="G383" t="s">
        <v>828</v>
      </c>
      <c r="H383" t="s">
        <v>830</v>
      </c>
      <c r="I383">
        <v>107464</v>
      </c>
      <c r="J383" t="str">
        <f t="shared" si="6"/>
        <v>1</v>
      </c>
    </row>
    <row r="384" spans="1:10" x14ac:dyDescent="0.25">
      <c r="A384" t="s">
        <v>373</v>
      </c>
      <c r="B384" t="s">
        <v>751</v>
      </c>
      <c r="C384" t="s">
        <v>775</v>
      </c>
      <c r="D384" t="s">
        <v>823</v>
      </c>
      <c r="E384" t="s">
        <v>825</v>
      </c>
      <c r="F384" t="s">
        <v>775</v>
      </c>
      <c r="G384" t="s">
        <v>828</v>
      </c>
      <c r="H384" t="s">
        <v>830</v>
      </c>
      <c r="I384">
        <v>122396</v>
      </c>
      <c r="J384" t="str">
        <f t="shared" si="6"/>
        <v>1</v>
      </c>
    </row>
    <row r="385" spans="1:10" x14ac:dyDescent="0.25">
      <c r="A385" t="s">
        <v>374</v>
      </c>
      <c r="B385" t="s">
        <v>752</v>
      </c>
      <c r="C385" t="s">
        <v>775</v>
      </c>
      <c r="D385" t="s">
        <v>823</v>
      </c>
      <c r="E385" t="s">
        <v>825</v>
      </c>
      <c r="F385" t="s">
        <v>775</v>
      </c>
      <c r="G385" t="s">
        <v>828</v>
      </c>
      <c r="H385" t="s">
        <v>830</v>
      </c>
      <c r="I385">
        <v>130898</v>
      </c>
      <c r="J385" t="str">
        <f t="shared" si="6"/>
        <v>1</v>
      </c>
    </row>
    <row r="386" spans="1:10" x14ac:dyDescent="0.25">
      <c r="A386" t="s">
        <v>375</v>
      </c>
      <c r="B386" t="s">
        <v>753</v>
      </c>
      <c r="C386" t="s">
        <v>775</v>
      </c>
      <c r="D386" t="s">
        <v>823</v>
      </c>
      <c r="E386" t="s">
        <v>825</v>
      </c>
      <c r="F386" t="s">
        <v>775</v>
      </c>
      <c r="G386" t="s">
        <v>828</v>
      </c>
      <c r="H386" t="s">
        <v>830</v>
      </c>
      <c r="I386">
        <v>66997</v>
      </c>
      <c r="J386" t="str">
        <f t="shared" si="6"/>
        <v>6</v>
      </c>
    </row>
    <row r="387" spans="1:10" x14ac:dyDescent="0.25">
      <c r="A387" t="s">
        <v>376</v>
      </c>
      <c r="B387" t="s">
        <v>754</v>
      </c>
      <c r="C387" t="s">
        <v>820</v>
      </c>
      <c r="D387" t="s">
        <v>823</v>
      </c>
      <c r="E387" t="s">
        <v>825</v>
      </c>
      <c r="F387" t="s">
        <v>775</v>
      </c>
      <c r="G387" t="s">
        <v>828</v>
      </c>
      <c r="H387" t="s">
        <v>830</v>
      </c>
      <c r="I387">
        <v>605576</v>
      </c>
    </row>
    <row r="388" spans="1:10" x14ac:dyDescent="0.25">
      <c r="A388" t="s">
        <v>377</v>
      </c>
      <c r="B388" t="s">
        <v>755</v>
      </c>
      <c r="C388" t="s">
        <v>775</v>
      </c>
      <c r="D388" t="s">
        <v>823</v>
      </c>
      <c r="E388" t="s">
        <v>825</v>
      </c>
      <c r="F388" t="s">
        <v>775</v>
      </c>
      <c r="G388" t="s">
        <v>828</v>
      </c>
      <c r="H388" t="s">
        <v>830</v>
      </c>
      <c r="I388">
        <v>73167</v>
      </c>
      <c r="J388" t="str">
        <f t="shared" si="6"/>
        <v>7</v>
      </c>
    </row>
    <row r="389" spans="1:10" x14ac:dyDescent="0.25">
      <c r="A389" t="s">
        <v>378</v>
      </c>
      <c r="B389" t="s">
        <v>756</v>
      </c>
      <c r="C389" t="s">
        <v>775</v>
      </c>
      <c r="D389" t="s">
        <v>823</v>
      </c>
      <c r="E389" t="s">
        <v>825</v>
      </c>
      <c r="F389" t="s">
        <v>775</v>
      </c>
      <c r="G389" t="s">
        <v>828</v>
      </c>
      <c r="H389" t="s">
        <v>830</v>
      </c>
      <c r="I389">
        <v>94209</v>
      </c>
      <c r="J389" t="str">
        <f t="shared" si="6"/>
        <v>9</v>
      </c>
    </row>
    <row r="390" spans="1:10" x14ac:dyDescent="0.25">
      <c r="A390" t="s">
        <v>379</v>
      </c>
      <c r="B390" t="s">
        <v>757</v>
      </c>
      <c r="C390" t="s">
        <v>775</v>
      </c>
      <c r="D390" t="s">
        <v>823</v>
      </c>
      <c r="E390" t="s">
        <v>825</v>
      </c>
      <c r="F390" t="s">
        <v>775</v>
      </c>
      <c r="G390" t="s">
        <v>828</v>
      </c>
      <c r="H390" t="s">
        <v>830</v>
      </c>
      <c r="I390">
        <v>111860</v>
      </c>
      <c r="J390" t="str">
        <f t="shared" si="6"/>
        <v>1</v>
      </c>
    </row>
    <row r="391" spans="1:10" x14ac:dyDescent="0.25">
      <c r="A391" t="s">
        <v>380</v>
      </c>
      <c r="B391" t="s">
        <v>758</v>
      </c>
      <c r="C391" t="s">
        <v>775</v>
      </c>
      <c r="D391" t="s">
        <v>823</v>
      </c>
      <c r="E391" t="s">
        <v>825</v>
      </c>
      <c r="F391" t="s">
        <v>775</v>
      </c>
      <c r="G391" t="s">
        <v>828</v>
      </c>
      <c r="H391" t="s">
        <v>830</v>
      </c>
      <c r="I391">
        <v>167267</v>
      </c>
      <c r="J391" t="str">
        <f t="shared" si="6"/>
        <v>1</v>
      </c>
    </row>
    <row r="392" spans="1:10" x14ac:dyDescent="0.25">
      <c r="A392" t="s">
        <v>381</v>
      </c>
      <c r="B392" t="s">
        <v>759</v>
      </c>
      <c r="C392" t="s">
        <v>775</v>
      </c>
      <c r="D392" t="s">
        <v>823</v>
      </c>
      <c r="E392" t="s">
        <v>825</v>
      </c>
      <c r="F392" t="s">
        <v>775</v>
      </c>
      <c r="G392" t="s">
        <v>828</v>
      </c>
      <c r="H392" t="s">
        <v>830</v>
      </c>
      <c r="I392">
        <v>159073</v>
      </c>
      <c r="J392" t="str">
        <f t="shared" si="6"/>
        <v>1</v>
      </c>
    </row>
    <row r="393" spans="1:10" x14ac:dyDescent="0.25">
      <c r="A393" t="s">
        <v>382</v>
      </c>
      <c r="B393" t="s">
        <v>760</v>
      </c>
      <c r="C393" t="s">
        <v>821</v>
      </c>
      <c r="D393" t="s">
        <v>823</v>
      </c>
      <c r="E393" t="s">
        <v>825</v>
      </c>
      <c r="F393" t="s">
        <v>775</v>
      </c>
      <c r="G393" t="s">
        <v>828</v>
      </c>
      <c r="H393" t="s">
        <v>830</v>
      </c>
      <c r="I393">
        <v>4397073</v>
      </c>
    </row>
    <row r="394" spans="1:10" x14ac:dyDescent="0.25">
      <c r="A394" t="s">
        <v>383</v>
      </c>
      <c r="B394" t="s">
        <v>761</v>
      </c>
      <c r="C394" t="s">
        <v>775</v>
      </c>
      <c r="D394" t="s">
        <v>823</v>
      </c>
      <c r="E394" t="s">
        <v>825</v>
      </c>
      <c r="F394" t="s">
        <v>775</v>
      </c>
      <c r="G394" t="s">
        <v>828</v>
      </c>
      <c r="H394" t="s">
        <v>830</v>
      </c>
      <c r="I394">
        <v>434208</v>
      </c>
      <c r="J394" t="str">
        <f t="shared" si="6"/>
        <v>4</v>
      </c>
    </row>
    <row r="395" spans="1:10" x14ac:dyDescent="0.25">
      <c r="A395" t="s">
        <v>384</v>
      </c>
      <c r="B395" t="s">
        <v>762</v>
      </c>
      <c r="C395" t="s">
        <v>775</v>
      </c>
      <c r="D395" t="s">
        <v>823</v>
      </c>
      <c r="E395" t="s">
        <v>825</v>
      </c>
      <c r="F395" t="s">
        <v>775</v>
      </c>
      <c r="G395" t="s">
        <v>828</v>
      </c>
      <c r="H395" t="s">
        <v>830</v>
      </c>
      <c r="I395">
        <v>988808</v>
      </c>
      <c r="J395" t="str">
        <f t="shared" si="6"/>
        <v>9</v>
      </c>
    </row>
    <row r="396" spans="1:10" x14ac:dyDescent="0.25">
      <c r="A396" t="s">
        <v>385</v>
      </c>
      <c r="B396" t="s">
        <v>763</v>
      </c>
      <c r="C396" t="s">
        <v>775</v>
      </c>
      <c r="D396" t="s">
        <v>823</v>
      </c>
      <c r="E396" t="s">
        <v>825</v>
      </c>
      <c r="F396" t="s">
        <v>775</v>
      </c>
      <c r="G396" t="s">
        <v>828</v>
      </c>
      <c r="H396" t="s">
        <v>830</v>
      </c>
      <c r="I396">
        <v>268276</v>
      </c>
      <c r="J396" t="str">
        <f t="shared" si="6"/>
        <v>2</v>
      </c>
    </row>
    <row r="397" spans="1:10" x14ac:dyDescent="0.25">
      <c r="A397" t="s">
        <v>386</v>
      </c>
      <c r="B397" t="s">
        <v>764</v>
      </c>
      <c r="C397" t="s">
        <v>775</v>
      </c>
      <c r="D397" t="s">
        <v>823</v>
      </c>
      <c r="E397" t="s">
        <v>825</v>
      </c>
      <c r="F397" t="s">
        <v>775</v>
      </c>
      <c r="G397" t="s">
        <v>828</v>
      </c>
      <c r="H397" t="s">
        <v>830</v>
      </c>
      <c r="I397">
        <v>780656</v>
      </c>
      <c r="J397" t="str">
        <f t="shared" ref="J397:J404" si="7">LEFT(I397,1)</f>
        <v>7</v>
      </c>
    </row>
    <row r="398" spans="1:10" x14ac:dyDescent="0.25">
      <c r="A398" t="s">
        <v>387</v>
      </c>
      <c r="B398" t="s">
        <v>765</v>
      </c>
      <c r="C398" t="s">
        <v>775</v>
      </c>
      <c r="D398" t="s">
        <v>823</v>
      </c>
      <c r="E398" t="s">
        <v>825</v>
      </c>
      <c r="F398" t="s">
        <v>775</v>
      </c>
      <c r="G398" t="s">
        <v>828</v>
      </c>
      <c r="H398" t="s">
        <v>830</v>
      </c>
      <c r="I398">
        <v>185777</v>
      </c>
      <c r="J398" t="str">
        <f t="shared" si="7"/>
        <v>1</v>
      </c>
    </row>
    <row r="399" spans="1:10" x14ac:dyDescent="0.25">
      <c r="A399" t="s">
        <v>388</v>
      </c>
      <c r="B399" t="s">
        <v>766</v>
      </c>
      <c r="C399" t="s">
        <v>775</v>
      </c>
      <c r="D399" t="s">
        <v>823</v>
      </c>
      <c r="E399" t="s">
        <v>825</v>
      </c>
      <c r="F399" t="s">
        <v>775</v>
      </c>
      <c r="G399" t="s">
        <v>828</v>
      </c>
      <c r="H399" t="s">
        <v>830</v>
      </c>
      <c r="I399">
        <v>197489</v>
      </c>
      <c r="J399" t="str">
        <f t="shared" si="7"/>
        <v>1</v>
      </c>
    </row>
    <row r="400" spans="1:10" x14ac:dyDescent="0.25">
      <c r="A400" t="s">
        <v>389</v>
      </c>
      <c r="B400" t="s">
        <v>767</v>
      </c>
      <c r="C400" t="s">
        <v>775</v>
      </c>
      <c r="D400" t="s">
        <v>823</v>
      </c>
      <c r="E400" t="s">
        <v>825</v>
      </c>
      <c r="F400" t="s">
        <v>775</v>
      </c>
      <c r="G400" t="s">
        <v>828</v>
      </c>
      <c r="H400" t="s">
        <v>830</v>
      </c>
      <c r="I400">
        <v>189536</v>
      </c>
      <c r="J400" t="str">
        <f t="shared" si="7"/>
        <v>1</v>
      </c>
    </row>
    <row r="401" spans="1:10" x14ac:dyDescent="0.25">
      <c r="A401" t="s">
        <v>390</v>
      </c>
      <c r="B401" t="s">
        <v>768</v>
      </c>
      <c r="C401" t="s">
        <v>775</v>
      </c>
      <c r="D401" t="s">
        <v>823</v>
      </c>
      <c r="E401" t="s">
        <v>825</v>
      </c>
      <c r="F401" t="s">
        <v>775</v>
      </c>
      <c r="G401" t="s">
        <v>828</v>
      </c>
      <c r="H401" t="s">
        <v>830</v>
      </c>
      <c r="I401">
        <v>206564</v>
      </c>
      <c r="J401" t="str">
        <f t="shared" si="7"/>
        <v>2</v>
      </c>
    </row>
    <row r="402" spans="1:10" x14ac:dyDescent="0.25">
      <c r="A402" t="s">
        <v>391</v>
      </c>
      <c r="B402" t="s">
        <v>769</v>
      </c>
      <c r="C402" t="s">
        <v>775</v>
      </c>
      <c r="D402" t="s">
        <v>823</v>
      </c>
      <c r="E402" t="s">
        <v>825</v>
      </c>
      <c r="F402" t="s">
        <v>775</v>
      </c>
      <c r="G402" t="s">
        <v>828</v>
      </c>
      <c r="H402" t="s">
        <v>830</v>
      </c>
      <c r="I402">
        <v>626482</v>
      </c>
      <c r="J402" t="str">
        <f t="shared" si="7"/>
        <v>6</v>
      </c>
    </row>
    <row r="403" spans="1:10" x14ac:dyDescent="0.25">
      <c r="A403" t="s">
        <v>392</v>
      </c>
      <c r="B403" t="s">
        <v>770</v>
      </c>
      <c r="C403" t="s">
        <v>775</v>
      </c>
      <c r="D403" t="s">
        <v>823</v>
      </c>
      <c r="E403" t="s">
        <v>825</v>
      </c>
      <c r="F403" t="s">
        <v>775</v>
      </c>
      <c r="G403" t="s">
        <v>828</v>
      </c>
      <c r="H403" t="s">
        <v>830</v>
      </c>
      <c r="I403">
        <v>210423</v>
      </c>
      <c r="J403" t="str">
        <f t="shared" si="7"/>
        <v>2</v>
      </c>
    </row>
    <row r="404" spans="1:10" x14ac:dyDescent="0.25">
      <c r="A404" t="s">
        <v>393</v>
      </c>
      <c r="B404" t="s">
        <v>771</v>
      </c>
      <c r="C404" t="s">
        <v>775</v>
      </c>
      <c r="D404" t="s">
        <v>823</v>
      </c>
      <c r="E404" t="s">
        <v>825</v>
      </c>
      <c r="F404" t="s">
        <v>775</v>
      </c>
      <c r="G404" t="s">
        <v>828</v>
      </c>
      <c r="H404" t="s">
        <v>830</v>
      </c>
      <c r="I404">
        <v>308854</v>
      </c>
      <c r="J404" t="str">
        <f t="shared" si="7"/>
        <v>3</v>
      </c>
    </row>
  </sheetData>
  <pageMargins left="0.7" right="0.7" top="0.75" bottom="0.75" header="0.3" footer="0.3"/>
  <pageSetup orientation="portrait"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344DD-DD07-4427-9FBE-3714679D72C8}">
  <dimension ref="A1:G12"/>
  <sheetViews>
    <sheetView tabSelected="1" workbookViewId="0">
      <selection activeCell="J4" sqref="J4"/>
    </sheetView>
  </sheetViews>
  <sheetFormatPr defaultRowHeight="15.75" x14ac:dyDescent="0.25"/>
  <sheetData>
    <row r="1" spans="1:7" ht="16.5" thickBot="1" x14ac:dyDescent="0.3"/>
    <row r="2" spans="1:7" ht="16.5" thickBot="1" x14ac:dyDescent="0.3">
      <c r="A2" s="10" t="s">
        <v>838</v>
      </c>
      <c r="B2" s="11" t="s">
        <v>832</v>
      </c>
      <c r="C2" s="12" t="s">
        <v>833</v>
      </c>
      <c r="D2" s="10" t="s">
        <v>839</v>
      </c>
      <c r="E2" s="11" t="s">
        <v>832</v>
      </c>
      <c r="F2" s="12" t="s">
        <v>840</v>
      </c>
      <c r="G2" s="2" t="s">
        <v>842</v>
      </c>
    </row>
    <row r="3" spans="1:7" ht="17.25" x14ac:dyDescent="0.3">
      <c r="A3" s="3">
        <v>1</v>
      </c>
      <c r="B3" s="4">
        <f>COUNTIFS(ObservationData!$J$13:$J$404,A3)</f>
        <v>196</v>
      </c>
      <c r="C3" s="5">
        <f ca="1">B3/B12</f>
        <v>0.56811594202898552</v>
      </c>
      <c r="D3" s="3">
        <v>1</v>
      </c>
      <c r="E3" s="4">
        <f>COUNTIFS(ObservationData!$N$17:$N$63,D3)</f>
        <v>16</v>
      </c>
      <c r="F3" s="9">
        <f>E3/$E$12</f>
        <v>0.34042553191489361</v>
      </c>
      <c r="G3" s="14">
        <v>0.30099999999999999</v>
      </c>
    </row>
    <row r="4" spans="1:7" x14ac:dyDescent="0.25">
      <c r="A4" s="3">
        <v>2</v>
      </c>
      <c r="B4" s="4">
        <f>COUNTIFS(ObservationData!$J$13:$J$404,A4)</f>
        <v>38</v>
      </c>
      <c r="C4" s="5">
        <f ca="1">B4/$B$12</f>
        <v>0.11014492753623188</v>
      </c>
      <c r="D4" s="3">
        <v>2</v>
      </c>
      <c r="E4" s="4">
        <f>COUNTIFS(ObservationData!$N$17:$N$63,D4)</f>
        <v>3</v>
      </c>
      <c r="F4" s="9">
        <f>E4/$E$12</f>
        <v>6.3829787234042548E-2</v>
      </c>
      <c r="G4" s="13">
        <v>0.17599999999999999</v>
      </c>
    </row>
    <row r="5" spans="1:7" x14ac:dyDescent="0.25">
      <c r="A5" s="3">
        <v>3</v>
      </c>
      <c r="B5" s="4">
        <f>COUNTIFS(ObservationData!$J$13:$J$404,A5)</f>
        <v>16</v>
      </c>
      <c r="C5" s="5">
        <f ca="1">B5/$B$12</f>
        <v>4.6376811594202899E-2</v>
      </c>
      <c r="D5" s="3">
        <v>3</v>
      </c>
      <c r="E5" s="4">
        <f>COUNTIFS(ObservationData!$N$17:$N$63,D5)</f>
        <v>4</v>
      </c>
      <c r="F5" s="9">
        <f>E5/$E$12</f>
        <v>8.5106382978723402E-2</v>
      </c>
      <c r="G5" s="13">
        <v>0.125</v>
      </c>
    </row>
    <row r="6" spans="1:7" x14ac:dyDescent="0.25">
      <c r="A6" s="3">
        <v>4</v>
      </c>
      <c r="B6" s="4">
        <f>COUNTIFS(ObservationData!$J$13:$J$404,A6)</f>
        <v>11</v>
      </c>
      <c r="C6" s="5">
        <f ca="1">B6/$B$12</f>
        <v>3.1884057971014491E-2</v>
      </c>
      <c r="D6" s="3">
        <v>4</v>
      </c>
      <c r="E6" s="4">
        <f>COUNTIFS(ObservationData!$N$17:$N$63,D6)</f>
        <v>3</v>
      </c>
      <c r="F6" s="9">
        <f>E6/$E$12</f>
        <v>6.3829787234042548E-2</v>
      </c>
      <c r="G6" s="13">
        <v>9.7000000000000003E-2</v>
      </c>
    </row>
    <row r="7" spans="1:7" x14ac:dyDescent="0.25">
      <c r="A7" s="3">
        <v>5</v>
      </c>
      <c r="B7" s="4">
        <f>COUNTIFS(ObservationData!$J$13:$J$404,A7)</f>
        <v>9</v>
      </c>
      <c r="C7" s="5">
        <f ca="1">B7/$B$12</f>
        <v>2.6086956521739129E-2</v>
      </c>
      <c r="D7" s="3">
        <v>5</v>
      </c>
      <c r="E7" s="4">
        <f>COUNTIFS(ObservationData!$N$17:$N$63,D7)</f>
        <v>2</v>
      </c>
      <c r="F7" s="9">
        <f>E7/$E$12</f>
        <v>4.2553191489361701E-2</v>
      </c>
      <c r="G7" s="13">
        <v>7.9000000000000001E-2</v>
      </c>
    </row>
    <row r="8" spans="1:7" x14ac:dyDescent="0.25">
      <c r="A8" s="3">
        <v>6</v>
      </c>
      <c r="B8" s="4">
        <f>COUNTIFS(ObservationData!$J$13:$J$404,A8)</f>
        <v>12</v>
      </c>
      <c r="C8" s="5">
        <f ca="1">B8/$B$12</f>
        <v>3.4782608695652174E-2</v>
      </c>
      <c r="D8" s="3">
        <v>6</v>
      </c>
      <c r="E8" s="4">
        <f>COUNTIFS(ObservationData!$N$17:$N$63,D8)</f>
        <v>6</v>
      </c>
      <c r="F8" s="9">
        <f>E8/$E$12</f>
        <v>0.1276595744680851</v>
      </c>
      <c r="G8" s="13">
        <v>6.7000000000000004E-2</v>
      </c>
    </row>
    <row r="9" spans="1:7" x14ac:dyDescent="0.25">
      <c r="A9" s="3">
        <v>7</v>
      </c>
      <c r="B9" s="4">
        <f>COUNTIFS(ObservationData!$J$13:$J$404,A9)</f>
        <v>19</v>
      </c>
      <c r="C9" s="5">
        <f ca="1">B9/$B$12</f>
        <v>5.5072463768115941E-2</v>
      </c>
      <c r="D9" s="3">
        <v>7</v>
      </c>
      <c r="E9" s="4">
        <f>COUNTIFS(ObservationData!$N$17:$N$63,D9)</f>
        <v>2</v>
      </c>
      <c r="F9" s="9">
        <f>E9/$E$12</f>
        <v>4.2553191489361701E-2</v>
      </c>
      <c r="G9" s="13">
        <v>5.8000000000000003E-2</v>
      </c>
    </row>
    <row r="10" spans="1:7" x14ac:dyDescent="0.25">
      <c r="A10" s="3">
        <v>8</v>
      </c>
      <c r="B10" s="4">
        <f>COUNTIFS(ObservationData!$J$13:$J$404,A10)</f>
        <v>19</v>
      </c>
      <c r="C10" s="5">
        <f ca="1">B10/$B$12</f>
        <v>5.5072463768115941E-2</v>
      </c>
      <c r="D10" s="3">
        <v>8</v>
      </c>
      <c r="E10" s="4">
        <f>COUNTIFS(ObservationData!$N$17:$N$63,D10)</f>
        <v>6</v>
      </c>
      <c r="F10" s="9">
        <f>E10/$E$12</f>
        <v>0.1276595744680851</v>
      </c>
      <c r="G10" s="13">
        <v>5.0999999999999997E-2</v>
      </c>
    </row>
    <row r="11" spans="1:7" x14ac:dyDescent="0.25">
      <c r="A11" s="3">
        <v>9</v>
      </c>
      <c r="B11" s="4">
        <f>COUNTIFS(ObservationData!$J$13:$J$404,A11)</f>
        <v>25</v>
      </c>
      <c r="C11" s="5">
        <f ca="1">B11/$B$12</f>
        <v>7.2463768115942032E-2</v>
      </c>
      <c r="D11" s="3">
        <v>9</v>
      </c>
      <c r="E11" s="4">
        <f>COUNTIFS(ObservationData!$N$17:$N$63,D11)</f>
        <v>5</v>
      </c>
      <c r="F11" s="9">
        <f>E11/$E$12</f>
        <v>0.10638297872340426</v>
      </c>
      <c r="G11" s="13">
        <v>4.5999999999999999E-2</v>
      </c>
    </row>
    <row r="12" spans="1:7" ht="16.5" thickBot="1" x14ac:dyDescent="0.3">
      <c r="A12" s="6"/>
      <c r="B12" s="7">
        <f ca="1">SUM(B3:B12)</f>
        <v>345</v>
      </c>
      <c r="C12" s="8"/>
      <c r="D12" s="6"/>
      <c r="E12" s="7">
        <f>SUM(E3:E11)</f>
        <v>47</v>
      </c>
      <c r="F12" s="8"/>
      <c r="G12" s="13">
        <f>SUM(G3:G11)</f>
        <v>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ObservationData</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cheruu</dc:creator>
  <cp:lastModifiedBy>cheruu</cp:lastModifiedBy>
  <dcterms:created xsi:type="dcterms:W3CDTF">2023-08-16T08:22:05Z</dcterms:created>
  <dcterms:modified xsi:type="dcterms:W3CDTF">2024-02-16T05:33:33Z</dcterms:modified>
</cp:coreProperties>
</file>