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cheruu\Downloads\"/>
    </mc:Choice>
  </mc:AlternateContent>
  <bookViews>
    <workbookView xWindow="0" yWindow="0" windowWidth="20490" windowHeight="7650" activeTab="3"/>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62913"/>
  <pivotCaches>
    <pivotCache cacheId="2" r:id="rId5"/>
  </pivotCaches>
  <fileRecoveryPr repairLoad="1"/>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<sst xmlns="http://schemas.openxmlformats.org/spreadsheetml/2006/main" count="16267" uniqueCount="53">
  <si>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</si>
  <si>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</si>
  <si>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</si>
  <si>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</si>
  <si>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</si>
  <si>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</si>
  <si>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</si>
  <si>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</si>
  <si>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</si>
  <si>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</si>
  <si>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</si>
  <si>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</si>
  <si>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</si>
  <si>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</si>
  <si>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</si>
  <si>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</si>
  <si>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</si>
  <si>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</si>
  <si>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</si>
  <si>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</si>
  <si>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</si>
  <si>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</si>
  <si>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</si>
  <si>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</si>
  <si>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</si>
  <si>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</si>
  <si>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</si>
  <si>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</si>
  <si>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</si>
  <si>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</si>
  <si>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</si>
  <si>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</si>
  <si>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</si>
  <si>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</si>
  <si>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</si>
  <si>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</si>
  <si>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</si>
  <si>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</si>
  <si>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</si>
  <si>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</si>
  <si>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Group</t>
  </si>
  <si>
    <t>Marital status</t>
  </si>
  <si>
    <t>Row Labels</t>
  </si>
  <si>
    <t>Grand Total</t>
  </si>
  <si>
    <t>Column Labels</t>
  </si>
  <si>
    <t>Average of Income</t>
  </si>
  <si>
    <t>more than 10 Miles</t>
  </si>
  <si>
    <t>Count of Gender</t>
  </si>
  <si>
    <t>Adoloscent</t>
  </si>
  <si>
    <t>adult</t>
  </si>
  <si>
    <t>Count of Purchased Bike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</si>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</sst>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quot;$&quot;#,##0.00"/>
    <numFmt numFmtId="165" formatCode="&quot;Ksh&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tint="-0.249977111117893"/>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249977111117893"/>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19" fillId="33" borderId="0" xfId="0" applyFont="1" applyFill="1" applyAlignment="1">
      <alignment horizontal="center"/>
    </xf>
    <xf numFmtId="0" fontId="0" fillId="33" borderId="0" xfId="0" applyFill="1" applyAlignment="1">
      <alignment horizontal="center"/>
    </xf>
    <xf numFmtId="0" fontId="0" fillId="34"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(Autosaved).xlsx]Pivot Table!PivotTable1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Ang</a:t>
            </a:r>
            <a:r>
              <a:rPr lang="en-US" baseline="0"/>
              <a:t> Income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General</c:formatCode>
                <c:ptCount val="2"/>
                <c:pt idx="0">
                  <c:v>53440</c:v>
                </c:pt>
                <c:pt idx="1">
                  <c:v>56208.178438661707</c:v>
                </c:pt>
              </c:numCache>
            </c:numRef>
          </c:val>
          <c:extLst>
            <c:ext xmlns:c16="http://schemas.microsoft.com/office/drawing/2014/chart" uri="{C3380CC4-5D6E-409C-BE32-E72D297353CC}">
              <c16:uniqueId val="{00000000-57DE-4631-9D85-DDC118269942}"/>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General</c:formatCode>
                <c:ptCount val="2"/>
                <c:pt idx="0">
                  <c:v>55774.058577405856</c:v>
                </c:pt>
                <c:pt idx="1">
                  <c:v>60123.966942148763</c:v>
                </c:pt>
              </c:numCache>
            </c:numRef>
          </c:val>
          <c:extLst>
            <c:ext xmlns:c16="http://schemas.microsoft.com/office/drawing/2014/chart" uri="{C3380CC4-5D6E-409C-BE32-E72D297353CC}">
              <c16:uniqueId val="{00000001-57DE-4631-9D85-DDC118269942}"/>
            </c:ext>
          </c:extLst>
        </c:ser>
        <c:dLbls>
          <c:showLegendKey val="0"/>
          <c:showVal val="0"/>
          <c:showCatName val="0"/>
          <c:showSerName val="0"/>
          <c:showPercent val="0"/>
          <c:showBubbleSize val="0"/>
        </c:dLbls>
        <c:gapWidth val="219"/>
        <c:overlap val="-27"/>
        <c:axId val="397340048"/>
        <c:axId val="397341032"/>
      </c:barChart>
      <c:catAx>
        <c:axId val="3973400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7341032"/>
        <c:crosses val="autoZero"/>
        <c:auto val="1"/>
        <c:lblAlgn val="ctr"/>
        <c:lblOffset val="100"/>
        <c:noMultiLvlLbl val="0"/>
      </c:catAx>
      <c:valAx>
        <c:axId val="3973410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734004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(Autosaved).xlsx]Pivot Table!PivotTable3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Rate</a:t>
            </a:r>
            <a:r>
              <a:rPr lang="en-US" baseline="0"/>
              <a:t> of Purchase By Distance.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manualLayout>
          <c:layoutTarget val="inner"/>
          <c:xMode val="edge"/>
          <c:yMode val="edge"/>
          <c:x val="0.187580927384077"/>
          <c:y val="0.13644360826578095"/>
          <c:w val="0.6735301837270341"/>
          <c:h val="0.62659667541557296"/>
        </c:manualLayout>
      </c:layout>
      <c:lineChart>
        <c:grouping val="standard"/>
        <c:varyColors val="0"/>
        <c:ser>
          <c:idx val="0"/>
          <c:order val="0"/>
          <c:tx>
            <c:strRef>
              <c:f>'Pivot Table'!$G$25:$G$26</c:f>
              <c:strCache>
                <c:ptCount val="1"/>
                <c:pt idx="0">
                  <c:v>No</c:v>
                </c:pt>
              </c:strCache>
            </c:strRef>
          </c:tx>
          <c:spPr>
            <a:ln w="28575" cap="rnd">
              <a:solidFill>
                <a:schemeClr val="accent1"/>
              </a:solidFill>
              <a:round/>
            </a:ln>
            <a:effectLst/>
          </c:spPr>
          <c:marker>
            <c:symbol val="none"/>
          </c:marker>
          <c:cat>
            <c:strRef>
              <c:f>'Pivot Table'!$F$27:$F$32</c:f>
              <c:strCache>
                <c:ptCount val="5"/>
                <c:pt idx="0">
                  <c:v>0-1 Miles</c:v>
                </c:pt>
                <c:pt idx="1">
                  <c:v>1-2 Miles</c:v>
                </c:pt>
                <c:pt idx="2">
                  <c:v>2-5 Miles</c:v>
                </c:pt>
                <c:pt idx="3">
                  <c:v>5-10 Miles</c:v>
                </c:pt>
                <c:pt idx="4">
                  <c:v>more than 10 Miles</c:v>
                </c:pt>
              </c:strCache>
            </c:strRef>
          </c:cat>
          <c:val>
            <c:numRef>
              <c:f>'Pivot Table'!$G$27:$G$32</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E5B-42D6-9474-4951D6764313}"/>
            </c:ext>
          </c:extLst>
        </c:ser>
        <c:ser>
          <c:idx val="1"/>
          <c:order val="1"/>
          <c:tx>
            <c:strRef>
              <c:f>'Pivot Table'!$H$25:$H$26</c:f>
              <c:strCache>
                <c:ptCount val="1"/>
                <c:pt idx="0">
                  <c:v>Yes</c:v>
                </c:pt>
              </c:strCache>
            </c:strRef>
          </c:tx>
          <c:spPr>
            <a:ln w="28575" cap="rnd">
              <a:solidFill>
                <a:schemeClr val="accent2"/>
              </a:solidFill>
              <a:round/>
            </a:ln>
            <a:effectLst/>
          </c:spPr>
          <c:marker>
            <c:symbol val="none"/>
          </c:marker>
          <c:cat>
            <c:strRef>
              <c:f>'Pivot Table'!$F$27:$F$32</c:f>
              <c:strCache>
                <c:ptCount val="5"/>
                <c:pt idx="0">
                  <c:v>0-1 Miles</c:v>
                </c:pt>
                <c:pt idx="1">
                  <c:v>1-2 Miles</c:v>
                </c:pt>
                <c:pt idx="2">
                  <c:v>2-5 Miles</c:v>
                </c:pt>
                <c:pt idx="3">
                  <c:v>5-10 Miles</c:v>
                </c:pt>
                <c:pt idx="4">
                  <c:v>more than 10 Miles</c:v>
                </c:pt>
              </c:strCache>
            </c:strRef>
          </c:cat>
          <c:val>
            <c:numRef>
              <c:f>'Pivot Table'!$H$27:$H$32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E5B-42D6-9474-4951D6764313}"/>
            </c:ext>
          </c:extLst>
        </c:ser>
        <c:dLbls>
          <c:showLegendKey val="0"/>
          <c:showVal val="0"/>
          <c:showCatName val="0"/>
          <c:showSerName val="0"/>
          <c:showPercent val="0"/>
          <c:showBubbleSize val="0"/>
        </c:dLbls>
        <c:smooth val="0"/>
        <c:axId val="380035736"/>
        <c:axId val="380036720"/>
      </c:lineChart>
      <c:catAx>
        <c:axId val="3800357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0036720"/>
        <c:crosses val="autoZero"/>
        <c:auto val="1"/>
        <c:lblAlgn val="ctr"/>
        <c:lblOffset val="100"/>
        <c:noMultiLvlLbl val="0"/>
      </c:catAx>
      <c:valAx>
        <c:axId val="3800367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No</a:t>
                </a:r>
                <a:r>
                  <a:rPr lang="en-US" baseline="0"/>
                  <a:t> of Peopl</a:t>
                </a:r>
                <a:r>
                  <a:rPr lang="en-US"/>
                  <a:t>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00357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(Autosaved).xlsx]Pivot Table!PivotTable2</c:name>
    <c:fmtId val="0"/>
  </c:pivotSource>
  <c:chart>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Table'!$B$25:$B$26</c:f>
              <c:strCache>
                <c:ptCount val="1"/>
                <c:pt idx="0">
                  <c:v>No</c:v>
                </c:pt>
              </c:strCache>
            </c:strRef>
          </c:tx>
          <c:spPr>
            <a:ln w="28575" cap="rnd">
              <a:solidFill>
                <a:schemeClr val="accent1"/>
              </a:solidFill>
              <a:round/>
            </a:ln>
            <a:effectLst/>
          </c:spPr>
          <c:marker>
            <c:symbol val="none"/>
          </c:marker>
          <c:cat>
            <c:strRef>
              <c:f>'Pivot Table'!$A$27:$A$30</c:f>
              <c:strCache>
                <c:ptCount val="3"/>
                <c:pt idx="0">
                  <c:v>Adoloscent</c:v>
                </c:pt>
                <c:pt idx="1">
                  <c:v>adult</c:v>
                </c:pt>
                <c:pt idx="2">
                  <c:v>old</c:v>
                </c:pt>
              </c:strCache>
            </c:strRef>
          </c:cat>
          <c:val>
            <c:numRef>
              <c:f>'Pivot Table'!$B$27:$B$30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EFFD-4BD4-B43A-BA074038D51F}"/>
            </c:ext>
          </c:extLst>
        </c:ser>
        <c:ser>
          <c:idx val="1"/>
          <c:order val="1"/>
          <c:tx>
            <c:strRef>
              <c:f>'Pivot Table'!$C$25:$C$26</c:f>
              <c:strCache>
                <c:ptCount val="1"/>
                <c:pt idx="0">
                  <c:v>Yes</c:v>
                </c:pt>
              </c:strCache>
            </c:strRef>
          </c:tx>
          <c:spPr>
            <a:ln w="28575" cap="rnd">
              <a:solidFill>
                <a:schemeClr val="accent2"/>
              </a:solidFill>
              <a:round/>
            </a:ln>
            <a:effectLst/>
          </c:spPr>
          <c:marker>
            <c:symbol val="none"/>
          </c:marker>
          <c:cat>
            <c:strRef>
              <c:f>'Pivot Table'!$A$27:$A$30</c:f>
              <c:strCache>
                <c:ptCount val="3"/>
                <c:pt idx="0">
                  <c:v>Adoloscent</c:v>
                </c:pt>
                <c:pt idx="1">
                  <c:v>adult</c:v>
                </c:pt>
                <c:pt idx="2">
                  <c:v>old</c:v>
                </c:pt>
              </c:strCache>
            </c:strRef>
          </c:cat>
          <c:val>
            <c:numRef>
              <c:f>'Pivot Table'!$C$27:$C$30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EFFD-4BD4-B43A-BA074038D51F}"/>
            </c:ext>
          </c:extLst>
        </c:ser>
        <c:dLbls>
          <c:showLegendKey val="0"/>
          <c:showVal val="0"/>
          <c:showCatName val="0"/>
          <c:showSerName val="0"/>
          <c:showPercent val="0"/>
          <c:showBubbleSize val="0"/>
        </c:dLbls>
        <c:smooth val="0"/>
        <c:axId val="383275848"/>
        <c:axId val="383277816"/>
      </c:lineChart>
      <c:catAx>
        <c:axId val="383275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3277816"/>
        <c:crosses val="autoZero"/>
        <c:auto val="1"/>
        <c:lblAlgn val="ctr"/>
        <c:lblOffset val="100"/>
        <c:noMultiLvlLbl val="0"/>
      </c:catAx>
      <c:valAx>
        <c:axId val="3832778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32758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(Autosaved).xlsx]Pivot Table!PivotTable2</c:name>
    <c:fmtId val="2"/>
  </c:pivotSource>
  <c:chart>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manualLayout>
          <c:layoutTarget val="inner"/>
          <c:xMode val="edge"/>
          <c:yMode val="edge"/>
          <c:x val="0.11173987221727621"/>
          <c:y val="0.1088355700923567"/>
          <c:w val="0.66563028543033376"/>
          <c:h val="0.69638847018661654"/>
        </c:manualLayout>
      </c:layout>
      <c:lineChart>
        <c:grouping val="standard"/>
        <c:varyColors val="0"/>
        <c:ser>
          <c:idx val="0"/>
          <c:order val="0"/>
          <c:tx>
            <c:strRef>
              <c:f>'Pivot Table'!$B$25:$B$26</c:f>
              <c:strCache>
                <c:ptCount val="1"/>
                <c:pt idx="0">
                  <c:v>No</c:v>
                </c:pt>
              </c:strCache>
            </c:strRef>
          </c:tx>
          <c:spPr>
            <a:ln w="28575" cap="rnd">
              <a:solidFill>
                <a:schemeClr val="accent1"/>
              </a:solidFill>
              <a:round/>
            </a:ln>
            <a:effectLst/>
          </c:spPr>
          <c:marker>
            <c:symbol val="none"/>
          </c:marker>
          <c:cat>
            <c:strRef>
              <c:f>'Pivot Table'!$A$27:$A$30</c:f>
              <c:strCache>
                <c:ptCount val="3"/>
                <c:pt idx="0">
                  <c:v>Adoloscent</c:v>
                </c:pt>
                <c:pt idx="1">
                  <c:v>adult</c:v>
                </c:pt>
                <c:pt idx="2">
                  <c:v>old</c:v>
                </c:pt>
              </c:strCache>
            </c:strRef>
          </c:cat>
          <c:val>
            <c:numRef>
              <c:f>'Pivot Table'!$B$27:$B$30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5691-455D-8365-BA376DDB1A1C}"/>
            </c:ext>
          </c:extLst>
        </c:ser>
        <c:ser>
          <c:idx val="1"/>
          <c:order val="1"/>
          <c:tx>
            <c:strRef>
              <c:f>'Pivot Table'!$C$25:$C$26</c:f>
              <c:strCache>
                <c:ptCount val="1"/>
                <c:pt idx="0">
                  <c:v>Yes</c:v>
                </c:pt>
              </c:strCache>
            </c:strRef>
          </c:tx>
          <c:spPr>
            <a:ln w="28575" cap="rnd">
              <a:solidFill>
                <a:schemeClr val="accent2"/>
              </a:solidFill>
              <a:round/>
            </a:ln>
            <a:effectLst/>
          </c:spPr>
          <c:marker>
            <c:symbol val="none"/>
          </c:marker>
          <c:cat>
            <c:strRef>
              <c:f>'Pivot Table'!$A$27:$A$30</c:f>
              <c:strCache>
                <c:ptCount val="3"/>
                <c:pt idx="0">
                  <c:v>Adoloscent</c:v>
                </c:pt>
                <c:pt idx="1">
                  <c:v>adult</c:v>
                </c:pt>
                <c:pt idx="2">
                  <c:v>old</c:v>
                </c:pt>
              </c:strCache>
            </c:strRef>
          </c:cat>
          <c:val>
            <c:numRef>
              <c:f>'Pivot Table'!$C$27:$C$30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5691-455D-8365-BA376DDB1A1C}"/>
            </c:ext>
          </c:extLst>
        </c:ser>
        <c:dLbls>
          <c:showLegendKey val="0"/>
          <c:showVal val="0"/>
          <c:showCatName val="0"/>
          <c:showSerName val="0"/>
          <c:showPercent val="0"/>
          <c:showBubbleSize val="0"/>
        </c:dLbls>
        <c:smooth val="0"/>
        <c:axId val="383275848"/>
        <c:axId val="383277816"/>
      </c:lineChart>
      <c:catAx>
        <c:axId val="383275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3277816"/>
        <c:crosses val="autoZero"/>
        <c:auto val="1"/>
        <c:lblAlgn val="ctr"/>
        <c:lblOffset val="100"/>
        <c:noMultiLvlLbl val="0"/>
      </c:catAx>
      <c:valAx>
        <c:axId val="3832778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3275848"/>
        <c:crosses val="autoZero"/>
        <c:crossBetween val="between"/>
      </c:valAx>
      <c:spPr>
        <a:noFill/>
        <a:ln>
          <a:noFill/>
        </a:ln>
        <a:effectLst/>
      </c:spPr>
    </c:plotArea>
    <c:legend>
      <c:legendPos val="r"/>
      <c:layout>
        <c:manualLayout>
          <c:xMode val="edge"/>
          <c:yMode val="edge"/>
          <c:x val="0.79115528720503348"/>
          <c:y val="0.59056187077204336"/>
          <c:w val="0.2088447127949665"/>
          <c:h val="0.2189398172862164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(Autosaved).xlsx]Pivot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Rate</a:t>
            </a:r>
            <a:r>
              <a:rPr lang="en-US" baseline="0"/>
              <a:t> of Purchase By Distance.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manualLayout>
          <c:layoutTarget val="inner"/>
          <c:xMode val="edge"/>
          <c:yMode val="edge"/>
          <c:x val="0.18758084708334624"/>
          <c:y val="0.13644349716578696"/>
          <c:w val="0.6735301837270341"/>
          <c:h val="0.62659667541557296"/>
        </c:manualLayout>
      </c:layout>
      <c:lineChart>
        <c:grouping val="standard"/>
        <c:varyColors val="0"/>
        <c:ser>
          <c:idx val="0"/>
          <c:order val="0"/>
          <c:tx>
            <c:strRef>
              <c:f>'Pivot Table'!$G$25:$G$26</c:f>
              <c:strCache>
                <c:ptCount val="1"/>
                <c:pt idx="0">
                  <c:v>No</c:v>
                </c:pt>
              </c:strCache>
            </c:strRef>
          </c:tx>
          <c:spPr>
            <a:ln w="28575" cap="rnd">
              <a:solidFill>
                <a:schemeClr val="accent1"/>
              </a:solidFill>
              <a:round/>
            </a:ln>
            <a:effectLst/>
          </c:spPr>
          <c:marker>
            <c:symbol val="none"/>
          </c:marker>
          <c:cat>
            <c:strRef>
              <c:f>'Pivot Table'!$F$27:$F$32</c:f>
              <c:strCache>
                <c:ptCount val="5"/>
                <c:pt idx="0">
                  <c:v>0-1 Miles</c:v>
                </c:pt>
                <c:pt idx="1">
                  <c:v>1-2 Miles</c:v>
                </c:pt>
                <c:pt idx="2">
                  <c:v>2-5 Miles</c:v>
                </c:pt>
                <c:pt idx="3">
                  <c:v>5-10 Miles</c:v>
                </c:pt>
                <c:pt idx="4">
                  <c:v>more than 10 Miles</c:v>
                </c:pt>
              </c:strCache>
            </c:strRef>
          </c:cat>
          <c:val>
            <c:numRef>
              <c:f>'Pivot Table'!$G$27:$G$32</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EEF-4805-BE6F-B071F9AFDD0E}"/>
            </c:ext>
          </c:extLst>
        </c:ser>
        <c:ser>
          <c:idx val="1"/>
          <c:order val="1"/>
          <c:tx>
            <c:strRef>
              <c:f>'Pivot Table'!$H$25:$H$26</c:f>
              <c:strCache>
                <c:ptCount val="1"/>
                <c:pt idx="0">
                  <c:v>Yes</c:v>
                </c:pt>
              </c:strCache>
            </c:strRef>
          </c:tx>
          <c:spPr>
            <a:ln w="28575" cap="rnd">
              <a:solidFill>
                <a:schemeClr val="accent2"/>
              </a:solidFill>
              <a:round/>
            </a:ln>
            <a:effectLst/>
          </c:spPr>
          <c:marker>
            <c:symbol val="none"/>
          </c:marker>
          <c:cat>
            <c:strRef>
              <c:f>'Pivot Table'!$F$27:$F$32</c:f>
              <c:strCache>
                <c:ptCount val="5"/>
                <c:pt idx="0">
                  <c:v>0-1 Miles</c:v>
                </c:pt>
                <c:pt idx="1">
                  <c:v>1-2 Miles</c:v>
                </c:pt>
                <c:pt idx="2">
                  <c:v>2-5 Miles</c:v>
                </c:pt>
                <c:pt idx="3">
                  <c:v>5-10 Miles</c:v>
                </c:pt>
                <c:pt idx="4">
                  <c:v>more than 10 Miles</c:v>
                </c:pt>
              </c:strCache>
            </c:strRef>
          </c:cat>
          <c:val>
            <c:numRef>
              <c:f>'Pivot Table'!$H$27:$H$32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EEF-4805-BE6F-B071F9AFDD0E}"/>
            </c:ext>
          </c:extLst>
        </c:ser>
        <c:dLbls>
          <c:showLegendKey val="0"/>
          <c:showVal val="0"/>
          <c:showCatName val="0"/>
          <c:showSerName val="0"/>
          <c:showPercent val="0"/>
          <c:showBubbleSize val="0"/>
        </c:dLbls>
        <c:smooth val="0"/>
        <c:axId val="380035736"/>
        <c:axId val="380036720"/>
      </c:lineChart>
      <c:catAx>
        <c:axId val="3800357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0036720"/>
        <c:crosses val="autoZero"/>
        <c:auto val="1"/>
        <c:lblAlgn val="ctr"/>
        <c:lblOffset val="100"/>
        <c:noMultiLvlLbl val="0"/>
      </c:catAx>
      <c:valAx>
        <c:axId val="3800367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No</a:t>
                </a:r>
                <a:r>
                  <a:rPr lang="en-US" baseline="0"/>
                  <a:t> of Peopl</a:t>
                </a:r>
                <a:r>
                  <a:rPr lang="en-US"/>
                  <a:t>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003573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(Autosaved).xlsx]Pivot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Ang</a:t>
            </a:r>
            <a:r>
              <a:rPr lang="en-US" baseline="0"/>
              <a:t> Income </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General</c:formatCode>
                <c:ptCount val="2"/>
                <c:pt idx="0">
                  <c:v>53440</c:v>
                </c:pt>
                <c:pt idx="1">
                  <c:v>56208.178438661707</c:v>
                </c:pt>
              </c:numCache>
            </c:numRef>
          </c:val>
          <c:extLst>
            <c:ext xmlns:c16="http://schemas.microsoft.com/office/drawing/2014/chart" uri="{C3380CC4-5D6E-409C-BE32-E72D297353CC}">
              <c16:uniqueId val="{00000000-A6E9-4A57-B628-662D6527642C}"/>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General</c:formatCode>
                <c:ptCount val="2"/>
                <c:pt idx="0">
                  <c:v>55774.058577405856</c:v>
                </c:pt>
                <c:pt idx="1">
                  <c:v>60123.966942148763</c:v>
                </c:pt>
              </c:numCache>
            </c:numRef>
          </c:val>
          <c:extLst>
            <c:ext xmlns:c16="http://schemas.microsoft.com/office/drawing/2014/chart" uri="{C3380CC4-5D6E-409C-BE32-E72D297353CC}">
              <c16:uniqueId val="{00000001-A6E9-4A57-B628-662D6527642C}"/>
            </c:ext>
          </c:extLst>
        </c:ser>
        <c:dLbls>
          <c:showLegendKey val="0"/>
          <c:showVal val="0"/>
          <c:showCatName val="0"/>
          <c:showSerName val="0"/>
          <c:showPercent val="0"/>
          <c:showBubbleSize val="0"/>
        </c:dLbls>
        <c:gapWidth val="219"/>
        <c:overlap val="-27"/>
        <c:axId val="397340048"/>
        <c:axId val="397341032"/>
      </c:barChart>
      <c:catAx>
        <c:axId val="3973400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7341032"/>
        <c:crosses val="autoZero"/>
        <c:auto val="1"/>
        <c:lblAlgn val="ctr"/>
        <c:lblOffset val="100"/>
        <c:noMultiLvlLbl val="0"/>
      </c:catAx>
      <c:valAx>
        <c:axId val="3973410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734004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328612</xdr:colOff>
      <xdr:row>2</xdr:row>
      <xdr:rowOff>19050</xdr:rowOff>
    </xdr:from>
    <xdr:to>
      <xdr:col>12</xdr:col>
      <xdr:colOff>23812</xdr:colOff>
      <xdr:row>17</xdr:row>
      <xdr:rowOff>19050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423862</xdr:colOff>
      <xdr:row>21</xdr:row>
      <xdr:rowOff>19049</xdr:rowOff>
    </xdr:from>
    <xdr:to>
      <xdr:col>17</xdr:col>
      <xdr:colOff>119062</xdr:colOff>
      <xdr:row>38</xdr:row>
      <xdr:rowOff>9524</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261937</xdr:colOff>
      <xdr:row>23</xdr:row>
      <xdr:rowOff>161925</xdr:rowOff>
    </xdr:from>
    <xdr:to>
      <xdr:col>8</xdr:col>
      <xdr:colOff>623887</xdr:colOff>
      <xdr:row>38</xdr:row>
      <xdr:rowOff>66675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10</xdr:col>
      <xdr:colOff>399436</xdr:colOff>
      <xdr:row>5</xdr:row>
      <xdr:rowOff>1</xdr:rowOff>
    </xdr:from>
    <xdr:to>
      <xdr:col>17</xdr:col>
      <xdr:colOff>0</xdr:colOff>
      <xdr:row>19</xdr:row>
      <xdr:rowOff>40967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35719</xdr:colOff>
      <xdr:row>19</xdr:row>
      <xdr:rowOff>74766</xdr:rowOff>
    </xdr:from>
    <xdr:to>
      <xdr:col>16</xdr:col>
      <xdr:colOff>604274</xdr:colOff>
      <xdr:row>32</xdr:row>
      <xdr:rowOff>4096</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20483</xdr:colOff>
      <xdr:row>5</xdr:row>
      <xdr:rowOff>5221</xdr:rowOff>
    </xdr:from>
    <xdr:to>
      <xdr:col>10</xdr:col>
      <xdr:colOff>389193</xdr:colOff>
      <xdr:row>19</xdr:row>
      <xdr:rowOff>51209</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21431</xdr:colOff>
      <xdr:row>5</xdr:row>
      <xdr:rowOff>4763</xdr:rowOff>
    </xdr:from>
    <xdr:to>
      <xdr:col>4</xdr:col>
      <xdr:colOff>28575</xdr:colOff>
      <xdr:row>10</xdr:row>
      <xdr:rowOff>0</xdr:rowOff>
    </xdr:to>
    <mc:AlternateContent xmlns:mc="http://schemas.openxmlformats.org/markup-compatibility/2006" xmlns:a14="http://schemas.microsoft.com/office/drawing/2010/main">
      <mc:Choice Requires="a14">
        <xdr:graphicFrame macro="">
          <xdr:nvGraphicFramePr>
            <xdr:cNvPr id="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628650" y="957263"/>
              <a:ext cx="1828800" cy="94773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21431</xdr:colOff>
      <xdr:row>10</xdr:row>
      <xdr:rowOff>88106</xdr:rowOff>
    </xdr:from>
    <xdr:to>
      <xdr:col>4</xdr:col>
      <xdr:colOff>28575</xdr:colOff>
      <xdr:row>19</xdr:row>
      <xdr:rowOff>47625</xdr:rowOff>
    </xdr:to>
    <mc:AlternateContent xmlns:mc="http://schemas.openxmlformats.org/markup-compatibility/2006">
      <mc:Choice xmlns:a14="http://schemas.microsoft.com/office/drawing/2010/main" Requires="a14">
        <xdr:graphicFrame macro="">
          <xdr:nvGraphicFramePr>
            <xdr:cNvPr id="6"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628650" y="1993106"/>
              <a:ext cx="1828800" cy="16740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21431</xdr:colOff>
      <xdr:row>19</xdr:row>
      <xdr:rowOff>111919</xdr:rowOff>
    </xdr:from>
    <xdr:to>
      <xdr:col>4</xdr:col>
      <xdr:colOff>28575</xdr:colOff>
      <xdr:row>26</xdr:row>
      <xdr:rowOff>11906</xdr:rowOff>
    </xdr:to>
    <mc:AlternateContent xmlns:mc="http://schemas.openxmlformats.org/markup-compatibility/2006">
      <mc:Choice xmlns:a14="http://schemas.microsoft.com/office/drawing/2010/main"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628650" y="3731419"/>
              <a:ext cx="1828800" cy="123348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cheruu" refreshedDate="45098.848159837966" createdVersion="6" refreshedVersion="6"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Group" numFmtId="0">
      <sharedItems containsBlank="1" count="4">
        <s v="adult"/>
        <s v="old"/>
        <s v="Adoloscent"/>
        <m u="1"/>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25:D30" firstHeaderRow="1" firstDataRow="2" firstDataCol="1"/>
  <pivotFields count="14">
    <pivotField showAll="0"/>
    <pivotField showAll="0"/>
    <pivotField showAll="0"/>
    <pivotField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5">
        <item x="2"/>
        <item x="0"/>
        <item m="1" x="3"/>
        <item x="1"/>
        <item t="default"/>
      </items>
    </pivotField>
    <pivotField axis="axisCol" dataField="1" showAll="0">
      <items count="3">
        <item x="0"/>
        <item x="1"/>
        <item t="default"/>
      </items>
    </pivotField>
  </pivotFields>
  <rowFields count="1">
    <field x="12"/>
  </rowFields>
  <rowItems count="4">
    <i>
      <x/>
    </i>
    <i>
      <x v="1"/>
    </i>
    <i>
      <x v="3"/>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chartFormats count="6">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F25:I32" firstHeaderRow="1" firstDataRow="2" firstDataCol="1"/>
  <pivotFields count="14">
    <pivotField showAll="0"/>
    <pivotField showAll="0"/>
    <pivotField dataField="1"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Gender" fld="2"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 tabId="3" name="PivotTable2"/>
    <pivotTable tabId="3" name="PivotTable3"/>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2"/>
    <pivotTable tabId="3" name="PivotTable3"/>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A3" workbookViewId="0">
      <selection activeCell="L10" sqref="L10"/>
    </sheetView>
  </sheetViews>
  <sheetFormatPr defaultColWidth="11.85546875" defaultRowHeight="15" x14ac:dyDescent="0.25"/>
  <cols>
    <col min="4" max="4" width="13.42578125" style="3" bestFit="1" customWidth="1"/>
    <col min="14" max="14" width="15.42578125" customWidth="1"/>
  </cols>
  <sheetData>
    <row r="1" spans="1:14" x14ac:dyDescent="0.25">
      <c r="A1" t="s">
        <v>0</v>
      </c>
      <c r="B1" t="s">
        <v>41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IF(L2&gt;54, "old",IF(L2&lt;31,"Adoloscent","adult"))</f>
        <v>adult</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IF(L3&gt;54, "old",IF(L3&lt;31,"Adoloscent","adult"))</f>
        <v>adult</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adult</v>
      </c>
      <c r="N5" t="s">
        <v>15</v>
      </c>
    </row>
    <row r="6" spans="1:14" x14ac:dyDescent="0.25">
      <c r="A6">
        <v>25597</v>
      </c>
      <c r="B6" t="s">
        <v>37</v>
      </c>
      <c r="C6" t="s">
        <v>39</v>
      </c>
      <c r="D6" s="3">
        <v>30000</v>
      </c>
      <c r="E6">
        <v>0</v>
      </c>
      <c r="F6" t="s">
        <v>13</v>
      </c>
      <c r="G6" t="s">
        <v>20</v>
      </c>
      <c r="H6" t="s">
        <v>18</v>
      </c>
      <c r="I6">
        <v>0</v>
      </c>
      <c r="J6" t="s">
        <v>16</v>
      </c>
      <c r="K6" t="s">
        <v>17</v>
      </c>
      <c r="L6">
        <v>36</v>
      </c>
      <c r="M6" t="str">
        <f t="shared" si="0"/>
        <v>adult</v>
      </c>
      <c r="N6" t="s">
        <v>15</v>
      </c>
    </row>
    <row r="7" spans="1:14" x14ac:dyDescent="0.25">
      <c r="A7">
        <v>13507</v>
      </c>
      <c r="B7" t="s">
        <v>36</v>
      </c>
      <c r="C7" t="s">
        <v>38</v>
      </c>
      <c r="D7" s="3">
        <v>10000</v>
      </c>
      <c r="E7">
        <v>2</v>
      </c>
      <c r="F7" t="s">
        <v>19</v>
      </c>
      <c r="G7" t="s">
        <v>25</v>
      </c>
      <c r="H7" t="s">
        <v>15</v>
      </c>
      <c r="I7">
        <v>0</v>
      </c>
      <c r="J7" t="s">
        <v>26</v>
      </c>
      <c r="K7" t="s">
        <v>17</v>
      </c>
      <c r="L7">
        <v>50</v>
      </c>
      <c r="M7" t="str">
        <f t="shared" si="0"/>
        <v>adult</v>
      </c>
      <c r="N7" t="s">
        <v>18</v>
      </c>
    </row>
    <row r="8" spans="1:14" x14ac:dyDescent="0.25">
      <c r="A8">
        <v>27974</v>
      </c>
      <c r="B8" t="s">
        <v>37</v>
      </c>
      <c r="C8" t="s">
        <v>39</v>
      </c>
      <c r="D8" s="3">
        <v>160000</v>
      </c>
      <c r="E8">
        <v>2</v>
      </c>
      <c r="F8" t="s">
        <v>27</v>
      </c>
      <c r="G8" t="s">
        <v>28</v>
      </c>
      <c r="H8" t="s">
        <v>15</v>
      </c>
      <c r="I8">
        <v>4</v>
      </c>
      <c r="J8" t="s">
        <v>16</v>
      </c>
      <c r="K8" t="s">
        <v>24</v>
      </c>
      <c r="L8">
        <v>33</v>
      </c>
      <c r="M8" t="str">
        <f t="shared" si="0"/>
        <v>adult</v>
      </c>
      <c r="N8" t="s">
        <v>15</v>
      </c>
    </row>
    <row r="9" spans="1:14" x14ac:dyDescent="0.25">
      <c r="A9">
        <v>19364</v>
      </c>
      <c r="B9" t="s">
        <v>36</v>
      </c>
      <c r="C9" t="s">
        <v>39</v>
      </c>
      <c r="D9" s="3">
        <v>40000</v>
      </c>
      <c r="E9">
        <v>1</v>
      </c>
      <c r="F9" t="s">
        <v>13</v>
      </c>
      <c r="G9" t="s">
        <v>14</v>
      </c>
      <c r="H9" t="s">
        <v>15</v>
      </c>
      <c r="I9">
        <v>0</v>
      </c>
      <c r="J9" t="s">
        <v>16</v>
      </c>
      <c r="K9" t="s">
        <v>17</v>
      </c>
      <c r="L9">
        <v>43</v>
      </c>
      <c r="M9" t="str">
        <f t="shared" si="0"/>
        <v>adult</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adult</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adult</v>
      </c>
      <c r="N12" t="s">
        <v>15</v>
      </c>
    </row>
    <row r="13" spans="1:14" x14ac:dyDescent="0.25">
      <c r="A13">
        <v>12697</v>
      </c>
      <c r="B13" t="s">
        <v>37</v>
      </c>
      <c r="C13" t="s">
        <v>38</v>
      </c>
      <c r="D13" s="3">
        <v>90000</v>
      </c>
      <c r="E13">
        <v>0</v>
      </c>
      <c r="F13" t="s">
        <v>13</v>
      </c>
      <c r="G13" t="s">
        <v>21</v>
      </c>
      <c r="H13" t="s">
        <v>18</v>
      </c>
      <c r="I13">
        <v>4</v>
      </c>
      <c r="J13" t="s">
        <v>46</v>
      </c>
      <c r="K13" t="s">
        <v>24</v>
      </c>
      <c r="L13">
        <v>36</v>
      </c>
      <c r="M13" t="str">
        <f t="shared" si="0"/>
        <v>adult</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adult</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adult</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adult</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adult</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adult</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adult</v>
      </c>
      <c r="N22" t="s">
        <v>15</v>
      </c>
    </row>
    <row r="23" spans="1:14" x14ac:dyDescent="0.25">
      <c r="A23">
        <v>21564</v>
      </c>
      <c r="B23" t="s">
        <v>37</v>
      </c>
      <c r="C23" t="s">
        <v>38</v>
      </c>
      <c r="D23" s="3">
        <v>80000</v>
      </c>
      <c r="E23">
        <v>0</v>
      </c>
      <c r="F23" t="s">
        <v>13</v>
      </c>
      <c r="G23" t="s">
        <v>21</v>
      </c>
      <c r="H23" t="s">
        <v>15</v>
      </c>
      <c r="I23">
        <v>4</v>
      </c>
      <c r="J23" t="s">
        <v>46</v>
      </c>
      <c r="K23" t="s">
        <v>24</v>
      </c>
      <c r="L23">
        <v>35</v>
      </c>
      <c r="M23" t="str">
        <f t="shared" si="0"/>
        <v>adult</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adult</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adult</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Adoloscent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adult</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adult</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adult</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Adoloscent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adult</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adult</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adult</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adult</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Adoloscent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Adoloscent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adult</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adult</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adult</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adult</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adult</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adult</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adult</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adult</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adult</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Adoloscent</v>
      </c>
      <c r="N52" t="s">
        <v>18</v>
      </c>
    </row>
    <row r="53" spans="1:14" x14ac:dyDescent="0.25">
      <c r="A53">
        <v>20619</v>
      </c>
      <c r="B53" t="s">
        <v>37</v>
      </c>
      <c r="C53" t="s">
        <v>39</v>
      </c>
      <c r="D53" s="3">
        <v>80000</v>
      </c>
      <c r="E53">
        <v>0</v>
      </c>
      <c r="F53" t="s">
        <v>13</v>
      </c>
      <c r="G53" t="s">
        <v>21</v>
      </c>
      <c r="H53" t="s">
        <v>18</v>
      </c>
      <c r="I53">
        <v>4</v>
      </c>
      <c r="J53" t="s">
        <v>46</v>
      </c>
      <c r="K53" t="s">
        <v>24</v>
      </c>
      <c r="L53">
        <v>35</v>
      </c>
      <c r="M53" t="str">
        <f t="shared" si="0"/>
        <v>adult</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adult</v>
      </c>
      <c r="N56" t="s">
        <v>18</v>
      </c>
    </row>
    <row r="57" spans="1:14" x14ac:dyDescent="0.25">
      <c r="A57">
        <v>28906</v>
      </c>
      <c r="B57" t="s">
        <v>36</v>
      </c>
      <c r="C57" t="s">
        <v>39</v>
      </c>
      <c r="D57" s="3">
        <v>80000</v>
      </c>
      <c r="E57">
        <v>4</v>
      </c>
      <c r="F57" t="s">
        <v>27</v>
      </c>
      <c r="G57" t="s">
        <v>21</v>
      </c>
      <c r="H57" t="s">
        <v>15</v>
      </c>
      <c r="I57">
        <v>2</v>
      </c>
      <c r="J57" t="s">
        <v>46</v>
      </c>
      <c r="K57" t="s">
        <v>17</v>
      </c>
      <c r="L57">
        <v>54</v>
      </c>
      <c r="M57" t="str">
        <f t="shared" si="0"/>
        <v>adult</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adult</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adult</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adult</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adult</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adult</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adult</v>
      </c>
      <c r="N64" t="s">
        <v>15</v>
      </c>
    </row>
    <row r="65" spans="1:14" x14ac:dyDescent="0.25">
      <c r="A65">
        <v>16185</v>
      </c>
      <c r="B65" t="s">
        <v>37</v>
      </c>
      <c r="C65" t="s">
        <v>39</v>
      </c>
      <c r="D65" s="3">
        <v>60000</v>
      </c>
      <c r="E65">
        <v>4</v>
      </c>
      <c r="F65" t="s">
        <v>13</v>
      </c>
      <c r="G65" t="s">
        <v>21</v>
      </c>
      <c r="H65" t="s">
        <v>15</v>
      </c>
      <c r="I65">
        <v>3</v>
      </c>
      <c r="J65" t="s">
        <v>46</v>
      </c>
      <c r="K65" t="s">
        <v>24</v>
      </c>
      <c r="L65">
        <v>41</v>
      </c>
      <c r="M65" t="str">
        <f t="shared" si="0"/>
        <v>adult</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adult</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IF(L67&gt;54, "old",IF(L67&lt;31,"Adoloscent","adult"))</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adult</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adult</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adult</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Adoloscent</v>
      </c>
      <c r="N71" t="s">
        <v>18</v>
      </c>
    </row>
    <row r="72" spans="1:14" x14ac:dyDescent="0.25">
      <c r="A72">
        <v>14238</v>
      </c>
      <c r="B72" t="s">
        <v>36</v>
      </c>
      <c r="C72" t="s">
        <v>39</v>
      </c>
      <c r="D72" s="3">
        <v>120000</v>
      </c>
      <c r="E72">
        <v>0</v>
      </c>
      <c r="F72" t="s">
        <v>29</v>
      </c>
      <c r="G72" t="s">
        <v>21</v>
      </c>
      <c r="H72" t="s">
        <v>15</v>
      </c>
      <c r="I72">
        <v>4</v>
      </c>
      <c r="J72" t="s">
        <v>46</v>
      </c>
      <c r="K72" t="s">
        <v>24</v>
      </c>
      <c r="L72">
        <v>36</v>
      </c>
      <c r="M72" t="str">
        <f t="shared" si="1"/>
        <v>adult</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adult</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adult</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adult</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adult</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Adoloscent</v>
      </c>
      <c r="N78" t="s">
        <v>18</v>
      </c>
    </row>
    <row r="79" spans="1:14" x14ac:dyDescent="0.25">
      <c r="A79">
        <v>27969</v>
      </c>
      <c r="B79" t="s">
        <v>36</v>
      </c>
      <c r="C79" t="s">
        <v>39</v>
      </c>
      <c r="D79" s="3">
        <v>80000</v>
      </c>
      <c r="E79">
        <v>0</v>
      </c>
      <c r="F79" t="s">
        <v>13</v>
      </c>
      <c r="G79" t="s">
        <v>21</v>
      </c>
      <c r="H79" t="s">
        <v>15</v>
      </c>
      <c r="I79">
        <v>2</v>
      </c>
      <c r="J79" t="s">
        <v>46</v>
      </c>
      <c r="K79" t="s">
        <v>24</v>
      </c>
      <c r="L79">
        <v>29</v>
      </c>
      <c r="M79" t="str">
        <f t="shared" si="1"/>
        <v>Adoloscent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adult</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adult</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adult</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adult</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Adoloscent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adult</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Adoloscent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adult</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adult</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Adoloscent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adult</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Adoloscent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Adoloscent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adult</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adult</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adult</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adult</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Adoloscent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adult</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adult</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adult</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adult</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adult</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adult</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Adoloscent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adult</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adult</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adult</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adult</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adult</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adult</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adult</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adult</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Adoloscent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Adoloscent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adult</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adult</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Adoloscent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adult</v>
      </c>
      <c r="N123" t="s">
        <v>18</v>
      </c>
    </row>
    <row r="124" spans="1:14" x14ac:dyDescent="0.25">
      <c r="A124">
        <v>12344</v>
      </c>
      <c r="B124" t="s">
        <v>37</v>
      </c>
      <c r="C124" t="s">
        <v>38</v>
      </c>
      <c r="D124" s="3">
        <v>80000</v>
      </c>
      <c r="E124">
        <v>0</v>
      </c>
      <c r="F124" t="s">
        <v>13</v>
      </c>
      <c r="G124" t="s">
        <v>21</v>
      </c>
      <c r="H124" t="s">
        <v>18</v>
      </c>
      <c r="I124">
        <v>3</v>
      </c>
      <c r="J124" t="s">
        <v>46</v>
      </c>
      <c r="K124" t="s">
        <v>24</v>
      </c>
      <c r="L124">
        <v>31</v>
      </c>
      <c r="M124" t="str">
        <f t="shared" si="1"/>
        <v>adult</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adult</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adult</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adult</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adult</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adult</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IF(L131&gt;54, "old",IF(L131&lt;31,"Adoloscent","adult"))</f>
        <v>adult</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adult</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adult</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adult</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adult</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adult</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adult</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adult</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Adoloscent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adult</v>
      </c>
      <c r="N144" t="s">
        <v>15</v>
      </c>
    </row>
    <row r="145" spans="1:14" x14ac:dyDescent="0.25">
      <c r="A145">
        <v>16614</v>
      </c>
      <c r="B145" t="s">
        <v>36</v>
      </c>
      <c r="C145" t="s">
        <v>38</v>
      </c>
      <c r="D145" s="3">
        <v>80000</v>
      </c>
      <c r="E145">
        <v>0</v>
      </c>
      <c r="F145" t="s">
        <v>13</v>
      </c>
      <c r="G145" t="s">
        <v>21</v>
      </c>
      <c r="H145" t="s">
        <v>15</v>
      </c>
      <c r="I145">
        <v>3</v>
      </c>
      <c r="J145" t="s">
        <v>46</v>
      </c>
      <c r="K145" t="s">
        <v>24</v>
      </c>
      <c r="L145">
        <v>32</v>
      </c>
      <c r="M145" t="str">
        <f t="shared" si="2"/>
        <v>adult</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adult</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adult</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adult</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adult</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Adoloscent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adult</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adult</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adult</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adult</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adult</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adult</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adult</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adult</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adult</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adult</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adult</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adult</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adult</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Adoloscent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Adoloscent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adult</v>
      </c>
      <c r="N168" t="s">
        <v>15</v>
      </c>
    </row>
    <row r="169" spans="1:14" x14ac:dyDescent="0.25">
      <c r="A169">
        <v>14233</v>
      </c>
      <c r="B169" t="s">
        <v>37</v>
      </c>
      <c r="C169" t="s">
        <v>39</v>
      </c>
      <c r="D169" s="3">
        <v>100000</v>
      </c>
      <c r="E169">
        <v>0</v>
      </c>
      <c r="F169" t="s">
        <v>27</v>
      </c>
      <c r="G169" t="s">
        <v>28</v>
      </c>
      <c r="H169" t="s">
        <v>15</v>
      </c>
      <c r="I169">
        <v>3</v>
      </c>
      <c r="J169" t="s">
        <v>46</v>
      </c>
      <c r="K169" t="s">
        <v>24</v>
      </c>
      <c r="L169">
        <v>35</v>
      </c>
      <c r="M169" t="str">
        <f t="shared" si="2"/>
        <v>adult</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adult</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adult</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adult</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Adoloscent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adult</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adult</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Adoloscent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adult</v>
      </c>
      <c r="N179" t="s">
        <v>18</v>
      </c>
    </row>
    <row r="180" spans="1:14" x14ac:dyDescent="0.25">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adult</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adult</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adult</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adult</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46</v>
      </c>
      <c r="K190" t="s">
        <v>24</v>
      </c>
      <c r="L190">
        <v>32</v>
      </c>
      <c r="M190" t="str">
        <f t="shared" si="2"/>
        <v>adult</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adult</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adult</v>
      </c>
      <c r="N193" t="s">
        <v>15</v>
      </c>
    </row>
    <row r="194" spans="1:14" x14ac:dyDescent="0.25">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46</v>
      </c>
      <c r="K195" t="s">
        <v>24</v>
      </c>
      <c r="L195">
        <v>41</v>
      </c>
      <c r="M195" t="str">
        <f t="shared" ref="M195:M258" si="3">IF(L195&gt;54, "old",IF(L195&lt;31,"Adoloscent","adult"))</f>
        <v>adult</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adult</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Adoloscent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adult</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adult</v>
      </c>
      <c r="N200" t="s">
        <v>15</v>
      </c>
    </row>
    <row r="201" spans="1:14" x14ac:dyDescent="0.25">
      <c r="A201">
        <v>11453</v>
      </c>
      <c r="B201" t="s">
        <v>37</v>
      </c>
      <c r="C201" t="s">
        <v>39</v>
      </c>
      <c r="D201" s="3">
        <v>80000</v>
      </c>
      <c r="E201">
        <v>0</v>
      </c>
      <c r="F201" t="s">
        <v>13</v>
      </c>
      <c r="G201" t="s">
        <v>21</v>
      </c>
      <c r="H201" t="s">
        <v>18</v>
      </c>
      <c r="I201">
        <v>3</v>
      </c>
      <c r="J201" t="s">
        <v>46</v>
      </c>
      <c r="K201" t="s">
        <v>24</v>
      </c>
      <c r="L201">
        <v>33</v>
      </c>
      <c r="M201" t="str">
        <f t="shared" si="3"/>
        <v>adult</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adult</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Adoloscent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adult</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adult</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adult</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adult</v>
      </c>
      <c r="N207" t="s">
        <v>15</v>
      </c>
    </row>
    <row r="208" spans="1:14" x14ac:dyDescent="0.2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Adoloscent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adult</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adult</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adult</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adult</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Adoloscent</v>
      </c>
      <c r="N214" t="s">
        <v>18</v>
      </c>
    </row>
    <row r="215" spans="1:14" x14ac:dyDescent="0.25">
      <c r="A215">
        <v>11451</v>
      </c>
      <c r="B215" t="s">
        <v>37</v>
      </c>
      <c r="C215" t="s">
        <v>39</v>
      </c>
      <c r="D215" s="3">
        <v>70000</v>
      </c>
      <c r="E215">
        <v>0</v>
      </c>
      <c r="F215" t="s">
        <v>13</v>
      </c>
      <c r="G215" t="s">
        <v>21</v>
      </c>
      <c r="H215" t="s">
        <v>18</v>
      </c>
      <c r="I215">
        <v>4</v>
      </c>
      <c r="J215" t="s">
        <v>46</v>
      </c>
      <c r="K215" t="s">
        <v>24</v>
      </c>
      <c r="L215">
        <v>31</v>
      </c>
      <c r="M215" t="str">
        <f t="shared" si="3"/>
        <v>adult</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adult</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adult</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Adoloscent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adult</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Adoloscent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adult</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adult</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adult</v>
      </c>
      <c r="N224" t="s">
        <v>18</v>
      </c>
    </row>
    <row r="225" spans="1:14" x14ac:dyDescent="0.25">
      <c r="A225">
        <v>18711</v>
      </c>
      <c r="B225" t="s">
        <v>37</v>
      </c>
      <c r="C225" t="s">
        <v>38</v>
      </c>
      <c r="D225" s="3">
        <v>70000</v>
      </c>
      <c r="E225">
        <v>5</v>
      </c>
      <c r="F225" t="s">
        <v>13</v>
      </c>
      <c r="G225" t="s">
        <v>21</v>
      </c>
      <c r="H225" t="s">
        <v>15</v>
      </c>
      <c r="I225">
        <v>4</v>
      </c>
      <c r="J225" t="s">
        <v>46</v>
      </c>
      <c r="K225" t="s">
        <v>24</v>
      </c>
      <c r="L225">
        <v>39</v>
      </c>
      <c r="M225" t="str">
        <f t="shared" si="3"/>
        <v>adult</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adult</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adult</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adult</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adult</v>
      </c>
      <c r="N230" t="s">
        <v>18</v>
      </c>
    </row>
    <row r="231" spans="1:14" x14ac:dyDescent="0.2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adult</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adult</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Adoloscent</v>
      </c>
      <c r="N235" t="s">
        <v>15</v>
      </c>
    </row>
    <row r="236" spans="1:14" x14ac:dyDescent="0.25">
      <c r="A236">
        <v>24611</v>
      </c>
      <c r="B236" t="s">
        <v>37</v>
      </c>
      <c r="C236" t="s">
        <v>39</v>
      </c>
      <c r="D236" s="3">
        <v>90000</v>
      </c>
      <c r="E236">
        <v>0</v>
      </c>
      <c r="F236" t="s">
        <v>13</v>
      </c>
      <c r="G236" t="s">
        <v>21</v>
      </c>
      <c r="H236" t="s">
        <v>18</v>
      </c>
      <c r="I236">
        <v>4</v>
      </c>
      <c r="J236" t="s">
        <v>46</v>
      </c>
      <c r="K236" t="s">
        <v>24</v>
      </c>
      <c r="L236">
        <v>35</v>
      </c>
      <c r="M236" t="str">
        <f t="shared" si="3"/>
        <v>adult</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adult</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Adoloscent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adult</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adult</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adult</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Adoloscent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adult</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Adoloscent</v>
      </c>
      <c r="N245" t="s">
        <v>18</v>
      </c>
    </row>
    <row r="246" spans="1:14" x14ac:dyDescent="0.25">
      <c r="A246">
        <v>19057</v>
      </c>
      <c r="B246" t="s">
        <v>36</v>
      </c>
      <c r="C246" t="s">
        <v>38</v>
      </c>
      <c r="D246" s="3">
        <v>120000</v>
      </c>
      <c r="E246">
        <v>3</v>
      </c>
      <c r="F246" t="s">
        <v>13</v>
      </c>
      <c r="G246" t="s">
        <v>28</v>
      </c>
      <c r="H246" t="s">
        <v>18</v>
      </c>
      <c r="I246">
        <v>2</v>
      </c>
      <c r="J246" t="s">
        <v>46</v>
      </c>
      <c r="K246" t="s">
        <v>17</v>
      </c>
      <c r="L246">
        <v>52</v>
      </c>
      <c r="M246" t="str">
        <f t="shared" si="3"/>
        <v>adult</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adult</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adult</v>
      </c>
      <c r="N248" t="s">
        <v>15</v>
      </c>
    </row>
    <row r="249" spans="1:14" x14ac:dyDescent="0.25">
      <c r="A249">
        <v>21568</v>
      </c>
      <c r="B249" t="s">
        <v>36</v>
      </c>
      <c r="C249" t="s">
        <v>38</v>
      </c>
      <c r="D249" s="3">
        <v>100000</v>
      </c>
      <c r="E249">
        <v>0</v>
      </c>
      <c r="F249" t="s">
        <v>27</v>
      </c>
      <c r="G249" t="s">
        <v>28</v>
      </c>
      <c r="H249" t="s">
        <v>15</v>
      </c>
      <c r="I249">
        <v>4</v>
      </c>
      <c r="J249" t="s">
        <v>46</v>
      </c>
      <c r="K249" t="s">
        <v>24</v>
      </c>
      <c r="L249">
        <v>34</v>
      </c>
      <c r="M249" t="str">
        <f t="shared" si="3"/>
        <v>adult</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adult</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adult</v>
      </c>
      <c r="N254" t="s">
        <v>18</v>
      </c>
    </row>
    <row r="255" spans="1:14" x14ac:dyDescent="0.2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adult</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adult</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IF(L259&gt;54, "old",IF(L259&lt;31,"Adoloscent","adult"))</f>
        <v>adult</v>
      </c>
      <c r="N259" t="s">
        <v>15</v>
      </c>
    </row>
    <row r="260" spans="1:14" x14ac:dyDescent="0.25">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adult</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adult</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adult</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adult</v>
      </c>
      <c r="N264" t="s">
        <v>18</v>
      </c>
    </row>
    <row r="265" spans="1:14" x14ac:dyDescent="0.25">
      <c r="A265">
        <v>23419</v>
      </c>
      <c r="B265" t="s">
        <v>37</v>
      </c>
      <c r="C265" t="s">
        <v>38</v>
      </c>
      <c r="D265" s="3">
        <v>70000</v>
      </c>
      <c r="E265">
        <v>5</v>
      </c>
      <c r="F265" t="s">
        <v>13</v>
      </c>
      <c r="G265" t="s">
        <v>21</v>
      </c>
      <c r="H265" t="s">
        <v>15</v>
      </c>
      <c r="I265">
        <v>3</v>
      </c>
      <c r="J265" t="s">
        <v>46</v>
      </c>
      <c r="K265" t="s">
        <v>24</v>
      </c>
      <c r="L265">
        <v>39</v>
      </c>
      <c r="M265" t="str">
        <f t="shared" si="4"/>
        <v>adult</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adult</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adult</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Adoloscent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adult</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adult</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adult</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adult</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Adoloscent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adult</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Adoloscent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adult</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adult</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adult</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adult</v>
      </c>
      <c r="N279" t="s">
        <v>15</v>
      </c>
    </row>
    <row r="280" spans="1:14" x14ac:dyDescent="0.25">
      <c r="A280">
        <v>20625</v>
      </c>
      <c r="B280" t="s">
        <v>36</v>
      </c>
      <c r="C280" t="s">
        <v>39</v>
      </c>
      <c r="D280" s="3">
        <v>100000</v>
      </c>
      <c r="E280">
        <v>0</v>
      </c>
      <c r="F280" t="s">
        <v>27</v>
      </c>
      <c r="G280" t="s">
        <v>28</v>
      </c>
      <c r="H280" t="s">
        <v>15</v>
      </c>
      <c r="I280">
        <v>3</v>
      </c>
      <c r="J280" t="s">
        <v>46</v>
      </c>
      <c r="K280" t="s">
        <v>24</v>
      </c>
      <c r="L280">
        <v>35</v>
      </c>
      <c r="M280" t="str">
        <f t="shared" si="4"/>
        <v>adult</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adult</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adult</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adult</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adult</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adult</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adult</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adult</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adult</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adult</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adult</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adult</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adult</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adult</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adult</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adult</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adult</v>
      </c>
      <c r="N296" t="s">
        <v>15</v>
      </c>
    </row>
    <row r="297" spans="1:14" x14ac:dyDescent="0.25">
      <c r="A297">
        <v>21557</v>
      </c>
      <c r="B297" t="s">
        <v>37</v>
      </c>
      <c r="C297" t="s">
        <v>38</v>
      </c>
      <c r="D297" s="3">
        <v>110000</v>
      </c>
      <c r="E297">
        <v>0</v>
      </c>
      <c r="F297" t="s">
        <v>19</v>
      </c>
      <c r="G297" t="s">
        <v>28</v>
      </c>
      <c r="H297" t="s">
        <v>15</v>
      </c>
      <c r="I297">
        <v>3</v>
      </c>
      <c r="J297" t="s">
        <v>46</v>
      </c>
      <c r="K297" t="s">
        <v>24</v>
      </c>
      <c r="L297">
        <v>32</v>
      </c>
      <c r="M297" t="str">
        <f t="shared" si="4"/>
        <v>adult</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adult</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adult</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adult</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Adoloscent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adult</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adult</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adult</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adult</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adult</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adult</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adult</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adult</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adult</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adult</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adult</v>
      </c>
      <c r="N319" t="s">
        <v>15</v>
      </c>
    </row>
    <row r="320" spans="1:14" x14ac:dyDescent="0.25">
      <c r="A320">
        <v>19066</v>
      </c>
      <c r="B320" t="s">
        <v>36</v>
      </c>
      <c r="C320" t="s">
        <v>39</v>
      </c>
      <c r="D320" s="3">
        <v>130000</v>
      </c>
      <c r="E320">
        <v>4</v>
      </c>
      <c r="F320" t="s">
        <v>19</v>
      </c>
      <c r="G320" t="s">
        <v>21</v>
      </c>
      <c r="H320" t="s">
        <v>18</v>
      </c>
      <c r="I320">
        <v>3</v>
      </c>
      <c r="J320" t="s">
        <v>46</v>
      </c>
      <c r="K320" t="s">
        <v>17</v>
      </c>
      <c r="L320">
        <v>54</v>
      </c>
      <c r="M320" t="str">
        <f t="shared" si="4"/>
        <v>adult</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adult</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adult</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IF(L323&gt;54, "old",IF(L323&lt;31,"Adoloscent","adult"))</f>
        <v>adult</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adult</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adult</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adult</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adult</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Adoloscent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adult</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adult</v>
      </c>
      <c r="N330" t="s">
        <v>18</v>
      </c>
    </row>
    <row r="331" spans="1:14" x14ac:dyDescent="0.2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46</v>
      </c>
      <c r="K332" t="s">
        <v>24</v>
      </c>
      <c r="L332">
        <v>32</v>
      </c>
      <c r="M332" t="str">
        <f t="shared" si="5"/>
        <v>adult</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Adoloscent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adult</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adult</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adult</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adult</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adult</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adult</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adult</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Adoloscent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adult</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adult</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adult</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adult</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adult</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adult</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adult</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adult</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Adoloscent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Adoloscent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adult</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adult</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adult</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adult</v>
      </c>
      <c r="N356" t="s">
        <v>18</v>
      </c>
    </row>
    <row r="357" spans="1:14" x14ac:dyDescent="0.25">
      <c r="A357">
        <v>17238</v>
      </c>
      <c r="B357" t="s">
        <v>37</v>
      </c>
      <c r="C357" t="s">
        <v>39</v>
      </c>
      <c r="D357" s="3">
        <v>80000</v>
      </c>
      <c r="E357">
        <v>0</v>
      </c>
      <c r="F357" t="s">
        <v>13</v>
      </c>
      <c r="G357" t="s">
        <v>21</v>
      </c>
      <c r="H357" t="s">
        <v>15</v>
      </c>
      <c r="I357">
        <v>3</v>
      </c>
      <c r="J357" t="s">
        <v>46</v>
      </c>
      <c r="K357" t="s">
        <v>24</v>
      </c>
      <c r="L357">
        <v>32</v>
      </c>
      <c r="M357" t="str">
        <f t="shared" si="5"/>
        <v>adult</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adult</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adult</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46</v>
      </c>
      <c r="K361" t="s">
        <v>24</v>
      </c>
      <c r="L361">
        <v>30</v>
      </c>
      <c r="M361" t="str">
        <f t="shared" si="5"/>
        <v>Adoloscent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adult</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Adoloscent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adult</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adult</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adult</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adult</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adult</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adult</v>
      </c>
      <c r="N371" t="s">
        <v>15</v>
      </c>
    </row>
    <row r="372" spans="1:14" x14ac:dyDescent="0.25">
      <c r="A372">
        <v>17324</v>
      </c>
      <c r="B372" t="s">
        <v>36</v>
      </c>
      <c r="C372" t="s">
        <v>38</v>
      </c>
      <c r="D372" s="3">
        <v>100000</v>
      </c>
      <c r="E372">
        <v>4</v>
      </c>
      <c r="F372" t="s">
        <v>13</v>
      </c>
      <c r="G372" t="s">
        <v>21</v>
      </c>
      <c r="H372" t="s">
        <v>15</v>
      </c>
      <c r="I372">
        <v>1</v>
      </c>
      <c r="J372" t="s">
        <v>46</v>
      </c>
      <c r="K372" t="s">
        <v>24</v>
      </c>
      <c r="L372">
        <v>46</v>
      </c>
      <c r="M372" t="str">
        <f t="shared" si="5"/>
        <v>adult</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adult</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adult</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Adoloscent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adult</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adult</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adult</v>
      </c>
      <c r="N381" t="s">
        <v>18</v>
      </c>
    </row>
    <row r="382" spans="1:14" x14ac:dyDescent="0.25">
      <c r="A382">
        <v>13620</v>
      </c>
      <c r="B382" t="s">
        <v>37</v>
      </c>
      <c r="C382" t="s">
        <v>39</v>
      </c>
      <c r="D382" s="3">
        <v>70000</v>
      </c>
      <c r="E382">
        <v>0</v>
      </c>
      <c r="F382" t="s">
        <v>13</v>
      </c>
      <c r="G382" t="s">
        <v>21</v>
      </c>
      <c r="H382" t="s">
        <v>18</v>
      </c>
      <c r="I382">
        <v>3</v>
      </c>
      <c r="J382" t="s">
        <v>46</v>
      </c>
      <c r="K382" t="s">
        <v>24</v>
      </c>
      <c r="L382">
        <v>30</v>
      </c>
      <c r="M382" t="str">
        <f t="shared" si="5"/>
        <v>Adoloscent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46</v>
      </c>
      <c r="K384" t="s">
        <v>17</v>
      </c>
      <c r="L384">
        <v>53</v>
      </c>
      <c r="M384" t="str">
        <f t="shared" si="5"/>
        <v>adult</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adult</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Adoloscent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IF(L387&gt;54, "old",IF(L387&lt;31,"Adoloscent","adult"))</f>
        <v>adult</v>
      </c>
      <c r="N387" t="s">
        <v>18</v>
      </c>
    </row>
    <row r="388" spans="1:14" x14ac:dyDescent="0.25">
      <c r="A388">
        <v>28957</v>
      </c>
      <c r="B388" t="s">
        <v>37</v>
      </c>
      <c r="C388" t="s">
        <v>38</v>
      </c>
      <c r="D388" s="3">
        <v>120000</v>
      </c>
      <c r="E388">
        <v>0</v>
      </c>
      <c r="F388" t="s">
        <v>29</v>
      </c>
      <c r="G388" t="s">
        <v>21</v>
      </c>
      <c r="H388" t="s">
        <v>15</v>
      </c>
      <c r="I388">
        <v>4</v>
      </c>
      <c r="J388" t="s">
        <v>46</v>
      </c>
      <c r="K388" t="s">
        <v>24</v>
      </c>
      <c r="L388">
        <v>34</v>
      </c>
      <c r="M388" t="str">
        <f t="shared" si="6"/>
        <v>adult</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adult</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adult</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adult</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adult</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adult</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adult</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adult</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adult</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adult</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adult</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adult</v>
      </c>
      <c r="N401" t="s">
        <v>15</v>
      </c>
    </row>
    <row r="402" spans="1:14" x14ac:dyDescent="0.25">
      <c r="A402">
        <v>25792</v>
      </c>
      <c r="B402" t="s">
        <v>37</v>
      </c>
      <c r="C402" t="s">
        <v>38</v>
      </c>
      <c r="D402" s="3">
        <v>110000</v>
      </c>
      <c r="E402">
        <v>3</v>
      </c>
      <c r="F402" t="s">
        <v>13</v>
      </c>
      <c r="G402" t="s">
        <v>28</v>
      </c>
      <c r="H402" t="s">
        <v>15</v>
      </c>
      <c r="I402">
        <v>4</v>
      </c>
      <c r="J402" t="s">
        <v>46</v>
      </c>
      <c r="K402" t="s">
        <v>17</v>
      </c>
      <c r="L402">
        <v>53</v>
      </c>
      <c r="M402" t="str">
        <f t="shared" si="6"/>
        <v>adult</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adult</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adult</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adult</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adult</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adult</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adult</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adult</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adult</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adult</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adult</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adult</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adult</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adult</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adult</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adult</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adult</v>
      </c>
      <c r="N421" t="s">
        <v>15</v>
      </c>
    </row>
    <row r="422" spans="1:14" x14ac:dyDescent="0.2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adult</v>
      </c>
      <c r="N423" t="s">
        <v>18</v>
      </c>
    </row>
    <row r="424" spans="1:14" x14ac:dyDescent="0.25">
      <c r="A424">
        <v>24901</v>
      </c>
      <c r="B424" t="s">
        <v>37</v>
      </c>
      <c r="C424" t="s">
        <v>39</v>
      </c>
      <c r="D424" s="3">
        <v>110000</v>
      </c>
      <c r="E424">
        <v>0</v>
      </c>
      <c r="F424" t="s">
        <v>19</v>
      </c>
      <c r="G424" t="s">
        <v>28</v>
      </c>
      <c r="H424" t="s">
        <v>18</v>
      </c>
      <c r="I424">
        <v>3</v>
      </c>
      <c r="J424" t="s">
        <v>46</v>
      </c>
      <c r="K424" t="s">
        <v>24</v>
      </c>
      <c r="L424">
        <v>32</v>
      </c>
      <c r="M424" t="str">
        <f t="shared" si="6"/>
        <v>adult</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adult</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adult</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Adoloscent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adult</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adult</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adult</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Adoloscent</v>
      </c>
      <c r="N433" t="s">
        <v>15</v>
      </c>
    </row>
    <row r="434" spans="1:14" x14ac:dyDescent="0.25">
      <c r="A434">
        <v>21891</v>
      </c>
      <c r="B434" t="s">
        <v>36</v>
      </c>
      <c r="C434" t="s">
        <v>38</v>
      </c>
      <c r="D434" s="3">
        <v>110000</v>
      </c>
      <c r="E434">
        <v>0</v>
      </c>
      <c r="F434" t="s">
        <v>27</v>
      </c>
      <c r="G434" t="s">
        <v>28</v>
      </c>
      <c r="H434" t="s">
        <v>15</v>
      </c>
      <c r="I434">
        <v>3</v>
      </c>
      <c r="J434" t="s">
        <v>46</v>
      </c>
      <c r="K434" t="s">
        <v>24</v>
      </c>
      <c r="L434">
        <v>34</v>
      </c>
      <c r="M434" t="str">
        <f t="shared" si="6"/>
        <v>adult</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Adoloscent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adult</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adult</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Adoloscent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adult</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adult</v>
      </c>
      <c r="N441" t="s">
        <v>18</v>
      </c>
    </row>
    <row r="442" spans="1:14" x14ac:dyDescent="0.25">
      <c r="A442">
        <v>21561</v>
      </c>
      <c r="B442" t="s">
        <v>37</v>
      </c>
      <c r="C442" t="s">
        <v>39</v>
      </c>
      <c r="D442" s="3">
        <v>90000</v>
      </c>
      <c r="E442">
        <v>0</v>
      </c>
      <c r="F442" t="s">
        <v>13</v>
      </c>
      <c r="G442" t="s">
        <v>21</v>
      </c>
      <c r="H442" t="s">
        <v>18</v>
      </c>
      <c r="I442">
        <v>3</v>
      </c>
      <c r="J442" t="s">
        <v>46</v>
      </c>
      <c r="K442" t="s">
        <v>24</v>
      </c>
      <c r="L442">
        <v>34</v>
      </c>
      <c r="M442" t="str">
        <f t="shared" si="6"/>
        <v>adult</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adult</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adult</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adult</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adult</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adult</v>
      </c>
      <c r="N447" t="s">
        <v>15</v>
      </c>
    </row>
    <row r="448" spans="1:14" x14ac:dyDescent="0.25">
      <c r="A448">
        <v>14278</v>
      </c>
      <c r="B448" t="s">
        <v>36</v>
      </c>
      <c r="C448" t="s">
        <v>38</v>
      </c>
      <c r="D448" s="3">
        <v>130000</v>
      </c>
      <c r="E448">
        <v>0</v>
      </c>
      <c r="F448" t="s">
        <v>31</v>
      </c>
      <c r="G448" t="s">
        <v>28</v>
      </c>
      <c r="H448" t="s">
        <v>15</v>
      </c>
      <c r="I448">
        <v>1</v>
      </c>
      <c r="J448" t="s">
        <v>46</v>
      </c>
      <c r="K448" t="s">
        <v>24</v>
      </c>
      <c r="L448">
        <v>48</v>
      </c>
      <c r="M448" t="str">
        <f t="shared" si="6"/>
        <v>adult</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adult</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adult</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IF(L451&gt;54, "old",IF(L451&lt;31,"Adoloscent","adult"))</f>
        <v>adult</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adult</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adult</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adult</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adult</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adult</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adult</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46</v>
      </c>
      <c r="K460" t="s">
        <v>24</v>
      </c>
      <c r="L460">
        <v>32</v>
      </c>
      <c r="M460" t="str">
        <f t="shared" si="7"/>
        <v>adult</v>
      </c>
      <c r="N460" t="s">
        <v>15</v>
      </c>
    </row>
    <row r="461" spans="1:14" x14ac:dyDescent="0.25">
      <c r="A461">
        <v>21554</v>
      </c>
      <c r="B461" t="s">
        <v>37</v>
      </c>
      <c r="C461" t="s">
        <v>38</v>
      </c>
      <c r="D461" s="3">
        <v>80000</v>
      </c>
      <c r="E461">
        <v>0</v>
      </c>
      <c r="F461" t="s">
        <v>13</v>
      </c>
      <c r="G461" t="s">
        <v>21</v>
      </c>
      <c r="H461" t="s">
        <v>18</v>
      </c>
      <c r="I461">
        <v>3</v>
      </c>
      <c r="J461" t="s">
        <v>46</v>
      </c>
      <c r="K461" t="s">
        <v>24</v>
      </c>
      <c r="L461">
        <v>33</v>
      </c>
      <c r="M461" t="str">
        <f t="shared" si="7"/>
        <v>adult</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adult</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adult</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adult</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adult</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adult</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adult</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adult</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adult</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Adoloscent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adult</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adult</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adult</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adult</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adult</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adult</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adult</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adult</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adult</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adult</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adult</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adult</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adult</v>
      </c>
      <c r="N487" t="s">
        <v>18</v>
      </c>
    </row>
    <row r="488" spans="1:14" x14ac:dyDescent="0.2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adult</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adult</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adult</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adult</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adult</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adult</v>
      </c>
      <c r="N494" t="s">
        <v>15</v>
      </c>
    </row>
    <row r="495" spans="1:14" x14ac:dyDescent="0.25">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adult</v>
      </c>
      <c r="N496" t="s">
        <v>18</v>
      </c>
    </row>
    <row r="497" spans="1:14" x14ac:dyDescent="0.25">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adult</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adult</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adult</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adult</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adult</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adult</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Adoloscent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adult</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adult</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adult</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adult</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adult</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Adoloscent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adult</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adult</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adult</v>
      </c>
      <c r="N514" t="s">
        <v>15</v>
      </c>
    </row>
    <row r="515" spans="1:14" x14ac:dyDescent="0.25">
      <c r="A515">
        <v>13353</v>
      </c>
      <c r="B515" t="s">
        <v>37</v>
      </c>
      <c r="C515" t="s">
        <v>38</v>
      </c>
      <c r="D515" s="3">
        <v>60000</v>
      </c>
      <c r="E515">
        <v>4</v>
      </c>
      <c r="F515" t="s">
        <v>31</v>
      </c>
      <c r="G515" t="s">
        <v>28</v>
      </c>
      <c r="H515" t="s">
        <v>15</v>
      </c>
      <c r="I515">
        <v>2</v>
      </c>
      <c r="J515" t="s">
        <v>46</v>
      </c>
      <c r="K515" t="s">
        <v>32</v>
      </c>
      <c r="L515">
        <v>61</v>
      </c>
      <c r="M515" t="str">
        <f t="shared" ref="M515:M578" si="8">IF(L515&gt;54, "old",IF(L515&lt;31,"Adoloscent","adult"))</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adult</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adult</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adult</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adult</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adult</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adult</v>
      </c>
      <c r="N522" t="s">
        <v>18</v>
      </c>
    </row>
    <row r="523" spans="1:14" x14ac:dyDescent="0.2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adult</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adult</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adult</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adult</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Adoloscent</v>
      </c>
      <c r="N530" t="s">
        <v>18</v>
      </c>
    </row>
    <row r="531" spans="1:14" x14ac:dyDescent="0.2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Adoloscent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Adoloscent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adult</v>
      </c>
      <c r="N534" t="s">
        <v>15</v>
      </c>
    </row>
    <row r="535" spans="1:14" x14ac:dyDescent="0.2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46</v>
      </c>
      <c r="K537" t="s">
        <v>32</v>
      </c>
      <c r="L537">
        <v>41</v>
      </c>
      <c r="M537" t="str">
        <f t="shared" si="8"/>
        <v>adult</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adult</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adult</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adult</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adult</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adult</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adult</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Adoloscent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adult</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adult</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Adoloscent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adult</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adult</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adult</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adult</v>
      </c>
      <c r="N552" t="s">
        <v>15</v>
      </c>
    </row>
    <row r="553" spans="1:14" x14ac:dyDescent="0.2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46</v>
      </c>
      <c r="K554" t="s">
        <v>32</v>
      </c>
      <c r="L554">
        <v>54</v>
      </c>
      <c r="M554" t="str">
        <f t="shared" si="8"/>
        <v>adult</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adult</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adult</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adult</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adult</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adult</v>
      </c>
      <c r="N560" t="s">
        <v>18</v>
      </c>
    </row>
    <row r="561" spans="1:14" x14ac:dyDescent="0.25">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adult</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adult</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adult</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Adoloscent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Adoloscent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adult</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adult</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adult</v>
      </c>
      <c r="N570" t="s">
        <v>15</v>
      </c>
    </row>
    <row r="571" spans="1:14" x14ac:dyDescent="0.25">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adult</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Adoloscent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adult</v>
      </c>
      <c r="N576" t="s">
        <v>15</v>
      </c>
    </row>
    <row r="577" spans="1:14" x14ac:dyDescent="0.25">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adult</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IF(L579&gt;54, "old",IF(L579&lt;31,"Adoloscent","adult"))</f>
        <v>adult</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adult</v>
      </c>
      <c r="N581" t="s">
        <v>18</v>
      </c>
    </row>
    <row r="582" spans="1:14" x14ac:dyDescent="0.2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Adoloscent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adult</v>
      </c>
      <c r="N584" t="s">
        <v>18</v>
      </c>
    </row>
    <row r="585" spans="1:14" x14ac:dyDescent="0.2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adult</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adult</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adult</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adult</v>
      </c>
      <c r="N589" t="s">
        <v>18</v>
      </c>
    </row>
    <row r="590" spans="1:14" x14ac:dyDescent="0.25">
      <c r="A590">
        <v>16871</v>
      </c>
      <c r="B590" t="s">
        <v>36</v>
      </c>
      <c r="C590" t="s">
        <v>38</v>
      </c>
      <c r="D590" s="3">
        <v>90000</v>
      </c>
      <c r="E590">
        <v>2</v>
      </c>
      <c r="F590" t="s">
        <v>27</v>
      </c>
      <c r="G590" t="s">
        <v>21</v>
      </c>
      <c r="H590" t="s">
        <v>15</v>
      </c>
      <c r="I590">
        <v>1</v>
      </c>
      <c r="J590" t="s">
        <v>46</v>
      </c>
      <c r="K590" t="s">
        <v>32</v>
      </c>
      <c r="L590">
        <v>51</v>
      </c>
      <c r="M590" t="str">
        <f t="shared" si="9"/>
        <v>adult</v>
      </c>
      <c r="N590" t="s">
        <v>15</v>
      </c>
    </row>
    <row r="591" spans="1:14" x14ac:dyDescent="0.25">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adult</v>
      </c>
      <c r="N592" t="s">
        <v>15</v>
      </c>
    </row>
    <row r="593" spans="1:14" x14ac:dyDescent="0.2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adult</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adult</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adult</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adult</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adult</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adult</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adult</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adult</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Adoloscent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adult</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adult</v>
      </c>
      <c r="N608" t="s">
        <v>18</v>
      </c>
    </row>
    <row r="609" spans="1:14" x14ac:dyDescent="0.25">
      <c r="A609">
        <v>16145</v>
      </c>
      <c r="B609" t="s">
        <v>37</v>
      </c>
      <c r="C609" t="s">
        <v>38</v>
      </c>
      <c r="D609" s="3">
        <v>70000</v>
      </c>
      <c r="E609">
        <v>5</v>
      </c>
      <c r="F609" t="s">
        <v>31</v>
      </c>
      <c r="G609" t="s">
        <v>21</v>
      </c>
      <c r="H609" t="s">
        <v>15</v>
      </c>
      <c r="I609">
        <v>3</v>
      </c>
      <c r="J609" t="s">
        <v>46</v>
      </c>
      <c r="K609" t="s">
        <v>32</v>
      </c>
      <c r="L609">
        <v>46</v>
      </c>
      <c r="M609" t="str">
        <f t="shared" si="9"/>
        <v>adult</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adult</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adult</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adult</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adult</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Adoloscent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adult</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adult</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adult</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adult</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adult</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adult</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Adoloscent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adult</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adult</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Adoloscent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Adoloscent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adult</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adult</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Adoloscent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adult</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adult</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adult</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adult</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adult</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Adoloscent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46</v>
      </c>
      <c r="K643" t="s">
        <v>32</v>
      </c>
      <c r="L643">
        <v>64</v>
      </c>
      <c r="M643" t="str">
        <f t="shared" ref="M643:M706" si="10">IF(L643&gt;54, "old",IF(L643&lt;31,"Adoloscent","adult"))</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adult</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adult</v>
      </c>
      <c r="N645" t="s">
        <v>15</v>
      </c>
    </row>
    <row r="646" spans="1:14" x14ac:dyDescent="0.25">
      <c r="A646">
        <v>23368</v>
      </c>
      <c r="B646" t="s">
        <v>36</v>
      </c>
      <c r="C646" t="s">
        <v>38</v>
      </c>
      <c r="D646" s="3">
        <v>60000</v>
      </c>
      <c r="E646">
        <v>5</v>
      </c>
      <c r="F646" t="s">
        <v>13</v>
      </c>
      <c r="G646" t="s">
        <v>14</v>
      </c>
      <c r="H646" t="s">
        <v>15</v>
      </c>
      <c r="I646">
        <v>3</v>
      </c>
      <c r="J646" t="s">
        <v>46</v>
      </c>
      <c r="K646" t="s">
        <v>32</v>
      </c>
      <c r="L646">
        <v>41</v>
      </c>
      <c r="M646" t="str">
        <f t="shared" si="10"/>
        <v>adult</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adult</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adult</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adult</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adult</v>
      </c>
      <c r="N651" t="s">
        <v>15</v>
      </c>
    </row>
    <row r="652" spans="1:14" x14ac:dyDescent="0.2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adult</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adult</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adult</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adult</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adult</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adult</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adult</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adult</v>
      </c>
      <c r="N660" t="s">
        <v>15</v>
      </c>
    </row>
    <row r="661" spans="1:14" x14ac:dyDescent="0.2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adult</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Adoloscent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adult</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adult</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adult</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adult</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adult</v>
      </c>
      <c r="N668" t="s">
        <v>15</v>
      </c>
    </row>
    <row r="669" spans="1:14" x14ac:dyDescent="0.2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adult</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adult</v>
      </c>
      <c r="N671" t="s">
        <v>18</v>
      </c>
    </row>
    <row r="672" spans="1:14" x14ac:dyDescent="0.25">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adult</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Adoloscent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adult</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adult</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adult</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adult</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adult</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adult</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adult</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adult</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adult</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adult</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adult</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adult</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Adoloscent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Adoloscent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Adoloscent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adult</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adult</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adult</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adult</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adult</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adult</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Adoloscent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Adoloscent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adult</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adult</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Adoloscent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adult</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adult</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adult</v>
      </c>
      <c r="N706" t="s">
        <v>15</v>
      </c>
    </row>
    <row r="707" spans="1:14" x14ac:dyDescent="0.25">
      <c r="A707">
        <v>11199</v>
      </c>
      <c r="B707" t="s">
        <v>36</v>
      </c>
      <c r="C707" t="s">
        <v>38</v>
      </c>
      <c r="D707" s="3">
        <v>70000</v>
      </c>
      <c r="E707">
        <v>4</v>
      </c>
      <c r="F707" t="s">
        <v>13</v>
      </c>
      <c r="G707" t="s">
        <v>28</v>
      </c>
      <c r="H707" t="s">
        <v>15</v>
      </c>
      <c r="I707">
        <v>1</v>
      </c>
      <c r="J707" t="s">
        <v>46</v>
      </c>
      <c r="K707" t="s">
        <v>32</v>
      </c>
      <c r="L707">
        <v>59</v>
      </c>
      <c r="M707" t="str">
        <f t="shared" ref="M707:M770" si="11">IF(L707&gt;54, "old",IF(L707&lt;31,"Adoloscent","adult"))</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adult</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adult</v>
      </c>
      <c r="N709" t="s">
        <v>15</v>
      </c>
    </row>
    <row r="710" spans="1:14" x14ac:dyDescent="0.2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adult</v>
      </c>
      <c r="N712" t="s">
        <v>15</v>
      </c>
    </row>
    <row r="713" spans="1:14" x14ac:dyDescent="0.2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adult</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Adoloscent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adult</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adult</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adult</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adult</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adult</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adult</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adult</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adult</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adult</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adult</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adult</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adult</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Adoloscent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adult</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adult</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adult</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adult</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adult</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adult</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Adoloscent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adult</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adult</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adult</v>
      </c>
      <c r="N740" t="s">
        <v>15</v>
      </c>
    </row>
    <row r="741" spans="1:14" x14ac:dyDescent="0.25">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Adoloscent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adult</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Adoloscent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adult</v>
      </c>
      <c r="N745" t="s">
        <v>18</v>
      </c>
    </row>
    <row r="746" spans="1:14" x14ac:dyDescent="0.2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adult</v>
      </c>
      <c r="N747" t="s">
        <v>15</v>
      </c>
    </row>
    <row r="748" spans="1:14" x14ac:dyDescent="0.2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adult</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adult</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adult</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adult</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Adoloscent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adult</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adult</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adult</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adult</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adult</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adult</v>
      </c>
      <c r="N762" t="s">
        <v>18</v>
      </c>
    </row>
    <row r="763" spans="1:14" x14ac:dyDescent="0.2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adult</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adult</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Adoloscent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adult</v>
      </c>
      <c r="N767" t="s">
        <v>15</v>
      </c>
    </row>
    <row r="768" spans="1:14" x14ac:dyDescent="0.25">
      <c r="A768">
        <v>14608</v>
      </c>
      <c r="B768" t="s">
        <v>36</v>
      </c>
      <c r="C768" t="s">
        <v>39</v>
      </c>
      <c r="D768" s="3">
        <v>50000</v>
      </c>
      <c r="E768">
        <v>4</v>
      </c>
      <c r="F768" t="s">
        <v>13</v>
      </c>
      <c r="G768" t="s">
        <v>14</v>
      </c>
      <c r="H768" t="s">
        <v>15</v>
      </c>
      <c r="I768">
        <v>3</v>
      </c>
      <c r="J768" t="s">
        <v>46</v>
      </c>
      <c r="K768" t="s">
        <v>32</v>
      </c>
      <c r="L768">
        <v>42</v>
      </c>
      <c r="M768" t="str">
        <f t="shared" si="11"/>
        <v>adult</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adult</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IF(L771&gt;54, "old",IF(L771&lt;31,"Adoloscent","adult"))</f>
        <v>adult</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adult</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adult</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adult</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adult</v>
      </c>
      <c r="N776" t="s">
        <v>15</v>
      </c>
    </row>
    <row r="777" spans="1:14" x14ac:dyDescent="0.25">
      <c r="A777">
        <v>29030</v>
      </c>
      <c r="B777" t="s">
        <v>36</v>
      </c>
      <c r="C777" t="s">
        <v>39</v>
      </c>
      <c r="D777" s="3">
        <v>70000</v>
      </c>
      <c r="E777">
        <v>2</v>
      </c>
      <c r="F777" t="s">
        <v>29</v>
      </c>
      <c r="G777" t="s">
        <v>14</v>
      </c>
      <c r="H777" t="s">
        <v>15</v>
      </c>
      <c r="I777">
        <v>2</v>
      </c>
      <c r="J777" t="s">
        <v>46</v>
      </c>
      <c r="K777" t="s">
        <v>32</v>
      </c>
      <c r="L777">
        <v>54</v>
      </c>
      <c r="M777" t="str">
        <f t="shared" si="12"/>
        <v>adult</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Adoloscent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adult</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adult</v>
      </c>
      <c r="N781" t="s">
        <v>15</v>
      </c>
    </row>
    <row r="782" spans="1:14" x14ac:dyDescent="0.25">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adult</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adult</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adult</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adult</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Adoloscent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adult</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adult</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adult</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adult</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Adoloscent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adult</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adult</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adult</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Adoloscent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Adoloscent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adult</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adult</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Adoloscent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Adoloscent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Adoloscent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adult</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adult</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adult</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adult</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adult</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adult</v>
      </c>
      <c r="N813" t="s">
        <v>18</v>
      </c>
    </row>
    <row r="814" spans="1:14" x14ac:dyDescent="0.25">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46</v>
      </c>
      <c r="K815" t="s">
        <v>32</v>
      </c>
      <c r="L815">
        <v>53</v>
      </c>
      <c r="M815" t="str">
        <f t="shared" si="12"/>
        <v>adult</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Adoloscent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adult</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adult</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Adoloscent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Adoloscent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adult</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adult</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adult</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adult</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adult</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adult</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adult</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adult</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Adoloscent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adult</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adult</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adult</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IF(L835&gt;54, "old",IF(L835&lt;31,"Adoloscent","adult"))</f>
        <v>adult</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adult</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adult</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Adoloscent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adult</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adult</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adult</v>
      </c>
      <c r="N841" t="s">
        <v>15</v>
      </c>
    </row>
    <row r="842" spans="1:14" x14ac:dyDescent="0.25">
      <c r="A842">
        <v>11233</v>
      </c>
      <c r="B842" t="s">
        <v>36</v>
      </c>
      <c r="C842" t="s">
        <v>39</v>
      </c>
      <c r="D842" s="3">
        <v>70000</v>
      </c>
      <c r="E842">
        <v>4</v>
      </c>
      <c r="F842" t="s">
        <v>19</v>
      </c>
      <c r="G842" t="s">
        <v>21</v>
      </c>
      <c r="H842" t="s">
        <v>15</v>
      </c>
      <c r="I842">
        <v>2</v>
      </c>
      <c r="J842" t="s">
        <v>46</v>
      </c>
      <c r="K842" t="s">
        <v>32</v>
      </c>
      <c r="L842">
        <v>53</v>
      </c>
      <c r="M842" t="str">
        <f t="shared" si="13"/>
        <v>adult</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adult</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adult</v>
      </c>
      <c r="N845" t="s">
        <v>18</v>
      </c>
    </row>
    <row r="846" spans="1:14" x14ac:dyDescent="0.2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adult</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Adoloscent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adult</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adult</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adult</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adult</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adult</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adult</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Adoloscent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adult</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adult</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adult</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adult</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adult</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adult</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adult</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adult</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adult</v>
      </c>
      <c r="N867" t="s">
        <v>15</v>
      </c>
    </row>
    <row r="868" spans="1:14" x14ac:dyDescent="0.25">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adult</v>
      </c>
      <c r="N869" t="s">
        <v>18</v>
      </c>
    </row>
    <row r="870" spans="1:14" x14ac:dyDescent="0.25">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adult</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adult</v>
      </c>
      <c r="N872" t="s">
        <v>18</v>
      </c>
    </row>
    <row r="873" spans="1:14" x14ac:dyDescent="0.25">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adult</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adult</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adult</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adult</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Adoloscent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adult</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adult</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adult</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adult</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adult</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adult</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adult</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adult</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adult</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adult</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adult</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adult</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adult</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adult</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IF(L899&gt;54, "old",IF(L899&lt;31,"Adoloscent","adult"))</f>
        <v>Adoloscent</v>
      </c>
      <c r="N899" t="s">
        <v>18</v>
      </c>
    </row>
    <row r="900" spans="1:14" x14ac:dyDescent="0.25">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46</v>
      </c>
      <c r="K901" t="s">
        <v>32</v>
      </c>
      <c r="L901">
        <v>46</v>
      </c>
      <c r="M901" t="str">
        <f t="shared" si="14"/>
        <v>adult</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adult</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adult</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adult</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adult</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adult</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adult</v>
      </c>
      <c r="N908" t="s">
        <v>15</v>
      </c>
    </row>
    <row r="909" spans="1:14" x14ac:dyDescent="0.2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adult</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adult</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adult</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adult</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adult</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adult</v>
      </c>
      <c r="N916" t="s">
        <v>18</v>
      </c>
    </row>
    <row r="917" spans="1:14" x14ac:dyDescent="0.2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adult</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adult</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adult</v>
      </c>
      <c r="N920" t="s">
        <v>15</v>
      </c>
    </row>
    <row r="921" spans="1:14" x14ac:dyDescent="0.2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adult</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adult</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adult</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adult</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adult</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adult</v>
      </c>
      <c r="N927" t="s">
        <v>15</v>
      </c>
    </row>
    <row r="928" spans="1:14" x14ac:dyDescent="0.25">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adult</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adult</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adult</v>
      </c>
      <c r="N931" t="s">
        <v>18</v>
      </c>
    </row>
    <row r="932" spans="1:14" x14ac:dyDescent="0.25">
      <c r="A932">
        <v>19543</v>
      </c>
      <c r="B932" t="s">
        <v>36</v>
      </c>
      <c r="C932" t="s">
        <v>39</v>
      </c>
      <c r="D932" s="3">
        <v>70000</v>
      </c>
      <c r="E932">
        <v>5</v>
      </c>
      <c r="F932" t="s">
        <v>31</v>
      </c>
      <c r="G932" t="s">
        <v>21</v>
      </c>
      <c r="H932" t="s">
        <v>18</v>
      </c>
      <c r="I932">
        <v>3</v>
      </c>
      <c r="J932" t="s">
        <v>46</v>
      </c>
      <c r="K932" t="s">
        <v>32</v>
      </c>
      <c r="L932">
        <v>47</v>
      </c>
      <c r="M932" t="str">
        <f t="shared" si="14"/>
        <v>adult</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adult</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Adoloscent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Adoloscent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adult</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adult</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Adoloscent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adult</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adult</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adult</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adult</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adult</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adult</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adult</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adult</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adult</v>
      </c>
      <c r="N950" t="s">
        <v>18</v>
      </c>
    </row>
    <row r="951" spans="1:14" x14ac:dyDescent="0.25">
      <c r="A951">
        <v>28056</v>
      </c>
      <c r="B951" t="s">
        <v>36</v>
      </c>
      <c r="C951" t="s">
        <v>39</v>
      </c>
      <c r="D951" s="3">
        <v>70000</v>
      </c>
      <c r="E951">
        <v>2</v>
      </c>
      <c r="F951" t="s">
        <v>29</v>
      </c>
      <c r="G951" t="s">
        <v>14</v>
      </c>
      <c r="H951" t="s">
        <v>15</v>
      </c>
      <c r="I951">
        <v>2</v>
      </c>
      <c r="J951" t="s">
        <v>46</v>
      </c>
      <c r="K951" t="s">
        <v>32</v>
      </c>
      <c r="L951">
        <v>53</v>
      </c>
      <c r="M951" t="str">
        <f t="shared" si="14"/>
        <v>adult</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adult</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adult</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Adoloscent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adult</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adult</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adult</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Adoloscent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adult</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adult</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adult</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IF(L963&gt;54, "old",IF(L963&lt;31,"Adoloscent","adult"))</f>
        <v>old</v>
      </c>
      <c r="N963" t="s">
        <v>18</v>
      </c>
    </row>
    <row r="964" spans="1:14" x14ac:dyDescent="0.25">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adult</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adult</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Adoloscent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adult</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adult</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adult</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adult</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adult</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adult</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adult</v>
      </c>
      <c r="N977" t="s">
        <v>15</v>
      </c>
    </row>
    <row r="978" spans="1:14" x14ac:dyDescent="0.2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adult</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adult</v>
      </c>
      <c r="N981" t="s">
        <v>18</v>
      </c>
    </row>
    <row r="982" spans="1:14" x14ac:dyDescent="0.25">
      <c r="A982">
        <v>18594</v>
      </c>
      <c r="B982" t="s">
        <v>37</v>
      </c>
      <c r="C982" t="s">
        <v>38</v>
      </c>
      <c r="D982" s="3">
        <v>80000</v>
      </c>
      <c r="E982">
        <v>3</v>
      </c>
      <c r="F982" t="s">
        <v>13</v>
      </c>
      <c r="G982" t="s">
        <v>14</v>
      </c>
      <c r="H982" t="s">
        <v>15</v>
      </c>
      <c r="I982">
        <v>3</v>
      </c>
      <c r="J982" t="s">
        <v>46</v>
      </c>
      <c r="K982" t="s">
        <v>32</v>
      </c>
      <c r="L982">
        <v>40</v>
      </c>
      <c r="M982" t="str">
        <f t="shared" si="15"/>
        <v>adult</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adult</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adult</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adult</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adult</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adult</v>
      </c>
      <c r="N987" t="s">
        <v>18</v>
      </c>
    </row>
    <row r="988" spans="1:14" x14ac:dyDescent="0.25">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46</v>
      </c>
      <c r="K991" t="s">
        <v>32</v>
      </c>
      <c r="L991">
        <v>42</v>
      </c>
      <c r="M991" t="str">
        <f t="shared" si="15"/>
        <v>adult</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Adoloscent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adult</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adult</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adult</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adult</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adult</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adult</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adult</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adult</v>
      </c>
      <c r="N1000" t="s">
        <v>18</v>
      </c>
    </row>
    <row r="1001" spans="1:14" x14ac:dyDescent="0.25">
      <c r="A1001">
        <v>12121</v>
      </c>
      <c r="B1001" t="s">
        <v>37</v>
      </c>
      <c r="C1001" t="s">
        <v>39</v>
      </c>
      <c r="D1001" s="3">
        <v>60000</v>
      </c>
      <c r="E1001">
        <v>3</v>
      </c>
      <c r="F1001" t="s">
        <v>27</v>
      </c>
      <c r="G1001" t="s">
        <v>21</v>
      </c>
      <c r="H1001" t="s">
        <v>15</v>
      </c>
      <c r="I1001">
        <v>2</v>
      </c>
      <c r="J1001" t="s">
        <v>46</v>
      </c>
      <c r="K1001" t="s">
        <v>32</v>
      </c>
      <c r="L1001">
        <v>53</v>
      </c>
      <c r="M1001" t="str">
        <f t="shared" si="15"/>
        <v>adult</v>
      </c>
      <c r="N1001" t="s">
        <v>15</v>
      </c>
    </row>
  </sheetData>
  <autoFilter ref="A1:N100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I32"/>
  <sheetViews>
    <sheetView workbookViewId="0">
      <selection activeCell="A25" sqref="A25:D30"/>
    </sheetView>
  </sheetViews>
  <sheetFormatPr defaultRowHeight="15" x14ac:dyDescent="0.25"/>
  <cols>
    <col min="1" max="1" width="17.85546875" customWidth="1"/>
    <col min="2" max="2" width="16.28515625" customWidth="1"/>
    <col min="3" max="4" width="12" customWidth="1"/>
    <col min="6" max="6" width="18.140625" bestFit="1" customWidth="1"/>
    <col min="7" max="7" width="16.28515625" bestFit="1" customWidth="1"/>
    <col min="8" max="8" width="4.140625" customWidth="1"/>
    <col min="9" max="9" width="11.28515625" bestFit="1" customWidth="1"/>
  </cols>
  <sheetData>
    <row r="3" spans="1:4" x14ac:dyDescent="0.25">
      <c r="A3" s="5" t="s">
        <v>45</v>
      </c>
      <c r="B3" s="5" t="s">
        <v>44</v>
      </c>
    </row>
    <row r="4" spans="1:4" x14ac:dyDescent="0.25">
      <c r="A4" s="5" t="s">
        <v>42</v>
      </c>
      <c r="B4" t="s">
        <v>18</v>
      </c>
      <c r="C4" t="s">
        <v>15</v>
      </c>
      <c r="D4" t="s">
        <v>43</v>
      </c>
    </row>
    <row r="5" spans="1:4" x14ac:dyDescent="0.25">
      <c r="A5" s="6" t="s">
        <v>38</v>
      </c>
      <c r="B5" s="4">
        <v>53440</v>
      </c>
      <c r="C5" s="4">
        <v>55774.058577405856</v>
      </c>
      <c r="D5" s="4">
        <v>54580.777096114522</v>
      </c>
    </row>
    <row r="6" spans="1:4" x14ac:dyDescent="0.25">
      <c r="A6" s="6" t="s">
        <v>39</v>
      </c>
      <c r="B6" s="4">
        <v>56208.178438661707</v>
      </c>
      <c r="C6" s="4">
        <v>60123.966942148763</v>
      </c>
      <c r="D6" s="4">
        <v>58062.62230919765</v>
      </c>
    </row>
    <row r="7" spans="1:4" x14ac:dyDescent="0.25">
      <c r="A7" s="6" t="s">
        <v>43</v>
      </c>
      <c r="B7" s="4">
        <v>54874.759152215796</v>
      </c>
      <c r="C7" s="4">
        <v>57962.577962577961</v>
      </c>
      <c r="D7" s="4">
        <v>56360</v>
      </c>
    </row>
    <row r="24" spans="1:9" ht="13.5" customHeight="1" x14ac:dyDescent="0.25"/>
    <row r="25" spans="1:9" x14ac:dyDescent="0.25">
      <c r="A25" s="5" t="s">
        <v>50</v>
      </c>
      <c r="B25" s="5" t="s">
        <v>44</v>
      </c>
      <c r="F25" s="5" t="s">
        <v>47</v>
      </c>
      <c r="G25" s="5" t="s">
        <v>44</v>
      </c>
    </row>
    <row r="26" spans="1:9" x14ac:dyDescent="0.25">
      <c r="A26" s="5" t="s">
        <v>42</v>
      </c>
      <c r="B26" t="s">
        <v>18</v>
      </c>
      <c r="C26" t="s">
        <v>15</v>
      </c>
      <c r="D26" t="s">
        <v>43</v>
      </c>
      <c r="F26" s="5" t="s">
        <v>42</v>
      </c>
      <c r="G26" t="s">
        <v>18</v>
      </c>
      <c r="H26" t="s">
        <v>15</v>
      </c>
      <c r="I26" t="s">
        <v>43</v>
      </c>
    </row>
    <row r="27" spans="1:9" x14ac:dyDescent="0.25">
      <c r="A27" s="6" t="s">
        <v>48</v>
      </c>
      <c r="B27" s="4">
        <v>71</v>
      </c>
      <c r="C27" s="4">
        <v>39</v>
      </c>
      <c r="D27" s="4">
        <v>110</v>
      </c>
      <c r="F27" s="6" t="s">
        <v>16</v>
      </c>
      <c r="G27" s="4">
        <v>166</v>
      </c>
      <c r="H27" s="4">
        <v>200</v>
      </c>
      <c r="I27" s="4">
        <v>366</v>
      </c>
    </row>
    <row r="28" spans="1:9" x14ac:dyDescent="0.25">
      <c r="A28" s="6" t="s">
        <v>49</v>
      </c>
      <c r="B28" s="4">
        <v>318</v>
      </c>
      <c r="C28" s="4">
        <v>383</v>
      </c>
      <c r="D28" s="4">
        <v>701</v>
      </c>
      <c r="F28" s="6" t="s">
        <v>26</v>
      </c>
      <c r="G28" s="4">
        <v>92</v>
      </c>
      <c r="H28" s="4">
        <v>77</v>
      </c>
      <c r="I28" s="4">
        <v>169</v>
      </c>
    </row>
    <row r="29" spans="1:9" x14ac:dyDescent="0.25">
      <c r="A29" s="6" t="s">
        <v>51</v>
      </c>
      <c r="B29" s="4">
        <v>130</v>
      </c>
      <c r="C29" s="4">
        <v>59</v>
      </c>
      <c r="D29" s="4">
        <v>189</v>
      </c>
      <c r="F29" s="6" t="s">
        <v>22</v>
      </c>
      <c r="G29" s="4">
        <v>67</v>
      </c>
      <c r="H29" s="4">
        <v>95</v>
      </c>
      <c r="I29" s="4">
        <v>162</v>
      </c>
    </row>
    <row r="30" spans="1:9" x14ac:dyDescent="0.25">
      <c r="A30" s="6" t="s">
        <v>43</v>
      </c>
      <c r="B30" s="4">
        <v>519</v>
      </c>
      <c r="C30" s="4">
        <v>481</v>
      </c>
      <c r="D30" s="4">
        <v>1000</v>
      </c>
      <c r="F30" s="6" t="s">
        <v>23</v>
      </c>
      <c r="G30" s="4">
        <v>116</v>
      </c>
      <c r="H30" s="4">
        <v>76</v>
      </c>
      <c r="I30" s="4">
        <v>192</v>
      </c>
    </row>
    <row r="31" spans="1:9" x14ac:dyDescent="0.25">
      <c r="F31" s="6" t="s">
        <v>46</v>
      </c>
      <c r="G31" s="4">
        <v>78</v>
      </c>
      <c r="H31" s="4">
        <v>33</v>
      </c>
      <c r="I31" s="4">
        <v>111</v>
      </c>
    </row>
    <row r="32" spans="1:9" x14ac:dyDescent="0.25">
      <c r="F32" s="6" t="s">
        <v>43</v>
      </c>
      <c r="G32" s="4">
        <v>519</v>
      </c>
      <c r="H32" s="4">
        <v>481</v>
      </c>
      <c r="I32"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
  <sheetViews>
    <sheetView showGridLines="0" tabSelected="1" zoomScale="80" zoomScaleNormal="80" workbookViewId="0">
      <selection activeCell="A9" sqref="A9"/>
    </sheetView>
  </sheetViews>
  <sheetFormatPr defaultRowHeight="15" x14ac:dyDescent="0.25"/>
  <sheetData>
    <row r="1" spans="1:17" ht="15" customHeight="1" x14ac:dyDescent="0.25">
      <c r="A1" s="9"/>
      <c r="B1" s="7" t="s">
        <v>52</v>
      </c>
      <c r="C1" s="8"/>
      <c r="D1" s="8"/>
      <c r="E1" s="8"/>
      <c r="F1" s="8"/>
      <c r="G1" s="8"/>
      <c r="H1" s="8"/>
      <c r="I1" s="8"/>
      <c r="J1" s="8"/>
      <c r="K1" s="8"/>
      <c r="L1" s="8"/>
      <c r="M1" s="8"/>
      <c r="N1" s="8"/>
      <c r="O1" s="8"/>
      <c r="P1" s="8"/>
      <c r="Q1" s="8"/>
    </row>
    <row r="2" spans="1:17" x14ac:dyDescent="0.25">
      <c r="A2" s="9"/>
      <c r="B2" s="8"/>
      <c r="C2" s="8"/>
      <c r="D2" s="8"/>
      <c r="E2" s="8"/>
      <c r="F2" s="8"/>
      <c r="G2" s="8"/>
      <c r="H2" s="8"/>
      <c r="I2" s="8"/>
      <c r="J2" s="8"/>
      <c r="K2" s="8"/>
      <c r="L2" s="8"/>
      <c r="M2" s="8"/>
      <c r="N2" s="8"/>
      <c r="O2" s="8"/>
      <c r="P2" s="8"/>
      <c r="Q2" s="8"/>
    </row>
    <row r="3" spans="1:17" x14ac:dyDescent="0.25">
      <c r="A3" s="9"/>
      <c r="B3" s="8"/>
      <c r="C3" s="8"/>
      <c r="D3" s="8"/>
      <c r="E3" s="8"/>
      <c r="F3" s="8"/>
      <c r="G3" s="8"/>
      <c r="H3" s="8"/>
      <c r="I3" s="8"/>
      <c r="J3" s="8"/>
      <c r="K3" s="8"/>
      <c r="L3" s="8"/>
      <c r="M3" s="8"/>
      <c r="N3" s="8"/>
      <c r="O3" s="8"/>
      <c r="P3" s="8"/>
      <c r="Q3" s="8"/>
    </row>
    <row r="4" spans="1:17" x14ac:dyDescent="0.25">
      <c r="A4" s="9"/>
      <c r="B4" s="8"/>
      <c r="C4" s="8"/>
      <c r="D4" s="8"/>
      <c r="E4" s="8"/>
      <c r="F4" s="8"/>
      <c r="G4" s="8"/>
      <c r="H4" s="8"/>
      <c r="I4" s="8"/>
      <c r="J4" s="8"/>
      <c r="K4" s="8"/>
      <c r="L4" s="8"/>
      <c r="M4" s="8"/>
      <c r="N4" s="8"/>
      <c r="O4" s="8"/>
      <c r="P4" s="8"/>
      <c r="Q4" s="8"/>
    </row>
    <row r="5" spans="1:17" x14ac:dyDescent="0.25">
      <c r="A5" s="9"/>
      <c r="B5" s="8"/>
      <c r="C5" s="8"/>
      <c r="D5" s="8"/>
      <c r="E5" s="8"/>
      <c r="F5" s="8"/>
      <c r="G5" s="8"/>
      <c r="H5" s="8"/>
      <c r="I5" s="8"/>
      <c r="J5" s="8"/>
      <c r="K5" s="8"/>
      <c r="L5" s="8"/>
      <c r="M5" s="8"/>
      <c r="N5" s="8"/>
      <c r="O5" s="8"/>
      <c r="P5" s="8"/>
      <c r="Q5" s="8"/>
    </row>
  </sheetData>
  <mergeCells count="1">
    <mergeCell ref="B1:Q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cheruu</dc:creator>
  <cp:lastModifiedBy>cheruu</cp:lastModifiedBy>
  <dcterms:created xsi:type="dcterms:W3CDTF">2022-03-18T02:50:57Z</dcterms:created>
  <dcterms:modified xsi:type="dcterms:W3CDTF">2023-06-27T04:00:44Z</dcterms:modified>
</cp:coreProperties>
</file>