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t.gazprombank.ru\dfsgpb\Homefolders\MSK\09\gpbu11113\Desktop\"/>
    </mc:Choice>
  </mc:AlternateContent>
  <bookViews>
    <workbookView xWindow="0" yWindow="0" windowWidth="23010" windowHeight="9915" tabRatio="727" activeTab="4"/>
  </bookViews>
  <sheets>
    <sheet name="пояснения по отчёту" sheetId="6" r:id="rId1"/>
    <sheet name="остатки на конец дня" sheetId="1" r:id="rId2"/>
    <sheet name="стоимость фондирования" sheetId="7" r:id="rId3"/>
    <sheet name="стоимость инкассации" sheetId="8" r:id="rId4"/>
    <sheet name="маршруты" sheetId="5" r:id="rId5"/>
    <sheet name="итог" sheetId="9" r:id="rId6"/>
  </sheets>
  <calcPr calcId="162913"/>
</workbook>
</file>

<file path=xl/calcChain.xml><?xml version="1.0" encoding="utf-8"?>
<calcChain xmlns="http://schemas.openxmlformats.org/spreadsheetml/2006/main">
  <c r="E5" i="9" l="1"/>
  <c r="E3" i="9"/>
  <c r="E2" i="9"/>
  <c r="C5" i="9"/>
  <c r="C3" i="9"/>
  <c r="C2" i="9"/>
  <c r="B5" i="9"/>
  <c r="B3" i="9"/>
  <c r="B2" i="9"/>
</calcChain>
</file>

<file path=xl/sharedStrings.xml><?xml version="1.0" encoding="utf-8"?>
<sst xmlns="http://schemas.openxmlformats.org/spreadsheetml/2006/main" count="143" uniqueCount="41">
  <si>
    <t>tid</t>
  </si>
  <si>
    <t>…</t>
  </si>
  <si>
    <t>tid1</t>
  </si>
  <si>
    <t>tid2</t>
  </si>
  <si>
    <t>сумма11</t>
  </si>
  <si>
    <t>сумма12</t>
  </si>
  <si>
    <t>сумма1n</t>
  </si>
  <si>
    <t>сумма21</t>
  </si>
  <si>
    <t>сумма22</t>
  </si>
  <si>
    <t>сумма2n</t>
  </si>
  <si>
    <t>суммаm1</t>
  </si>
  <si>
    <t>суммаm2</t>
  </si>
  <si>
    <t>суммаmn</t>
  </si>
  <si>
    <t>Лист "остатки на конец дня" показывает сумму остатков в устройствах в разрезе дат на конец дня. Т.е. в случае, если устройство было инкассировано, в ячейке точно должен быть 0</t>
  </si>
  <si>
    <t xml:space="preserve">Лист "стоимость фондирования" показывает суммы, которые получаются начислением процента на неинкассированные остатки в устройствах каждый день. В случае, если устройство не было инкассировано, банк платит процент за использование денег. </t>
  </si>
  <si>
    <t>Лист "стоимость инкасации" показывает стоимости за процедуру изымания денег из устройства на дату. Т.е. если устройство было обслужено, то услуга была оплачена.</t>
  </si>
  <si>
    <t>порядковый номер броневика</t>
  </si>
  <si>
    <t>устройство</t>
  </si>
  <si>
    <t>дата-время прибытия</t>
  </si>
  <si>
    <t>дата-время отъезда</t>
  </si>
  <si>
    <t>tid245</t>
  </si>
  <si>
    <t>tid5</t>
  </si>
  <si>
    <t>tid50</t>
  </si>
  <si>
    <t>tid23</t>
  </si>
  <si>
    <t>tid78</t>
  </si>
  <si>
    <t>"последний"</t>
  </si>
  <si>
    <t>tid344</t>
  </si>
  <si>
    <t>tid52</t>
  </si>
  <si>
    <t>tid37</t>
  </si>
  <si>
    <t>tid76</t>
  </si>
  <si>
    <t>tid356</t>
  </si>
  <si>
    <t>tid811</t>
  </si>
  <si>
    <t>tid254</t>
  </si>
  <si>
    <t>Лист "маршруты" содержит информарцию об объездах каждого броневика точек, которые инкассируются в разрезе всего временого периода. Фиксируется время прибытия к устройству и время уезда от него.</t>
  </si>
  <si>
    <t>статья расходов</t>
  </si>
  <si>
    <t>фондирование</t>
  </si>
  <si>
    <t>инкассация</t>
  </si>
  <si>
    <t>стоимость броневиков</t>
  </si>
  <si>
    <t>итого</t>
  </si>
  <si>
    <t>сумма</t>
  </si>
  <si>
    <t>Лист "итог" формирует суммарные издержки банка по дням (для простоты приведены формулы расчёта некоторых ячеек)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</si>
</sst>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7" formatCode="dd/m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167" fontId="0" fillId="0" borderId="1" xfId="0" applyNumberFormat="1" applyBorder="1"/>
    <xf numFmtId="0" fontId="0" fillId="0" borderId="2" xfId="0" applyBorder="1"/>
    <xf numFmtId="0" fontId="0" fillId="0" borderId="3" xfId="0" applyNumberForma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67" fontId="0" fillId="0" borderId="6" xfId="0" applyNumberFormat="1" applyBorder="1"/>
    <xf numFmtId="0" fontId="0" fillId="0" borderId="7" xfId="0" applyBorder="1"/>
    <xf numFmtId="167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7" fontId="0" fillId="0" borderId="14" xfId="0" applyNumberFormat="1" applyBorder="1"/>
    <xf numFmtId="167" fontId="0" fillId="0" borderId="15" xfId="0" applyNumberFormat="1" applyBorder="1"/>
    <xf numFmtId="0" fontId="2" fillId="0" borderId="0" xfId="0" applyFont="1" applyBorder="1"/>
    <xf numFmtId="0" fontId="2" fillId="0" borderId="0" xfId="0" applyFont="1"/>
    <xf numFmtId="167" fontId="2" fillId="0" borderId="5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33</v>
      </c>
    </row>
    <row r="5" spans="1:1" x14ac:dyDescent="0.25">
      <c r="A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1" bestFit="1" customWidth="1"/>
    <col min="2" max="5" width="10.7109375" customWidth="1"/>
  </cols>
  <sheetData>
    <row r="1" spans="1:5" x14ac:dyDescent="0.25">
      <c r="A1" s="1" t="s">
        <v>17</v>
      </c>
      <c r="B1" s="3">
        <v>44805</v>
      </c>
      <c r="C1" s="3">
        <v>44806</v>
      </c>
      <c r="D1" s="2" t="s">
        <v>1</v>
      </c>
      <c r="E1" s="3">
        <v>44895</v>
      </c>
    </row>
    <row r="2" spans="1:5" x14ac:dyDescent="0.25">
      <c r="A2" t="s">
        <v>2</v>
      </c>
      <c r="B2" t="s">
        <v>4</v>
      </c>
      <c r="C2" t="s">
        <v>7</v>
      </c>
      <c r="D2" t="s">
        <v>1</v>
      </c>
      <c r="E2" t="s">
        <v>10</v>
      </c>
    </row>
    <row r="3" spans="1:5" x14ac:dyDescent="0.25">
      <c r="A3" t="s">
        <v>3</v>
      </c>
      <c r="B3" t="s">
        <v>5</v>
      </c>
      <c r="C3" t="s">
        <v>8</v>
      </c>
      <c r="D3" t="s">
        <v>1</v>
      </c>
      <c r="E3" t="s">
        <v>11</v>
      </c>
    </row>
    <row r="4" spans="1:5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</row>
    <row r="5" spans="1:5" x14ac:dyDescent="0.25">
      <c r="A5" t="s">
        <v>0</v>
      </c>
      <c r="B5" t="s">
        <v>6</v>
      </c>
      <c r="C5" t="s">
        <v>9</v>
      </c>
      <c r="D5" t="s">
        <v>1</v>
      </c>
      <c r="E5" t="s">
        <v>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E5"/>
    </sheetView>
  </sheetViews>
  <sheetFormatPr defaultRowHeight="15" x14ac:dyDescent="0.25"/>
  <cols>
    <col min="1" max="1" width="11" bestFit="1" customWidth="1"/>
    <col min="2" max="5" width="10.7109375" customWidth="1"/>
  </cols>
  <sheetData>
    <row r="1" spans="1:5" x14ac:dyDescent="0.25">
      <c r="A1" s="1" t="s">
        <v>17</v>
      </c>
      <c r="B1" s="3">
        <v>44805</v>
      </c>
      <c r="C1" s="3">
        <v>44806</v>
      </c>
      <c r="D1" s="2" t="s">
        <v>1</v>
      </c>
      <c r="E1" s="3">
        <v>44895</v>
      </c>
    </row>
    <row r="2" spans="1:5" x14ac:dyDescent="0.25">
      <c r="A2" t="s">
        <v>2</v>
      </c>
      <c r="B2" t="s">
        <v>4</v>
      </c>
      <c r="C2" t="s">
        <v>7</v>
      </c>
      <c r="D2" t="s">
        <v>1</v>
      </c>
      <c r="E2" t="s">
        <v>10</v>
      </c>
    </row>
    <row r="3" spans="1:5" x14ac:dyDescent="0.25">
      <c r="A3" t="s">
        <v>3</v>
      </c>
      <c r="B3" t="s">
        <v>5</v>
      </c>
      <c r="C3" t="s">
        <v>8</v>
      </c>
      <c r="D3" t="s">
        <v>1</v>
      </c>
      <c r="E3" t="s">
        <v>11</v>
      </c>
    </row>
    <row r="4" spans="1:5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</row>
    <row r="5" spans="1:5" x14ac:dyDescent="0.25">
      <c r="A5" t="s">
        <v>0</v>
      </c>
      <c r="B5" t="s">
        <v>6</v>
      </c>
      <c r="C5" t="s">
        <v>9</v>
      </c>
      <c r="D5" t="s">
        <v>1</v>
      </c>
      <c r="E5" t="s">
        <v>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E5"/>
    </sheetView>
  </sheetViews>
  <sheetFormatPr defaultRowHeight="15" x14ac:dyDescent="0.25"/>
  <cols>
    <col min="1" max="1" width="11" bestFit="1" customWidth="1"/>
    <col min="2" max="5" width="10.7109375" customWidth="1"/>
  </cols>
  <sheetData>
    <row r="1" spans="1:5" x14ac:dyDescent="0.25">
      <c r="A1" s="1" t="s">
        <v>17</v>
      </c>
      <c r="B1" s="3">
        <v>44805</v>
      </c>
      <c r="C1" s="3">
        <v>44806</v>
      </c>
      <c r="D1" s="2" t="s">
        <v>1</v>
      </c>
      <c r="E1" s="3">
        <v>44895</v>
      </c>
    </row>
    <row r="2" spans="1:5" x14ac:dyDescent="0.25">
      <c r="A2" t="s">
        <v>2</v>
      </c>
      <c r="B2" t="s">
        <v>4</v>
      </c>
      <c r="C2" t="s">
        <v>7</v>
      </c>
      <c r="D2" t="s">
        <v>1</v>
      </c>
      <c r="E2" t="s">
        <v>10</v>
      </c>
    </row>
    <row r="3" spans="1:5" x14ac:dyDescent="0.25">
      <c r="A3" t="s">
        <v>3</v>
      </c>
      <c r="B3" t="s">
        <v>5</v>
      </c>
      <c r="C3" t="s">
        <v>8</v>
      </c>
      <c r="D3" t="s">
        <v>1</v>
      </c>
      <c r="E3" t="s">
        <v>11</v>
      </c>
    </row>
    <row r="4" spans="1:5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</row>
    <row r="5" spans="1:5" x14ac:dyDescent="0.25">
      <c r="A5" t="s">
        <v>0</v>
      </c>
      <c r="B5" t="s">
        <v>6</v>
      </c>
      <c r="C5" t="s">
        <v>9</v>
      </c>
      <c r="D5" t="s">
        <v>1</v>
      </c>
      <c r="E5" t="s">
        <v>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H20" sqref="H20"/>
    </sheetView>
  </sheetViews>
  <sheetFormatPr defaultRowHeight="15" x14ac:dyDescent="0.25"/>
  <cols>
    <col min="1" max="1" width="12.7109375" customWidth="1"/>
    <col min="2" max="2" width="11" bestFit="1" customWidth="1"/>
    <col min="3" max="4" width="13.28515625" bestFit="1" customWidth="1"/>
  </cols>
  <sheetData>
    <row r="1" spans="1:4" ht="45.75" thickBot="1" x14ac:dyDescent="0.3">
      <c r="A1" s="7" t="s">
        <v>16</v>
      </c>
      <c r="B1" s="7" t="s">
        <v>17</v>
      </c>
      <c r="C1" s="7" t="s">
        <v>18</v>
      </c>
      <c r="D1" s="7" t="s">
        <v>19</v>
      </c>
    </row>
    <row r="2" spans="1:4" ht="15.75" thickTop="1" x14ac:dyDescent="0.25">
      <c r="A2" s="8">
        <v>1</v>
      </c>
      <c r="B2" s="9" t="s">
        <v>20</v>
      </c>
      <c r="C2" s="24">
        <v>44805.375</v>
      </c>
      <c r="D2" s="10">
        <v>44805.381944444445</v>
      </c>
    </row>
    <row r="3" spans="1:4" x14ac:dyDescent="0.25">
      <c r="A3" s="11"/>
      <c r="B3" s="4" t="s">
        <v>21</v>
      </c>
      <c r="C3" s="5">
        <v>44805.420138888891</v>
      </c>
      <c r="D3" s="12">
        <v>44805.427083333336</v>
      </c>
    </row>
    <row r="4" spans="1:4" x14ac:dyDescent="0.25">
      <c r="A4" s="11"/>
      <c r="B4" s="4" t="s">
        <v>1</v>
      </c>
      <c r="C4" s="4" t="s">
        <v>1</v>
      </c>
      <c r="D4" s="13" t="s">
        <v>1</v>
      </c>
    </row>
    <row r="5" spans="1:4" x14ac:dyDescent="0.25">
      <c r="A5" s="14"/>
      <c r="B5" s="4" t="s">
        <v>22</v>
      </c>
      <c r="C5" s="5">
        <v>44805.782638888886</v>
      </c>
      <c r="D5" s="12"/>
    </row>
    <row r="6" spans="1:4" x14ac:dyDescent="0.25">
      <c r="A6" s="15" t="s">
        <v>1</v>
      </c>
      <c r="B6" s="6" t="s">
        <v>1</v>
      </c>
      <c r="C6" s="6" t="s">
        <v>1</v>
      </c>
      <c r="D6" s="16" t="s">
        <v>1</v>
      </c>
    </row>
    <row r="7" spans="1:4" x14ac:dyDescent="0.25">
      <c r="A7" s="17" t="s">
        <v>25</v>
      </c>
      <c r="B7" s="4" t="s">
        <v>23</v>
      </c>
      <c r="C7" s="5">
        <v>44805.375</v>
      </c>
      <c r="D7" s="12">
        <v>44805.381944444445</v>
      </c>
    </row>
    <row r="8" spans="1:4" x14ac:dyDescent="0.25">
      <c r="A8" s="11"/>
      <c r="B8" s="4" t="s">
        <v>24</v>
      </c>
      <c r="C8" s="5">
        <v>44805.398611111108</v>
      </c>
      <c r="D8" s="12">
        <v>44805.405555555553</v>
      </c>
    </row>
    <row r="9" spans="1:4" x14ac:dyDescent="0.25">
      <c r="A9" s="11"/>
      <c r="B9" s="4" t="s">
        <v>1</v>
      </c>
      <c r="C9" s="4" t="s">
        <v>1</v>
      </c>
      <c r="D9" s="13" t="s">
        <v>1</v>
      </c>
    </row>
    <row r="10" spans="1:4" ht="15.75" thickBot="1" x14ac:dyDescent="0.3">
      <c r="A10" s="18"/>
      <c r="B10" s="19" t="s">
        <v>23</v>
      </c>
      <c r="C10" s="20">
        <v>44805.790972222225</v>
      </c>
      <c r="D10" s="21"/>
    </row>
    <row r="11" spans="1:4" ht="15.75" thickTop="1" x14ac:dyDescent="0.25">
      <c r="A11" s="8">
        <v>1</v>
      </c>
      <c r="B11" s="9" t="s">
        <v>26</v>
      </c>
      <c r="C11" s="24">
        <v>44806.375</v>
      </c>
      <c r="D11" s="10">
        <v>44805.381944444445</v>
      </c>
    </row>
    <row r="12" spans="1:4" x14ac:dyDescent="0.25">
      <c r="A12" s="11"/>
      <c r="B12" s="4" t="s">
        <v>27</v>
      </c>
      <c r="C12" s="5">
        <v>44806.421527777777</v>
      </c>
      <c r="D12" s="12">
        <v>44806.428472222222</v>
      </c>
    </row>
    <row r="13" spans="1:4" x14ac:dyDescent="0.25">
      <c r="A13" s="11"/>
      <c r="B13" s="4" t="s">
        <v>1</v>
      </c>
      <c r="C13" s="4" t="s">
        <v>1</v>
      </c>
      <c r="D13" s="13" t="s">
        <v>1</v>
      </c>
    </row>
    <row r="14" spans="1:4" x14ac:dyDescent="0.25">
      <c r="A14" s="14"/>
      <c r="B14" s="4" t="s">
        <v>26</v>
      </c>
      <c r="C14" s="5">
        <v>44806.782638888886</v>
      </c>
      <c r="D14" s="12"/>
    </row>
    <row r="15" spans="1:4" x14ac:dyDescent="0.25">
      <c r="A15" s="15" t="s">
        <v>1</v>
      </c>
      <c r="B15" s="6" t="s">
        <v>1</v>
      </c>
      <c r="C15" s="6" t="s">
        <v>1</v>
      </c>
      <c r="D15" s="16" t="s">
        <v>1</v>
      </c>
    </row>
    <row r="16" spans="1:4" x14ac:dyDescent="0.25">
      <c r="A16" s="17" t="s">
        <v>25</v>
      </c>
      <c r="B16" s="4" t="s">
        <v>23</v>
      </c>
      <c r="C16" s="5">
        <v>44806.375</v>
      </c>
      <c r="D16" s="12">
        <v>44806.381944444445</v>
      </c>
    </row>
    <row r="17" spans="1:4" x14ac:dyDescent="0.25">
      <c r="A17" s="11"/>
      <c r="B17" s="4" t="s">
        <v>24</v>
      </c>
      <c r="C17" s="5">
        <v>44806.392361111109</v>
      </c>
      <c r="D17" s="12">
        <v>44806.399305555555</v>
      </c>
    </row>
    <row r="18" spans="1:4" x14ac:dyDescent="0.25">
      <c r="A18" s="11"/>
      <c r="B18" s="4" t="s">
        <v>1</v>
      </c>
      <c r="C18" s="4" t="s">
        <v>1</v>
      </c>
      <c r="D18" s="13" t="s">
        <v>1</v>
      </c>
    </row>
    <row r="19" spans="1:4" ht="15.75" thickBot="1" x14ac:dyDescent="0.3">
      <c r="A19" s="18"/>
      <c r="B19" s="19" t="s">
        <v>23</v>
      </c>
      <c r="C19" s="20">
        <v>44806.780555555553</v>
      </c>
      <c r="D19" s="21"/>
    </row>
    <row r="20" spans="1:4" ht="16.5" thickTop="1" thickBot="1" x14ac:dyDescent="0.3">
      <c r="A20" s="22" t="s">
        <v>1</v>
      </c>
      <c r="B20" s="22" t="s">
        <v>1</v>
      </c>
      <c r="C20" s="22" t="s">
        <v>1</v>
      </c>
      <c r="D20" s="22" t="s">
        <v>1</v>
      </c>
    </row>
    <row r="21" spans="1:4" ht="15.75" thickTop="1" x14ac:dyDescent="0.25">
      <c r="A21" s="8">
        <v>1</v>
      </c>
      <c r="B21" s="9" t="s">
        <v>3</v>
      </c>
      <c r="C21" s="24">
        <v>44864.375</v>
      </c>
      <c r="D21" s="10">
        <v>44864.381944444445</v>
      </c>
    </row>
    <row r="22" spans="1:4" x14ac:dyDescent="0.25">
      <c r="A22" s="11"/>
      <c r="B22" s="4" t="s">
        <v>28</v>
      </c>
      <c r="C22" s="5">
        <v>44864.421527777777</v>
      </c>
      <c r="D22" s="12">
        <v>44864.428472222222</v>
      </c>
    </row>
    <row r="23" spans="1:4" x14ac:dyDescent="0.25">
      <c r="A23" s="11"/>
      <c r="B23" s="4" t="s">
        <v>1</v>
      </c>
      <c r="C23" s="4" t="s">
        <v>1</v>
      </c>
      <c r="D23" s="13" t="s">
        <v>1</v>
      </c>
    </row>
    <row r="24" spans="1:4" x14ac:dyDescent="0.25">
      <c r="A24" s="14"/>
      <c r="B24" s="4" t="s">
        <v>29</v>
      </c>
      <c r="C24" s="5">
        <v>44864.782638888886</v>
      </c>
      <c r="D24" s="12"/>
    </row>
    <row r="25" spans="1:4" x14ac:dyDescent="0.25">
      <c r="A25" s="15" t="s">
        <v>1</v>
      </c>
      <c r="B25" s="6" t="s">
        <v>1</v>
      </c>
      <c r="C25" s="6" t="s">
        <v>1</v>
      </c>
      <c r="D25" s="16" t="s">
        <v>1</v>
      </c>
    </row>
    <row r="26" spans="1:4" x14ac:dyDescent="0.25">
      <c r="A26" s="17" t="s">
        <v>25</v>
      </c>
      <c r="B26" s="4" t="s">
        <v>30</v>
      </c>
      <c r="C26" s="5">
        <v>44864.375</v>
      </c>
      <c r="D26" s="12">
        <v>44864.381944444445</v>
      </c>
    </row>
    <row r="27" spans="1:4" x14ac:dyDescent="0.25">
      <c r="A27" s="11"/>
      <c r="B27" s="4" t="s">
        <v>31</v>
      </c>
      <c r="C27" s="5">
        <v>44864.383333333331</v>
      </c>
      <c r="D27" s="12">
        <v>44864.390277777777</v>
      </c>
    </row>
    <row r="28" spans="1:4" x14ac:dyDescent="0.25">
      <c r="A28" s="11"/>
      <c r="B28" s="4" t="s">
        <v>1</v>
      </c>
      <c r="C28" s="4" t="s">
        <v>1</v>
      </c>
      <c r="D28" s="13" t="s">
        <v>1</v>
      </c>
    </row>
    <row r="29" spans="1:4" ht="15.75" thickBot="1" x14ac:dyDescent="0.3">
      <c r="A29" s="18"/>
      <c r="B29" s="19" t="s">
        <v>32</v>
      </c>
      <c r="C29" s="20">
        <v>44864.788888888892</v>
      </c>
      <c r="D29" s="21"/>
    </row>
    <row r="30" spans="1:4" ht="15.75" thickTop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RowHeight="15" x14ac:dyDescent="0.25"/>
  <cols>
    <col min="1" max="1" width="22.140625" bestFit="1" customWidth="1"/>
    <col min="2" max="5" width="10.7109375" customWidth="1"/>
  </cols>
  <sheetData>
    <row r="1" spans="1:5" x14ac:dyDescent="0.25">
      <c r="A1" s="1" t="s">
        <v>34</v>
      </c>
      <c r="B1" s="3">
        <v>44805</v>
      </c>
      <c r="C1" s="3">
        <v>44806</v>
      </c>
      <c r="D1" s="2" t="s">
        <v>1</v>
      </c>
      <c r="E1" s="3">
        <v>44895</v>
      </c>
    </row>
    <row r="2" spans="1:5" x14ac:dyDescent="0.25">
      <c r="A2" t="s">
        <v>35</v>
      </c>
      <c r="B2">
        <f>SUM('стоимость фондирования'!B2:B5)</f>
        <v>0</v>
      </c>
      <c r="C2">
        <f>SUM('стоимость фондирования'!C2:C5)</f>
        <v>0</v>
      </c>
      <c r="D2" t="s">
        <v>1</v>
      </c>
      <c r="E2">
        <f>SUM('стоимость фондирования'!E2:E5)</f>
        <v>0</v>
      </c>
    </row>
    <row r="3" spans="1:5" x14ac:dyDescent="0.25">
      <c r="A3" t="s">
        <v>36</v>
      </c>
      <c r="B3">
        <f>SUM('стоимость инкассации'!B2:B5)</f>
        <v>0</v>
      </c>
      <c r="C3">
        <f>SUM('стоимость фондирования'!C3:C6)</f>
        <v>0</v>
      </c>
      <c r="D3" t="s">
        <v>1</v>
      </c>
      <c r="E3">
        <f>SUM('стоимость фондирования'!E3:E6)</f>
        <v>0</v>
      </c>
    </row>
    <row r="4" spans="1:5" x14ac:dyDescent="0.25">
      <c r="A4" t="s">
        <v>37</v>
      </c>
      <c r="B4" t="s">
        <v>39</v>
      </c>
      <c r="C4" t="s">
        <v>39</v>
      </c>
      <c r="D4" t="s">
        <v>1</v>
      </c>
      <c r="E4" t="s">
        <v>39</v>
      </c>
    </row>
    <row r="5" spans="1:5" x14ac:dyDescent="0.25">
      <c r="A5" s="23" t="s">
        <v>38</v>
      </c>
      <c r="B5" s="23">
        <f>SUM(B2:B4)</f>
        <v>0</v>
      </c>
      <c r="C5" s="23">
        <f>SUM('стоимость фондирования'!C5:C8)</f>
        <v>0</v>
      </c>
      <c r="D5" s="23" t="s">
        <v>1</v>
      </c>
      <c r="E5" s="23">
        <f>SUM('стоимость фондирования'!E5:E8)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пояснения по отчёту</vt:lpstr>
      <vt:lpstr>остатки на конец дня</vt:lpstr>
      <vt:lpstr>стоимость фондирования</vt:lpstr>
      <vt:lpstr>стоимость инкассации</vt:lpstr>
      <vt:lpstr>маршруты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Бойко Алексей Анатольевич</dc:creator>
  <cp:lastModifiedBy>Бойко Алексей Анатольевич</cp:lastModifiedBy>
  <dcterms:created xsi:type="dcterms:W3CDTF">2023-03-30T07:51:39Z</dcterms:created>
  <dcterms:modified xsi:type="dcterms:W3CDTF">2023-04-26T15:11:29Z</dcterms:modified>
</cp:coreProperties>
</file>