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 Sem" sheetId="1" r:id="rId4"/>
    <sheet state="visible" name="II Sem" sheetId="2" r:id="rId5"/>
    <sheet state="visible" name="III Sem" sheetId="3" r:id="rId6"/>
    <sheet state="visible" name="IV Sem" sheetId="4" r:id="rId7"/>
    <sheet state="visible" name="V Sem" sheetId="5" r:id="rId8"/>
    <sheet state="visible" name="VI Sem" sheetId="6" r:id="rId9"/>
    <sheet state="visible" name="AGG" sheetId="7" r:id="rId10"/>
    <sheet state="visible" name="Sheet1" sheetId="8" r:id="rId11"/>
    <sheet state="visible" name="Sheet2" sheetId="9" r:id="rId12"/>
    <sheet state="visible" name="A" sheetId="10" r:id="rId13"/>
    <sheet state="visible" name="B" sheetId="11" r:id="rId14"/>
  </sheets>
  <definedNames/>
  <calcPr/>
  <extLst>
    <ext uri="GoogleSheetsCustomDataVersion2">
      <go:sheetsCustomData xmlns:go="http://customooxmlschemas.google.com/" r:id="rId15" roundtripDataChecksum="IW+xn+zX6WeWZ+i2XJfgF4lih5ZY4cnXRA6C+j6PNsM="/>
    </ext>
  </extLst>
</workbook>
</file>

<file path=xl/sharedStrings.xml><?xml version="1.0" encoding="utf-8"?>
<sst xmlns="http://schemas.openxmlformats.org/spreadsheetml/2006/main" count="2279" uniqueCount="299">
  <si>
    <t>Maharaja Surajmal Institute</t>
  </si>
  <si>
    <t>BCA(M) Batch 2021-2024</t>
  </si>
  <si>
    <t>Class-: BCA  I Semester Batch [2021-2024)     Aug- Dec 2021</t>
  </si>
  <si>
    <t>S.No</t>
  </si>
  <si>
    <t>Enrollment Number</t>
  </si>
  <si>
    <t>Name</t>
  </si>
  <si>
    <t>Sec</t>
  </si>
  <si>
    <t>20101               Discrete Maths (4)</t>
  </si>
  <si>
    <t>20103        Prog in C (4)</t>
  </si>
  <si>
    <t>20105        Fundamentals of Computers and IT (4)</t>
  </si>
  <si>
    <t>20107        Web Technologies (4)</t>
  </si>
  <si>
    <t>20109          Technical Communication (4)</t>
  </si>
  <si>
    <t xml:space="preserve">20171   Practical- I 'C Prog. Lab (2)          </t>
  </si>
  <si>
    <t xml:space="preserve">20173 Practical- II IT Lab (2)      </t>
  </si>
  <si>
    <t>20175           Practical- III Web Tech Lab (2)</t>
  </si>
  <si>
    <t>Reappear paper codes</t>
  </si>
  <si>
    <t>Absent Paper Codes</t>
  </si>
  <si>
    <t>Int</t>
  </si>
  <si>
    <t>Ext</t>
  </si>
  <si>
    <t>Total</t>
  </si>
  <si>
    <t>CGPA%</t>
  </si>
  <si>
    <t>ADITYA TAMTA</t>
  </si>
  <si>
    <t>B</t>
  </si>
  <si>
    <t>YUVRAJ SINGH</t>
  </si>
  <si>
    <t>AASHISH NAGRATH</t>
  </si>
  <si>
    <t>SHIVANSH BATRA</t>
  </si>
  <si>
    <t>NISHANT SINGH</t>
  </si>
  <si>
    <t>A</t>
  </si>
  <si>
    <t>BHUMIKA SHARMA</t>
  </si>
  <si>
    <t>ANURAG JANA</t>
  </si>
  <si>
    <t>SHRESHTH AGGARWAL</t>
  </si>
  <si>
    <t>KUNAL ARORA</t>
  </si>
  <si>
    <t>KARTIK SHUKLA</t>
  </si>
  <si>
    <t>NAMAN NANGIA</t>
  </si>
  <si>
    <t>NAMAN SETHI</t>
  </si>
  <si>
    <t>SOUMYA SHUBHAM</t>
  </si>
  <si>
    <t>ADITYA BHARTI</t>
  </si>
  <si>
    <t>NAKUL CHAUHAN</t>
  </si>
  <si>
    <t>SARTHAK GUPTA</t>
  </si>
  <si>
    <t>GAURAV BISHT</t>
  </si>
  <si>
    <t>ALAN K SIJO</t>
  </si>
  <si>
    <t>SARTHAK GARG</t>
  </si>
  <si>
    <t>VIKAS KUSHWAH</t>
  </si>
  <si>
    <t>GAUTAM ARORA</t>
  </si>
  <si>
    <t>ZAINAB</t>
  </si>
  <si>
    <t>AYUSH BANSAL</t>
  </si>
  <si>
    <t>SAKSHAM SINGH</t>
  </si>
  <si>
    <t>JANVI</t>
  </si>
  <si>
    <t>RAYMOND PAULALPIAK KHAUTE</t>
  </si>
  <si>
    <t>ANSH MALHOTRA</t>
  </si>
  <si>
    <t>ANANYA</t>
  </si>
  <si>
    <t>YATIN</t>
  </si>
  <si>
    <t>PRIYADARSHANI RAJAN</t>
  </si>
  <si>
    <t>SUDHANSHU KISHORE</t>
  </si>
  <si>
    <t>HARSH BABBAR</t>
  </si>
  <si>
    <t>ANISHKA VERMA</t>
  </si>
  <si>
    <t>KUSHAL DEVGON</t>
  </si>
  <si>
    <t>GUNJAN KHATRI</t>
  </si>
  <si>
    <t>ANURAG CHHAPOLIKA</t>
  </si>
  <si>
    <t>PRIYANSH KUMAR PASWAN</t>
  </si>
  <si>
    <t>JAYESH</t>
  </si>
  <si>
    <t>SIDDHARTH KUMAR PANDEY</t>
  </si>
  <si>
    <t>DEEPANSHU ARYA</t>
  </si>
  <si>
    <t>STUTI BHATT</t>
  </si>
  <si>
    <t>MANAN BHATIA</t>
  </si>
  <si>
    <t>KSHITIJ</t>
  </si>
  <si>
    <t>GURSAHAJ SINGH BEDI</t>
  </si>
  <si>
    <t>AARUSH SACHDEVA</t>
  </si>
  <si>
    <t>SIDDHARTH KHATTAR</t>
  </si>
  <si>
    <t>JOHN P VARGHESE</t>
  </si>
  <si>
    <t>HARSH POONIA</t>
  </si>
  <si>
    <t>GAURI BANGA</t>
  </si>
  <si>
    <t>PAKHI BIDHURI</t>
  </si>
  <si>
    <t>ADARSH SINGH</t>
  </si>
  <si>
    <t>SIMARPREET SINGH</t>
  </si>
  <si>
    <t>ANSHIKA</t>
  </si>
  <si>
    <t>ABHISHEK KAUSHIK</t>
  </si>
  <si>
    <t>BHAVYE JAIN</t>
  </si>
  <si>
    <t>DIPANSHU</t>
  </si>
  <si>
    <t>KUSHAL KUMAR</t>
  </si>
  <si>
    <t>LAKSHYA</t>
  </si>
  <si>
    <t>DEV DAHIYA</t>
  </si>
  <si>
    <t>SUMIT KUMAR YADAV</t>
  </si>
  <si>
    <t>MOHD NOOR AMAN</t>
  </si>
  <si>
    <t>SHINO SHAJI</t>
  </si>
  <si>
    <t>DHRUV KUMAR</t>
  </si>
  <si>
    <t>ERIC NAMIT KUJUR</t>
  </si>
  <si>
    <t>KHUSHI KHARI</t>
  </si>
  <si>
    <t>JATIN CHAND</t>
  </si>
  <si>
    <t>PRATHAM SINGH</t>
  </si>
  <si>
    <t>AUCHITYA</t>
  </si>
  <si>
    <t>AHAD ABBAS RIZVI</t>
  </si>
  <si>
    <t>NRUSINGHA NARAYAN BEHERA</t>
  </si>
  <si>
    <t>HARDIK SETHI</t>
  </si>
  <si>
    <t>ARUNIMA SHARMA</t>
  </si>
  <si>
    <t>VARUN KUMAR</t>
  </si>
  <si>
    <t>MANAS GOYAL</t>
  </si>
  <si>
    <t>ABHISHEK RAJPOOT</t>
  </si>
  <si>
    <t>PRINCE</t>
  </si>
  <si>
    <t>GAURAV NAYAL</t>
  </si>
  <si>
    <t>SIDDHARTH GUPTA</t>
  </si>
  <si>
    <t>GEETANSH KUMAR</t>
  </si>
  <si>
    <t>ANURAG TIWARY</t>
  </si>
  <si>
    <t>SIDHANT KUMAR ATTRISH</t>
  </si>
  <si>
    <t>SIDDHARTH</t>
  </si>
  <si>
    <t>ROHAN BANDUNI</t>
  </si>
  <si>
    <t>SHEERSH JAISWAL</t>
  </si>
  <si>
    <t>KAUSTUBH MANI</t>
  </si>
  <si>
    <t>AADIL ALI SHAIKH</t>
  </si>
  <si>
    <t>SIDDHARTH JAIN</t>
  </si>
  <si>
    <t>NIKITA AHIR</t>
  </si>
  <si>
    <t>MANISH BHANWAL</t>
  </si>
  <si>
    <t>MOHD ZAID</t>
  </si>
  <si>
    <t>SHUBHAM TANWAR</t>
  </si>
  <si>
    <t>ANANT GARG</t>
  </si>
  <si>
    <t>GAURAV KUMAR SHARMA</t>
  </si>
  <si>
    <t>SHIVODIT GILL</t>
  </si>
  <si>
    <t>ABHIK GUPTA</t>
  </si>
  <si>
    <t>LAKSHYA SHARMA</t>
  </si>
  <si>
    <t>HIMANSHU BHATT</t>
  </si>
  <si>
    <t>ROSHAN SANDILYA</t>
  </si>
  <si>
    <t>PIYUSH</t>
  </si>
  <si>
    <t>ABHISHEK GUSAIN</t>
  </si>
  <si>
    <t>CHESHTA BATRA</t>
  </si>
  <si>
    <t>KARTIKEYA VERMA</t>
  </si>
  <si>
    <t>ANANT GUPTA</t>
  </si>
  <si>
    <t>BHAWESH PANDE</t>
  </si>
  <si>
    <t>VAIBHAV PATHAK</t>
  </si>
  <si>
    <t>ASHISH PATEL</t>
  </si>
  <si>
    <t>DHRUV HOODA</t>
  </si>
  <si>
    <t>NISHTHA ARORA</t>
  </si>
  <si>
    <t>JATIN SHARMA</t>
  </si>
  <si>
    <t>HIMANSHI SEHRAWAT</t>
  </si>
  <si>
    <t>KHUSHI</t>
  </si>
  <si>
    <t>PREETI KAUR</t>
  </si>
  <si>
    <t>MANAS KAKKAR</t>
  </si>
  <si>
    <t>MEHUL SINGH SIROHI</t>
  </si>
  <si>
    <t>NISHCHAY CHANDOK</t>
  </si>
  <si>
    <t>ARPIT TYAGI</t>
  </si>
  <si>
    <t>TEJASVINEE</t>
  </si>
  <si>
    <t>PALAK BOGRA</t>
  </si>
  <si>
    <t>101-Disc. Maths</t>
  </si>
  <si>
    <t>Shashikant Pandey (Sec A &amp;B)</t>
  </si>
  <si>
    <t>103- C Prog</t>
  </si>
  <si>
    <t xml:space="preserve">Mr.Ravinder S.Kajal(A)    Dr.Neetu N arwal (B )   </t>
  </si>
  <si>
    <t>105-FCIT</t>
  </si>
  <si>
    <t>Dr.Amit Choudhary(A)    Mr.Sundeep Kumar(B)</t>
  </si>
  <si>
    <t>107-WT</t>
  </si>
  <si>
    <t xml:space="preserve">Ms.Tunisha Varshney   (Sec A &amp; B) </t>
  </si>
  <si>
    <t>109-TC</t>
  </si>
  <si>
    <t>Ms.Vinita Tomar(A)          Dr.Pooja Singh(B)</t>
  </si>
  <si>
    <t>171-C  lab</t>
  </si>
  <si>
    <t>173- FCIT lab</t>
  </si>
  <si>
    <t>175- WT Lab</t>
  </si>
  <si>
    <t>Ms.Vinita Tomar(A)     Dr.Kavita Pabreja(B)</t>
  </si>
  <si>
    <t>Class Coordinator: Mr.Ravinder Singh(Sec A)</t>
  </si>
  <si>
    <t>Dr.Neetu Narwal(Sec B)</t>
  </si>
  <si>
    <t>Class-: BCA  II Semester Batch [2021-2024)     Jan- June 2022</t>
  </si>
  <si>
    <t>20102               Applied Maths (4)</t>
  </si>
  <si>
    <t>20104        Web Based Programming      (4)</t>
  </si>
  <si>
    <t>20106        Data Structures &amp; Algorithm Using C (4)</t>
  </si>
  <si>
    <t>20108        DBMS (4)</t>
  </si>
  <si>
    <t>20110          EVS (2)</t>
  </si>
  <si>
    <t xml:space="preserve">20136/    20134 SAUE (2)       </t>
  </si>
  <si>
    <t xml:space="preserve">20172   Practical IV-WBP Lab (2)          </t>
  </si>
  <si>
    <t xml:space="preserve">20174 Practical- V DS Lab (2)      </t>
  </si>
  <si>
    <t>20176           Practical- VI DBMS Lab (2)</t>
  </si>
  <si>
    <t>102,104,110</t>
  </si>
  <si>
    <t>102-Applied Maths</t>
  </si>
  <si>
    <t>104- WBP</t>
  </si>
  <si>
    <t>Mr.Sundeep Kumar(Sec A &amp; B)</t>
  </si>
  <si>
    <t>106-Data Struc Using C</t>
  </si>
  <si>
    <t xml:space="preserve">Dr.Neetu Anand(A )   Dr.Neetu Narwal (B )   </t>
  </si>
  <si>
    <t>108-DBMS</t>
  </si>
  <si>
    <t>Ms.Vinita Tomar(A)      Mr.Hemendra Kumar(B)</t>
  </si>
  <si>
    <t>110-EVS</t>
  </si>
  <si>
    <t>Dr.Manju Dhillon(Sec A &amp; Sec B)</t>
  </si>
  <si>
    <t>172-WBP Lab</t>
  </si>
  <si>
    <t>Mr.Sundeep Kumar  Dr.Pooja Singh (Sec A&amp;B)</t>
  </si>
  <si>
    <t xml:space="preserve">       </t>
  </si>
  <si>
    <t>174- DS Lab</t>
  </si>
  <si>
    <t>176- DBMS Lab</t>
  </si>
  <si>
    <t>Class Coordinator: Mr.Sundeep Kumar(Sec A)</t>
  </si>
  <si>
    <t>Dr.Manju Dhillon(Sec B)</t>
  </si>
  <si>
    <t>Class-: BCA  III Semester Batch [2021-2024]     Aug- Dec 2022</t>
  </si>
  <si>
    <t>S. No.</t>
  </si>
  <si>
    <t>Enroll No</t>
  </si>
  <si>
    <t>Section</t>
  </si>
  <si>
    <t>CN-            20201(4)</t>
  </si>
  <si>
    <t>COA-              20203(4)</t>
  </si>
  <si>
    <t>OOPs with C++-     20205(4)</t>
  </si>
  <si>
    <t xml:space="preserve">HVE- 20207(2) </t>
  </si>
  <si>
    <t xml:space="preserve">Python- 20211(4) </t>
  </si>
  <si>
    <t>PM&amp;OB-              20221(4)</t>
  </si>
  <si>
    <t>Cyber Ethics                         20239(2)</t>
  </si>
  <si>
    <t xml:space="preserve">Python Lab- 20251(1) </t>
  </si>
  <si>
    <t>C++  Lab-     20271(2)</t>
  </si>
  <si>
    <t>Total Marks</t>
  </si>
  <si>
    <t>Credit %</t>
  </si>
  <si>
    <t>205, 207, 221</t>
  </si>
  <si>
    <t>201, 203, 239, 251, 271</t>
  </si>
  <si>
    <t>205, 211</t>
  </si>
  <si>
    <t>201- CN</t>
  </si>
  <si>
    <t>Mr.Manoj Kumar(A) Ms.Rhythm Choudhary (B)</t>
  </si>
  <si>
    <t>203- COA</t>
  </si>
  <si>
    <t>Mr.Kumar Gaurav(A) Mr.Hemendra Kumar(B)</t>
  </si>
  <si>
    <t>205-C++</t>
  </si>
  <si>
    <t>Ms.Vinita Tomar(A)  Dr.Kavita Pabreja</t>
  </si>
  <si>
    <t>207- HVE</t>
  </si>
  <si>
    <t>Dr.Aanchal Tehlan(A &amp; B)</t>
  </si>
  <si>
    <t>211-Python</t>
  </si>
  <si>
    <t>Dr.Amit Choudhary(A) Dr.Neetu Anand(B)</t>
  </si>
  <si>
    <t>221-MPOB</t>
  </si>
  <si>
    <t>Dr.Manju Dhillon (A &amp;B)</t>
  </si>
  <si>
    <t>239-Cyber Ethics</t>
  </si>
  <si>
    <t>Cyber Ethics</t>
  </si>
  <si>
    <t>251- Python Lab</t>
  </si>
  <si>
    <t>271- C++ Lab</t>
  </si>
  <si>
    <t>Ms.Vinita Tomar(A)  Dr.Kavita Pabreja(B)</t>
  </si>
  <si>
    <t xml:space="preserve">                          </t>
  </si>
  <si>
    <t xml:space="preserve">Class Coordinators: </t>
  </si>
  <si>
    <t xml:space="preserve">Ms.Vinita Tomar(A) </t>
  </si>
  <si>
    <t>Dr.Manju Dhillon (B)</t>
  </si>
  <si>
    <t>All Subjects</t>
  </si>
  <si>
    <t xml:space="preserve">    </t>
  </si>
  <si>
    <t>Left the college</t>
  </si>
  <si>
    <t xml:space="preserve">                </t>
  </si>
  <si>
    <t xml:space="preserve">   </t>
  </si>
  <si>
    <t>Department of Computer Science</t>
  </si>
  <si>
    <t>Class-: BCA  IV Semester  Batch [2021-24]    Jan - June 2023</t>
  </si>
  <si>
    <t>Java-            20202(4)</t>
  </si>
  <si>
    <t>SE-              20204(4)</t>
  </si>
  <si>
    <t>ED-                    20206(4)</t>
  </si>
  <si>
    <t xml:space="preserve">DS- 20212(4) / DJANGO-20218(4) </t>
  </si>
  <si>
    <t>DM-              20222(4)</t>
  </si>
  <si>
    <t>PDS- 20232(2)</t>
  </si>
  <si>
    <t xml:space="preserve">DS- 20252(1) / DJANGO-20258(1) </t>
  </si>
  <si>
    <t>Java-Lab            20272(2)</t>
  </si>
  <si>
    <t>SE-Lab              20274(2)</t>
  </si>
  <si>
    <t>Credit%</t>
  </si>
  <si>
    <t>204, 212, 222</t>
  </si>
  <si>
    <t>All subjs</t>
  </si>
  <si>
    <t xml:space="preserve">202- Java </t>
  </si>
  <si>
    <t>Ms.Rhythm Chaudhary (A) &amp; Dr. Kavita Pabreja (B)</t>
  </si>
  <si>
    <t>204- SE</t>
  </si>
  <si>
    <t>Mr.Ravinder Singh (A) &amp; Dr.Pooja Singh (B)</t>
  </si>
  <si>
    <t>206-ED</t>
  </si>
  <si>
    <t>212- DS</t>
  </si>
  <si>
    <t>Dr.Kavita Pabreja (A) &amp; Dr.Neetu Anand (B)</t>
  </si>
  <si>
    <t>218-WBP DJANGO</t>
  </si>
  <si>
    <t>Ms.Rhythm Chaudhary (A &amp; B)</t>
  </si>
  <si>
    <t>222-DM</t>
  </si>
  <si>
    <t>Ms.Vinita Tomar (A) &amp; Mr.Siddharth Shankar (B)</t>
  </si>
  <si>
    <t>212 P- DS Practical</t>
  </si>
  <si>
    <t>218 P- WBP DJANGO Practical</t>
  </si>
  <si>
    <t>272- Java Lab</t>
  </si>
  <si>
    <t xml:space="preserve">Ms. Rhythm Choudhary/Dr. Kumar Gaurav (A)       &amp;      Dr. Kavita Pabreja/Dr. Kumar Garuav (B)            </t>
  </si>
  <si>
    <t>274- SE Lab</t>
  </si>
  <si>
    <t>Mr. Ravinder Kajal/Ms. Tarunim Sharma (A)       &amp;       Dr. Pooja Singh/Dr. Kumar Gaurav(B)</t>
  </si>
  <si>
    <t>Class Coordinator:</t>
  </si>
  <si>
    <t>Ms. Rhythm Choudhary (A)</t>
  </si>
  <si>
    <t>Dr.Kavita Pabreja (B)</t>
  </si>
  <si>
    <t>OS-            20301(4)</t>
  </si>
  <si>
    <t>CG-              20303(4)</t>
  </si>
  <si>
    <t>Cloud Computing-                    20305(4)</t>
  </si>
  <si>
    <t xml:space="preserve">ML- 20311(4) / JSP-20315(4) </t>
  </si>
  <si>
    <t>Linux OS Lab -              20371(2)</t>
  </si>
  <si>
    <t>CG Lab -              20373(2)</t>
  </si>
  <si>
    <t xml:space="preserve">ML- 20311 P(1) / JSP-20315 P(1) </t>
  </si>
  <si>
    <t>MPR- 30307(4)</t>
  </si>
  <si>
    <t>Seminar-30331 (2)</t>
  </si>
  <si>
    <t>301- OS</t>
  </si>
  <si>
    <t>Dr.Pooja Singh (A) &amp; Dr. Neetu Narwal (B)</t>
  </si>
  <si>
    <t>303- CG</t>
  </si>
  <si>
    <t>Dr.Menal Dahiya (A) &amp; Dr.Pooja Singh (B)</t>
  </si>
  <si>
    <t>305  -Cloud Comp</t>
  </si>
  <si>
    <t>Ms.Rhythm Choudhary (A &amp;B)</t>
  </si>
  <si>
    <t>311- ML-T</t>
  </si>
  <si>
    <t>315-JSP -T</t>
  </si>
  <si>
    <t>Dr.Kumar Gaurav (A &amp; B)</t>
  </si>
  <si>
    <t>371-OS lab</t>
  </si>
  <si>
    <t>373- CG lab</t>
  </si>
  <si>
    <t>311 L- ML Lab</t>
  </si>
  <si>
    <t>315 L-JSP Lab</t>
  </si>
  <si>
    <t>Dr.Neetu Anand (B)</t>
  </si>
  <si>
    <t xml:space="preserve">BCA- 2021-24(M)     </t>
  </si>
  <si>
    <t>I Sem</t>
  </si>
  <si>
    <t>II Sem</t>
  </si>
  <si>
    <t>III Sem</t>
  </si>
  <si>
    <t>IV Sem</t>
  </si>
  <si>
    <t>V Sem</t>
  </si>
  <si>
    <t>VI Sem</t>
  </si>
  <si>
    <t>Aggregate %</t>
  </si>
  <si>
    <t>Annual Day Result 2022</t>
  </si>
  <si>
    <t>Batch 2021-24- for I and II Sem</t>
  </si>
  <si>
    <t>I sem (26)</t>
  </si>
  <si>
    <t>II Sem(26)</t>
  </si>
  <si>
    <t>Total Credits(52)</t>
  </si>
  <si>
    <t>102,104,110,172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</si>
</sst>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1.0"/>
      <color theme="1"/>
      <name val="Times New Roman"/>
    </font>
    <font>
      <b/>
      <sz val="11.0"/>
      <color theme="1"/>
      <name val="Calibri"/>
    </font>
    <font/>
    <font>
      <b/>
      <sz val="10.0"/>
      <color theme="1"/>
      <name val="Times New Roman"/>
    </font>
    <font>
      <sz val="11.0"/>
      <color theme="1"/>
      <name val="Times New Roman"/>
    </font>
    <font>
      <sz val="11.0"/>
      <color theme="1"/>
      <name val="Calibri"/>
    </font>
    <font>
      <sz val="9.0"/>
      <color theme="1"/>
      <name val="Times New Roman"/>
    </font>
    <font>
      <sz val="9.0"/>
      <color theme="1"/>
      <name val="Calibri"/>
    </font>
    <font>
      <sz val="10.0"/>
      <color theme="1"/>
      <name val="Times New Roman"/>
    </font>
    <font>
      <sz val="10.0"/>
      <color theme="1"/>
      <name val="Calibri"/>
    </font>
    <font>
      <sz val="8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3" fillId="0" fontId="3" numFmtId="0" xfId="0" applyBorder="1" applyFont="1"/>
    <xf borderId="4" fillId="0" fontId="3" numFmtId="0" xfId="0" applyBorder="1" applyFont="1"/>
    <xf borderId="2" fillId="0" fontId="1" numFmtId="0" xfId="0" applyAlignment="1" applyBorder="1" applyFont="1">
      <alignment horizontal="center" readingOrder="0" shrinkToFit="0" wrapText="1"/>
    </xf>
    <xf borderId="1" fillId="0" fontId="2" numFmtId="0" xfId="0" applyBorder="1" applyFont="1"/>
    <xf borderId="5" fillId="0" fontId="4" numFmtId="0" xfId="0" applyAlignment="1" applyBorder="1" applyFont="1">
      <alignment horizontal="center" shrinkToFit="0" wrapText="1"/>
    </xf>
    <xf borderId="5" fillId="0" fontId="1" numFmtId="0" xfId="0" applyBorder="1" applyFont="1"/>
    <xf borderId="6" fillId="0" fontId="3" numFmtId="0" xfId="0" applyBorder="1" applyFont="1"/>
    <xf borderId="1" fillId="0" fontId="5" numFmtId="0" xfId="0" applyBorder="1" applyFont="1"/>
    <xf borderId="5" fillId="0" fontId="5" numFmtId="0" xfId="0" applyBorder="1" applyFont="1"/>
    <xf borderId="2" fillId="0" fontId="5" numFmtId="0" xfId="0" applyBorder="1" applyFont="1"/>
    <xf borderId="1" fillId="2" fontId="6" numFmtId="0" xfId="0" applyBorder="1" applyFill="1" applyFont="1"/>
    <xf borderId="7" fillId="2" fontId="6" numFmtId="0" xfId="0" applyBorder="1" applyFont="1"/>
    <xf borderId="8" fillId="0" fontId="5" numFmtId="0" xfId="0" applyBorder="1" applyFont="1"/>
    <xf borderId="1" fillId="0" fontId="6" numFmtId="0" xfId="0" applyBorder="1" applyFont="1"/>
    <xf borderId="2" fillId="0" fontId="7" numFmtId="0" xfId="0" applyBorder="1" applyFont="1"/>
    <xf borderId="1" fillId="0" fontId="8" numFmtId="0" xfId="0" applyBorder="1" applyFont="1"/>
    <xf borderId="1" fillId="0" fontId="7" numFmtId="0" xfId="0" applyBorder="1" applyFont="1"/>
    <xf borderId="1" fillId="2" fontId="7" numFmtId="49" xfId="0" applyAlignment="1" applyBorder="1" applyFont="1" applyNumberFormat="1">
      <alignment horizontal="center"/>
    </xf>
    <xf borderId="1" fillId="2" fontId="8" numFmtId="0" xfId="0" applyBorder="1" applyFont="1"/>
    <xf borderId="7" fillId="2" fontId="8" numFmtId="0" xfId="0" applyBorder="1" applyFont="1"/>
    <xf borderId="4" fillId="0" fontId="8" numFmtId="0" xfId="0" applyBorder="1" applyFont="1"/>
    <xf borderId="1" fillId="2" fontId="7" numFmtId="0" xfId="0" applyAlignment="1" applyBorder="1" applyFont="1">
      <alignment horizontal="center"/>
    </xf>
    <xf borderId="1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wrapText="1"/>
    </xf>
    <xf borderId="1" fillId="2" fontId="7" numFmtId="0" xfId="0" applyAlignment="1" applyBorder="1" applyFont="1">
      <alignment horizontal="center" vertical="top"/>
    </xf>
    <xf borderId="9" fillId="0" fontId="7" numFmtId="0" xfId="0" applyBorder="1" applyFont="1"/>
    <xf borderId="1" fillId="2" fontId="7" numFmtId="0" xfId="0" applyAlignment="1" applyBorder="1" applyFont="1">
      <alignment horizontal="center" shrinkToFit="0" wrapText="1"/>
    </xf>
    <xf borderId="5" fillId="0" fontId="8" numFmtId="0" xfId="0" applyBorder="1" applyFont="1"/>
    <xf borderId="2" fillId="0" fontId="8" numFmtId="0" xfId="0" applyBorder="1" applyFont="1"/>
    <xf borderId="10" fillId="2" fontId="6" numFmtId="0" xfId="0" applyBorder="1" applyFont="1"/>
    <xf borderId="11" fillId="2" fontId="6" numFmtId="0" xfId="0" applyBorder="1" applyFont="1"/>
    <xf borderId="0" fillId="0" fontId="6" numFmtId="0" xfId="0" applyFont="1"/>
    <xf borderId="2" fillId="0" fontId="9" numFmtId="0" xfId="0" applyBorder="1" applyFont="1"/>
    <xf borderId="0" fillId="0" fontId="9" numFmtId="0" xfId="0" applyFont="1"/>
    <xf borderId="0" fillId="0" fontId="9" numFmtId="0" xfId="0" applyAlignment="1" applyFont="1">
      <alignment horizontal="left"/>
    </xf>
    <xf borderId="0" fillId="0" fontId="10" numFmtId="0" xfId="0" applyFont="1"/>
    <xf borderId="2" fillId="0" fontId="6" numFmtId="0" xfId="0" applyBorder="1" applyFont="1"/>
    <xf borderId="1" fillId="0" fontId="8" numFmtId="49" xfId="0" applyBorder="1" applyFont="1" applyNumberFormat="1"/>
    <xf borderId="5" fillId="0" fontId="6" numFmtId="0" xfId="0" applyBorder="1" applyFont="1"/>
    <xf borderId="4" fillId="0" fontId="6" numFmtId="0" xfId="0" applyBorder="1" applyFont="1"/>
    <xf borderId="0" fillId="0" fontId="5" numFmtId="0" xfId="0" applyFont="1"/>
    <xf borderId="12" fillId="0" fontId="1" numFmtId="0" xfId="0" applyAlignment="1" applyBorder="1" applyFont="1">
      <alignment horizontal="center"/>
    </xf>
    <xf borderId="12" fillId="0" fontId="3" numFmtId="0" xfId="0" applyBorder="1" applyFont="1"/>
    <xf borderId="1" fillId="0" fontId="4" numFmtId="0" xfId="0" applyBorder="1" applyFont="1"/>
    <xf borderId="2" fillId="0" fontId="4" numFmtId="0" xfId="0" applyBorder="1" applyFont="1"/>
    <xf borderId="2" fillId="0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0" fillId="0" fontId="4" numFmtId="0" xfId="0" applyFont="1"/>
    <xf borderId="5" fillId="0" fontId="9" numFmtId="0" xfId="0" applyBorder="1" applyFont="1"/>
    <xf borderId="1" fillId="0" fontId="9" numFmtId="0" xfId="0" applyBorder="1" applyFont="1"/>
    <xf borderId="1" fillId="0" fontId="7" numFmtId="0" xfId="0" applyAlignment="1" applyBorder="1" applyFont="1">
      <alignment horizontal="left"/>
    </xf>
    <xf borderId="4" fillId="0" fontId="7" numFmtId="0" xfId="0" applyBorder="1" applyFont="1"/>
    <xf borderId="1" fillId="0" fontId="7" numFmtId="2" xfId="0" applyBorder="1" applyFont="1" applyNumberFormat="1"/>
    <xf borderId="1" fillId="0" fontId="7" numFmtId="3" xfId="0" applyAlignment="1" applyBorder="1" applyFont="1" applyNumberFormat="1">
      <alignment shrinkToFit="0" wrapText="1"/>
    </xf>
    <xf borderId="5" fillId="0" fontId="7" numFmtId="0" xfId="0" applyBorder="1" applyFont="1"/>
    <xf borderId="2" fillId="0" fontId="1" numFmtId="0" xfId="0" applyAlignment="1" applyBorder="1" applyFont="1">
      <alignment horizontal="center"/>
    </xf>
    <xf borderId="4" fillId="0" fontId="4" numFmtId="0" xfId="0" applyAlignment="1" applyBorder="1" applyFont="1">
      <alignment shrinkToFit="0" wrapText="1"/>
    </xf>
    <xf borderId="5" fillId="0" fontId="4" numFmtId="0" xfId="0" applyBorder="1" applyFont="1"/>
    <xf borderId="9" fillId="0" fontId="9" numFmtId="0" xfId="0" applyBorder="1" applyFont="1"/>
    <xf borderId="4" fillId="0" fontId="9" numFmtId="0" xfId="0" applyBorder="1" applyFont="1"/>
    <xf borderId="1" fillId="0" fontId="11" numFmtId="0" xfId="0" applyBorder="1" applyFont="1"/>
    <xf borderId="1" fillId="2" fontId="11" numFmtId="49" xfId="0" applyAlignment="1" applyBorder="1" applyFont="1" applyNumberFormat="1">
      <alignment horizontal="center"/>
    </xf>
    <xf borderId="2" fillId="0" fontId="11" numFmtId="0" xfId="0" applyBorder="1" applyFont="1"/>
    <xf borderId="4" fillId="0" fontId="11" numFmtId="0" xfId="0" applyBorder="1" applyFont="1"/>
    <xf borderId="1" fillId="2" fontId="11" numFmtId="0" xfId="0" applyAlignment="1" applyBorder="1" applyFont="1">
      <alignment horizontal="center"/>
    </xf>
    <xf borderId="1" fillId="2" fontId="1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shrinkToFit="0" wrapText="1"/>
    </xf>
    <xf borderId="4" fillId="0" fontId="11" numFmtId="0" xfId="0" applyAlignment="1" applyBorder="1" applyFont="1">
      <alignment shrinkToFit="0" wrapText="1"/>
    </xf>
    <xf borderId="1" fillId="2" fontId="11" numFmtId="0" xfId="0" applyAlignment="1" applyBorder="1" applyFont="1">
      <alignment horizontal="center" vertical="top"/>
    </xf>
    <xf borderId="1" fillId="2" fontId="11" numFmtId="0" xfId="0" applyAlignment="1" applyBorder="1" applyFont="1">
      <alignment horizontal="center" shrinkToFit="0" wrapText="1"/>
    </xf>
    <xf borderId="8" fillId="0" fontId="11" numFmtId="0" xfId="0" applyBorder="1" applyFont="1"/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9" fillId="0" fontId="1" numFmtId="0" xfId="0" applyAlignment="1" applyBorder="1" applyFont="1">
      <alignment horizontal="center"/>
    </xf>
    <xf borderId="13" fillId="0" fontId="3" numFmtId="0" xfId="0" applyBorder="1" applyFont="1"/>
    <xf borderId="8" fillId="0" fontId="3" numFmtId="0" xfId="0" applyBorder="1" applyFont="1"/>
    <xf borderId="6" fillId="0" fontId="6" numFmtId="0" xfId="0" applyBorder="1" applyFont="1"/>
    <xf borderId="1" fillId="0" fontId="6" numFmtId="2" xfId="0" applyBorder="1" applyFont="1" applyNumberFormat="1"/>
    <xf borderId="5" fillId="0" fontId="6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1.43"/>
    <col customWidth="1" min="3" max="3" width="23.43"/>
    <col customWidth="1" min="4" max="5" width="4.57"/>
    <col customWidth="1" min="6" max="6" width="4.71"/>
    <col customWidth="1" min="7" max="7" width="5.71"/>
    <col customWidth="1" min="8" max="8" width="4.29"/>
    <col customWidth="1" min="9" max="9" width="4.71"/>
    <col customWidth="1" min="10" max="10" width="5.29"/>
    <col customWidth="1" min="11" max="11" width="4.0"/>
    <col customWidth="1" min="12" max="12" width="4.71"/>
    <col customWidth="1" min="13" max="13" width="5.86"/>
    <col customWidth="1" min="14" max="14" width="4.86"/>
    <col customWidth="1" min="15" max="15" width="4.57"/>
    <col customWidth="1" min="16" max="16" width="5.71"/>
    <col customWidth="1" min="17" max="18" width="4.43"/>
    <col customWidth="1" min="19" max="19" width="5.57"/>
    <col customWidth="1" min="20" max="21" width="4.29"/>
    <col customWidth="1" min="22" max="22" width="5.71"/>
    <col customWidth="1" min="23" max="24" width="4.14"/>
    <col customWidth="1" min="25" max="25" width="5.29"/>
    <col customWidth="1" min="26" max="26" width="3.86"/>
    <col customWidth="1" min="27" max="27" width="4.57"/>
    <col customWidth="1" min="28" max="28" width="5.86"/>
    <col customWidth="1" min="29" max="29" width="6.14"/>
    <col customWidth="1" min="30" max="30" width="6.57"/>
    <col customWidth="1" min="31" max="32" width="8.0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3"/>
      <c r="AD4" s="3"/>
    </row>
    <row r="5" ht="67.5" customHeight="1">
      <c r="A5" s="4" t="s">
        <v>3</v>
      </c>
      <c r="B5" s="5" t="s">
        <v>4</v>
      </c>
      <c r="C5" s="4" t="s">
        <v>5</v>
      </c>
      <c r="D5" s="4" t="s">
        <v>6</v>
      </c>
      <c r="E5" s="6" t="s">
        <v>7</v>
      </c>
      <c r="F5" s="7"/>
      <c r="G5" s="8"/>
      <c r="H5" s="6" t="s">
        <v>8</v>
      </c>
      <c r="I5" s="7"/>
      <c r="J5" s="8"/>
      <c r="K5" s="6" t="s">
        <v>9</v>
      </c>
      <c r="L5" s="7"/>
      <c r="M5" s="8"/>
      <c r="N5" s="6" t="s">
        <v>10</v>
      </c>
      <c r="O5" s="7"/>
      <c r="P5" s="8"/>
      <c r="Q5" s="9" t="s">
        <v>11</v>
      </c>
      <c r="R5" s="7"/>
      <c r="S5" s="8"/>
      <c r="T5" s="9" t="s">
        <v>12</v>
      </c>
      <c r="U5" s="7"/>
      <c r="V5" s="8"/>
      <c r="W5" s="6" t="s">
        <v>13</v>
      </c>
      <c r="X5" s="7"/>
      <c r="Y5" s="8"/>
      <c r="Z5" s="6" t="s">
        <v>14</v>
      </c>
      <c r="AA5" s="7"/>
      <c r="AB5" s="8"/>
      <c r="AC5" s="10"/>
      <c r="AD5" s="10"/>
      <c r="AE5" s="11" t="s">
        <v>15</v>
      </c>
      <c r="AF5" s="11" t="s">
        <v>16</v>
      </c>
    </row>
    <row r="6">
      <c r="A6" s="4"/>
      <c r="B6" s="4"/>
      <c r="C6" s="4"/>
      <c r="D6" s="4"/>
      <c r="E6" s="12" t="s">
        <v>17</v>
      </c>
      <c r="F6" s="12" t="s">
        <v>18</v>
      </c>
      <c r="G6" s="12" t="s">
        <v>19</v>
      </c>
      <c r="H6" s="12" t="s">
        <v>17</v>
      </c>
      <c r="I6" s="12" t="s">
        <v>18</v>
      </c>
      <c r="J6" s="12" t="s">
        <v>19</v>
      </c>
      <c r="K6" s="12" t="s">
        <v>17</v>
      </c>
      <c r="L6" s="12" t="s">
        <v>18</v>
      </c>
      <c r="M6" s="12" t="s">
        <v>19</v>
      </c>
      <c r="N6" s="12" t="s">
        <v>17</v>
      </c>
      <c r="O6" s="12" t="s">
        <v>18</v>
      </c>
      <c r="P6" s="12" t="s">
        <v>19</v>
      </c>
      <c r="Q6" s="12" t="s">
        <v>17</v>
      </c>
      <c r="R6" s="12" t="s">
        <v>18</v>
      </c>
      <c r="S6" s="12" t="s">
        <v>19</v>
      </c>
      <c r="T6" s="12" t="s">
        <v>17</v>
      </c>
      <c r="U6" s="12" t="s">
        <v>18</v>
      </c>
      <c r="V6" s="12" t="s">
        <v>19</v>
      </c>
      <c r="W6" s="4" t="s">
        <v>17</v>
      </c>
      <c r="X6" s="4" t="s">
        <v>18</v>
      </c>
      <c r="Y6" s="4" t="s">
        <v>19</v>
      </c>
      <c r="Z6" s="4" t="s">
        <v>17</v>
      </c>
      <c r="AA6" s="4" t="s">
        <v>18</v>
      </c>
      <c r="AB6" s="4" t="s">
        <v>19</v>
      </c>
      <c r="AC6" s="10" t="s">
        <v>19</v>
      </c>
      <c r="AD6" s="10" t="s">
        <v>20</v>
      </c>
      <c r="AE6" s="13"/>
      <c r="AF6" s="13"/>
    </row>
    <row r="7">
      <c r="A7" s="14"/>
      <c r="B7" s="15"/>
      <c r="C7" s="15"/>
      <c r="D7" s="16"/>
      <c r="E7" s="17"/>
      <c r="F7" s="17"/>
      <c r="G7" s="18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9"/>
      <c r="X7" s="15"/>
      <c r="Y7" s="15"/>
      <c r="Z7" s="15"/>
      <c r="AA7" s="15"/>
      <c r="AB7" s="15"/>
      <c r="AC7" s="20"/>
      <c r="AD7" s="20"/>
      <c r="AE7" s="20"/>
      <c r="AF7" s="20"/>
    </row>
    <row r="8">
      <c r="A8" s="21">
        <v>1.0</v>
      </c>
      <c r="B8" s="22">
        <v>1.14902021E8</v>
      </c>
      <c r="C8" s="23" t="s">
        <v>21</v>
      </c>
      <c r="D8" s="24" t="s">
        <v>22</v>
      </c>
      <c r="E8" s="25">
        <v>18.0</v>
      </c>
      <c r="F8" s="25">
        <v>65.0</v>
      </c>
      <c r="G8" s="26">
        <v>83.0</v>
      </c>
      <c r="H8" s="25">
        <v>18.0</v>
      </c>
      <c r="I8" s="25">
        <v>58.0</v>
      </c>
      <c r="J8" s="25">
        <v>76.0</v>
      </c>
      <c r="K8" s="25">
        <v>24.0</v>
      </c>
      <c r="L8" s="25">
        <v>63.0</v>
      </c>
      <c r="M8" s="25">
        <v>87.0</v>
      </c>
      <c r="N8" s="25">
        <v>21.0</v>
      </c>
      <c r="O8" s="25">
        <v>59.0</v>
      </c>
      <c r="P8" s="25">
        <v>80.0</v>
      </c>
      <c r="Q8" s="25">
        <v>23.0</v>
      </c>
      <c r="R8" s="25">
        <v>56.0</v>
      </c>
      <c r="S8" s="25">
        <v>79.0</v>
      </c>
      <c r="T8" s="25">
        <v>35.0</v>
      </c>
      <c r="U8" s="25">
        <v>38.0</v>
      </c>
      <c r="V8" s="25">
        <v>73.0</v>
      </c>
      <c r="W8" s="25">
        <v>37.0</v>
      </c>
      <c r="X8" s="25">
        <v>34.0</v>
      </c>
      <c r="Y8" s="25">
        <v>71.0</v>
      </c>
      <c r="Z8" s="25">
        <v>35.0</v>
      </c>
      <c r="AA8" s="25">
        <v>48.0</v>
      </c>
      <c r="AB8" s="25">
        <v>83.0</v>
      </c>
      <c r="AC8" s="27">
        <f t="shared" ref="AC8:AC126" si="1">(G8*4+J8*4+M8*4+P8*4+S8*4+V8*2+Y8*2+AB8*2)</f>
        <v>2074</v>
      </c>
      <c r="AD8" s="22">
        <f t="shared" ref="AD8:AD126" si="2">(AC8/26)</f>
        <v>79.76923077</v>
      </c>
      <c r="AE8" s="22"/>
      <c r="AF8" s="22"/>
    </row>
    <row r="9">
      <c r="A9" s="21">
        <v>2.0</v>
      </c>
      <c r="B9" s="22">
        <v>2.14902021E8</v>
      </c>
      <c r="C9" s="23" t="s">
        <v>23</v>
      </c>
      <c r="D9" s="24" t="s">
        <v>22</v>
      </c>
      <c r="E9" s="25">
        <v>18.0</v>
      </c>
      <c r="F9" s="25">
        <v>71.0</v>
      </c>
      <c r="G9" s="26">
        <v>89.0</v>
      </c>
      <c r="H9" s="25">
        <v>18.0</v>
      </c>
      <c r="I9" s="25">
        <v>63.0</v>
      </c>
      <c r="J9" s="25">
        <v>81.0</v>
      </c>
      <c r="K9" s="25">
        <v>21.0</v>
      </c>
      <c r="L9" s="25">
        <v>71.0</v>
      </c>
      <c r="M9" s="25">
        <v>92.0</v>
      </c>
      <c r="N9" s="25">
        <v>22.0</v>
      </c>
      <c r="O9" s="25">
        <v>68.0</v>
      </c>
      <c r="P9" s="25">
        <v>90.0</v>
      </c>
      <c r="Q9" s="25">
        <v>22.0</v>
      </c>
      <c r="R9" s="25">
        <v>64.0</v>
      </c>
      <c r="S9" s="25">
        <v>86.0</v>
      </c>
      <c r="T9" s="25">
        <v>35.0</v>
      </c>
      <c r="U9" s="25">
        <v>42.0</v>
      </c>
      <c r="V9" s="25">
        <v>77.0</v>
      </c>
      <c r="W9" s="25">
        <v>32.0</v>
      </c>
      <c r="X9" s="25">
        <v>37.0</v>
      </c>
      <c r="Y9" s="25">
        <v>69.0</v>
      </c>
      <c r="Z9" s="25">
        <v>38.0</v>
      </c>
      <c r="AA9" s="25">
        <v>50.0</v>
      </c>
      <c r="AB9" s="25">
        <v>88.0</v>
      </c>
      <c r="AC9" s="27">
        <f t="shared" si="1"/>
        <v>2220</v>
      </c>
      <c r="AD9" s="22">
        <f t="shared" si="2"/>
        <v>85.38461538</v>
      </c>
      <c r="AE9" s="22"/>
      <c r="AF9" s="22"/>
    </row>
    <row r="10">
      <c r="A10" s="21">
        <v>3.0</v>
      </c>
      <c r="B10" s="22">
        <v>3.14902021E8</v>
      </c>
      <c r="C10" s="23" t="s">
        <v>24</v>
      </c>
      <c r="D10" s="24" t="s">
        <v>22</v>
      </c>
      <c r="E10" s="25">
        <v>22.0</v>
      </c>
      <c r="F10" s="25">
        <v>70.0</v>
      </c>
      <c r="G10" s="26">
        <v>92.0</v>
      </c>
      <c r="H10" s="25">
        <v>23.0</v>
      </c>
      <c r="I10" s="25">
        <v>71.0</v>
      </c>
      <c r="J10" s="25">
        <v>94.0</v>
      </c>
      <c r="K10" s="25">
        <v>20.0</v>
      </c>
      <c r="L10" s="25">
        <v>74.0</v>
      </c>
      <c r="M10" s="25">
        <v>94.0</v>
      </c>
      <c r="N10" s="25">
        <v>22.0</v>
      </c>
      <c r="O10" s="25">
        <v>69.0</v>
      </c>
      <c r="P10" s="25">
        <v>91.0</v>
      </c>
      <c r="Q10" s="25">
        <v>25.0</v>
      </c>
      <c r="R10" s="25">
        <v>65.0</v>
      </c>
      <c r="S10" s="25">
        <v>90.0</v>
      </c>
      <c r="T10" s="25">
        <v>37.0</v>
      </c>
      <c r="U10" s="25">
        <v>55.0</v>
      </c>
      <c r="V10" s="25">
        <v>92.0</v>
      </c>
      <c r="W10" s="25">
        <v>32.0</v>
      </c>
      <c r="X10" s="25">
        <v>39.0</v>
      </c>
      <c r="Y10" s="25">
        <v>71.0</v>
      </c>
      <c r="Z10" s="25">
        <v>36.0</v>
      </c>
      <c r="AA10" s="25">
        <v>52.0</v>
      </c>
      <c r="AB10" s="25">
        <v>88.0</v>
      </c>
      <c r="AC10" s="27">
        <f t="shared" si="1"/>
        <v>2346</v>
      </c>
      <c r="AD10" s="22">
        <f t="shared" si="2"/>
        <v>90.23076923</v>
      </c>
      <c r="AE10" s="22"/>
      <c r="AF10" s="22"/>
    </row>
    <row r="11">
      <c r="A11" s="21">
        <v>4.0</v>
      </c>
      <c r="B11" s="22">
        <v>4.14902021E8</v>
      </c>
      <c r="C11" s="23" t="s">
        <v>25</v>
      </c>
      <c r="D11" s="28" t="s">
        <v>22</v>
      </c>
      <c r="E11" s="25">
        <v>25.0</v>
      </c>
      <c r="F11" s="25">
        <v>73.0</v>
      </c>
      <c r="G11" s="26">
        <v>98.0</v>
      </c>
      <c r="H11" s="25">
        <v>19.0</v>
      </c>
      <c r="I11" s="25">
        <v>69.0</v>
      </c>
      <c r="J11" s="25">
        <v>88.0</v>
      </c>
      <c r="K11" s="25">
        <v>23.0</v>
      </c>
      <c r="L11" s="25">
        <v>73.0</v>
      </c>
      <c r="M11" s="25">
        <v>96.0</v>
      </c>
      <c r="N11" s="25">
        <v>23.0</v>
      </c>
      <c r="O11" s="25">
        <v>70.0</v>
      </c>
      <c r="P11" s="25">
        <v>93.0</v>
      </c>
      <c r="Q11" s="25">
        <v>23.0</v>
      </c>
      <c r="R11" s="25">
        <v>65.0</v>
      </c>
      <c r="S11" s="25">
        <v>88.0</v>
      </c>
      <c r="T11" s="25">
        <v>36.0</v>
      </c>
      <c r="U11" s="25">
        <v>55.0</v>
      </c>
      <c r="V11" s="25">
        <v>91.0</v>
      </c>
      <c r="W11" s="25">
        <v>34.0</v>
      </c>
      <c r="X11" s="25">
        <v>51.0</v>
      </c>
      <c r="Y11" s="25">
        <v>85.0</v>
      </c>
      <c r="Z11" s="25">
        <v>37.0</v>
      </c>
      <c r="AA11" s="25">
        <v>52.0</v>
      </c>
      <c r="AB11" s="25">
        <v>89.0</v>
      </c>
      <c r="AC11" s="27">
        <f t="shared" si="1"/>
        <v>2382</v>
      </c>
      <c r="AD11" s="22">
        <f t="shared" si="2"/>
        <v>91.61538462</v>
      </c>
      <c r="AE11" s="22"/>
      <c r="AF11" s="22"/>
    </row>
    <row r="12">
      <c r="A12" s="21">
        <v>5.0</v>
      </c>
      <c r="B12" s="22">
        <v>5.14902021E8</v>
      </c>
      <c r="C12" s="23" t="s">
        <v>26</v>
      </c>
      <c r="D12" s="29" t="s">
        <v>27</v>
      </c>
      <c r="E12" s="25">
        <v>22.0</v>
      </c>
      <c r="F12" s="25">
        <v>66.0</v>
      </c>
      <c r="G12" s="26">
        <v>88.0</v>
      </c>
      <c r="H12" s="25">
        <v>23.0</v>
      </c>
      <c r="I12" s="25">
        <v>66.0</v>
      </c>
      <c r="J12" s="25">
        <v>89.0</v>
      </c>
      <c r="K12" s="25">
        <v>25.0</v>
      </c>
      <c r="L12" s="25">
        <v>70.0</v>
      </c>
      <c r="M12" s="25">
        <v>95.0</v>
      </c>
      <c r="N12" s="25">
        <v>23.0</v>
      </c>
      <c r="O12" s="25">
        <v>63.0</v>
      </c>
      <c r="P12" s="25">
        <v>86.0</v>
      </c>
      <c r="Q12" s="25">
        <v>24.0</v>
      </c>
      <c r="R12" s="25">
        <v>53.0</v>
      </c>
      <c r="S12" s="25">
        <v>77.0</v>
      </c>
      <c r="T12" s="25">
        <v>33.0</v>
      </c>
      <c r="U12" s="25">
        <v>42.0</v>
      </c>
      <c r="V12" s="25">
        <v>75.0</v>
      </c>
      <c r="W12" s="25">
        <v>36.0</v>
      </c>
      <c r="X12" s="25">
        <v>43.0</v>
      </c>
      <c r="Y12" s="25">
        <v>79.0</v>
      </c>
      <c r="Z12" s="25">
        <v>37.0</v>
      </c>
      <c r="AA12" s="25">
        <v>48.0</v>
      </c>
      <c r="AB12" s="25">
        <v>85.0</v>
      </c>
      <c r="AC12" s="27">
        <f t="shared" si="1"/>
        <v>2218</v>
      </c>
      <c r="AD12" s="22">
        <f t="shared" si="2"/>
        <v>85.30769231</v>
      </c>
      <c r="AE12" s="22"/>
      <c r="AF12" s="22"/>
    </row>
    <row r="13">
      <c r="A13" s="21">
        <v>6.0</v>
      </c>
      <c r="B13" s="22">
        <v>6.14902021E8</v>
      </c>
      <c r="C13" s="23" t="s">
        <v>28</v>
      </c>
      <c r="D13" s="29" t="s">
        <v>27</v>
      </c>
      <c r="E13" s="25">
        <v>25.0</v>
      </c>
      <c r="F13" s="25">
        <v>54.0</v>
      </c>
      <c r="G13" s="26">
        <v>79.0</v>
      </c>
      <c r="H13" s="25">
        <v>25.0</v>
      </c>
      <c r="I13" s="25">
        <v>46.0</v>
      </c>
      <c r="J13" s="25">
        <v>71.0</v>
      </c>
      <c r="K13" s="25">
        <v>25.0</v>
      </c>
      <c r="L13" s="25">
        <v>68.0</v>
      </c>
      <c r="M13" s="25">
        <v>93.0</v>
      </c>
      <c r="N13" s="25">
        <v>25.0</v>
      </c>
      <c r="O13" s="25">
        <v>61.0</v>
      </c>
      <c r="P13" s="25">
        <v>86.0</v>
      </c>
      <c r="Q13" s="25">
        <v>25.0</v>
      </c>
      <c r="R13" s="25">
        <v>56.0</v>
      </c>
      <c r="S13" s="25">
        <v>81.0</v>
      </c>
      <c r="T13" s="25">
        <v>39.0</v>
      </c>
      <c r="U13" s="25">
        <v>56.0</v>
      </c>
      <c r="V13" s="25">
        <v>95.0</v>
      </c>
      <c r="W13" s="25">
        <v>40.0</v>
      </c>
      <c r="X13" s="25">
        <v>50.0</v>
      </c>
      <c r="Y13" s="25">
        <v>90.0</v>
      </c>
      <c r="Z13" s="25">
        <v>39.0</v>
      </c>
      <c r="AA13" s="25">
        <v>53.0</v>
      </c>
      <c r="AB13" s="25">
        <v>92.0</v>
      </c>
      <c r="AC13" s="27">
        <f t="shared" si="1"/>
        <v>2194</v>
      </c>
      <c r="AD13" s="22">
        <f t="shared" si="2"/>
        <v>84.38461538</v>
      </c>
      <c r="AE13" s="22"/>
      <c r="AF13" s="22"/>
    </row>
    <row r="14">
      <c r="A14" s="21">
        <v>7.0</v>
      </c>
      <c r="B14" s="22">
        <v>7.14902021E8</v>
      </c>
      <c r="C14" s="23" t="s">
        <v>29</v>
      </c>
      <c r="D14" s="29" t="s">
        <v>27</v>
      </c>
      <c r="E14" s="25">
        <v>25.0</v>
      </c>
      <c r="F14" s="25">
        <v>73.0</v>
      </c>
      <c r="G14" s="26">
        <v>98.0</v>
      </c>
      <c r="H14" s="25">
        <v>24.0</v>
      </c>
      <c r="I14" s="25">
        <v>71.0</v>
      </c>
      <c r="J14" s="25">
        <v>95.0</v>
      </c>
      <c r="K14" s="25">
        <v>24.0</v>
      </c>
      <c r="L14" s="25">
        <v>74.0</v>
      </c>
      <c r="M14" s="25">
        <v>98.0</v>
      </c>
      <c r="N14" s="25">
        <v>24.0</v>
      </c>
      <c r="O14" s="25">
        <v>68.0</v>
      </c>
      <c r="P14" s="25">
        <v>92.0</v>
      </c>
      <c r="Q14" s="25">
        <v>24.0</v>
      </c>
      <c r="R14" s="25">
        <v>63.0</v>
      </c>
      <c r="S14" s="25">
        <v>87.0</v>
      </c>
      <c r="T14" s="25">
        <v>38.0</v>
      </c>
      <c r="U14" s="25">
        <v>52.0</v>
      </c>
      <c r="V14" s="25">
        <v>90.0</v>
      </c>
      <c r="W14" s="25">
        <v>40.0</v>
      </c>
      <c r="X14" s="25">
        <v>49.0</v>
      </c>
      <c r="Y14" s="25">
        <v>89.0</v>
      </c>
      <c r="Z14" s="25">
        <v>38.0</v>
      </c>
      <c r="AA14" s="25">
        <v>50.0</v>
      </c>
      <c r="AB14" s="25">
        <v>88.0</v>
      </c>
      <c r="AC14" s="27">
        <f t="shared" si="1"/>
        <v>2414</v>
      </c>
      <c r="AD14" s="22">
        <f t="shared" si="2"/>
        <v>92.84615385</v>
      </c>
      <c r="AE14" s="22"/>
      <c r="AF14" s="22"/>
    </row>
    <row r="15">
      <c r="A15" s="21">
        <v>8.0</v>
      </c>
      <c r="B15" s="22">
        <v>8.14902021E8</v>
      </c>
      <c r="C15" s="23" t="s">
        <v>30</v>
      </c>
      <c r="D15" s="24" t="s">
        <v>22</v>
      </c>
      <c r="E15" s="25">
        <v>22.0</v>
      </c>
      <c r="F15" s="25">
        <v>73.0</v>
      </c>
      <c r="G15" s="26">
        <v>95.0</v>
      </c>
      <c r="H15" s="25">
        <v>25.0</v>
      </c>
      <c r="I15" s="25">
        <v>69.0</v>
      </c>
      <c r="J15" s="25">
        <v>94.0</v>
      </c>
      <c r="K15" s="25">
        <v>25.0</v>
      </c>
      <c r="L15" s="25">
        <v>74.0</v>
      </c>
      <c r="M15" s="25">
        <v>99.0</v>
      </c>
      <c r="N15" s="25">
        <v>24.0</v>
      </c>
      <c r="O15" s="25">
        <v>66.0</v>
      </c>
      <c r="P15" s="25">
        <v>90.0</v>
      </c>
      <c r="Q15" s="25">
        <v>25.0</v>
      </c>
      <c r="R15" s="25">
        <v>65.0</v>
      </c>
      <c r="S15" s="25">
        <v>90.0</v>
      </c>
      <c r="T15" s="25">
        <v>37.0</v>
      </c>
      <c r="U15" s="25">
        <v>59.0</v>
      </c>
      <c r="V15" s="25">
        <v>96.0</v>
      </c>
      <c r="W15" s="25">
        <v>40.0</v>
      </c>
      <c r="X15" s="25">
        <v>56.0</v>
      </c>
      <c r="Y15" s="25">
        <v>96.0</v>
      </c>
      <c r="Z15" s="25">
        <v>39.0</v>
      </c>
      <c r="AA15" s="25">
        <v>56.0</v>
      </c>
      <c r="AB15" s="25">
        <v>95.0</v>
      </c>
      <c r="AC15" s="27">
        <f t="shared" si="1"/>
        <v>2446</v>
      </c>
      <c r="AD15" s="22">
        <f t="shared" si="2"/>
        <v>94.07692308</v>
      </c>
      <c r="AE15" s="22"/>
      <c r="AF15" s="22"/>
    </row>
    <row r="16">
      <c r="A16" s="21">
        <v>9.0</v>
      </c>
      <c r="B16" s="22">
        <v>9.14902021E8</v>
      </c>
      <c r="C16" s="23" t="s">
        <v>31</v>
      </c>
      <c r="D16" s="24" t="s">
        <v>22</v>
      </c>
      <c r="E16" s="25">
        <v>25.0</v>
      </c>
      <c r="F16" s="25">
        <v>74.0</v>
      </c>
      <c r="G16" s="26">
        <v>99.0</v>
      </c>
      <c r="H16" s="25">
        <v>25.0</v>
      </c>
      <c r="I16" s="25">
        <v>71.0</v>
      </c>
      <c r="J16" s="25">
        <v>96.0</v>
      </c>
      <c r="K16" s="25">
        <v>20.0</v>
      </c>
      <c r="L16" s="25">
        <v>73.0</v>
      </c>
      <c r="M16" s="25">
        <v>93.0</v>
      </c>
      <c r="N16" s="25">
        <v>23.0</v>
      </c>
      <c r="O16" s="25">
        <v>66.0</v>
      </c>
      <c r="P16" s="25">
        <v>89.0</v>
      </c>
      <c r="Q16" s="25">
        <v>23.0</v>
      </c>
      <c r="R16" s="25">
        <v>65.0</v>
      </c>
      <c r="S16" s="25">
        <v>88.0</v>
      </c>
      <c r="T16" s="25">
        <v>36.0</v>
      </c>
      <c r="U16" s="25">
        <v>59.0</v>
      </c>
      <c r="V16" s="25">
        <v>95.0</v>
      </c>
      <c r="W16" s="25">
        <v>38.0</v>
      </c>
      <c r="X16" s="25">
        <v>47.0</v>
      </c>
      <c r="Y16" s="25">
        <v>85.0</v>
      </c>
      <c r="Z16" s="25">
        <v>38.0</v>
      </c>
      <c r="AA16" s="25">
        <v>56.0</v>
      </c>
      <c r="AB16" s="25">
        <v>94.0</v>
      </c>
      <c r="AC16" s="27">
        <f t="shared" si="1"/>
        <v>2408</v>
      </c>
      <c r="AD16" s="22">
        <f t="shared" si="2"/>
        <v>92.61538462</v>
      </c>
      <c r="AE16" s="22"/>
      <c r="AF16" s="22"/>
    </row>
    <row r="17">
      <c r="A17" s="21">
        <v>10.0</v>
      </c>
      <c r="B17" s="22">
        <v>1.014902021E9</v>
      </c>
      <c r="C17" s="23" t="s">
        <v>32</v>
      </c>
      <c r="D17" s="24" t="s">
        <v>22</v>
      </c>
      <c r="E17" s="25">
        <v>25.0</v>
      </c>
      <c r="F17" s="25">
        <v>65.0</v>
      </c>
      <c r="G17" s="26">
        <v>90.0</v>
      </c>
      <c r="H17" s="25">
        <v>25.0</v>
      </c>
      <c r="I17" s="25">
        <v>65.0</v>
      </c>
      <c r="J17" s="25">
        <v>90.0</v>
      </c>
      <c r="K17" s="25">
        <v>24.0</v>
      </c>
      <c r="L17" s="25">
        <v>69.0</v>
      </c>
      <c r="M17" s="25">
        <v>93.0</v>
      </c>
      <c r="N17" s="25">
        <v>23.0</v>
      </c>
      <c r="O17" s="25">
        <v>70.0</v>
      </c>
      <c r="P17" s="25">
        <v>93.0</v>
      </c>
      <c r="Q17" s="25">
        <v>23.0</v>
      </c>
      <c r="R17" s="25">
        <v>61.0</v>
      </c>
      <c r="S17" s="25">
        <v>84.0</v>
      </c>
      <c r="T17" s="25">
        <v>40.0</v>
      </c>
      <c r="U17" s="25">
        <v>59.0</v>
      </c>
      <c r="V17" s="25">
        <v>99.0</v>
      </c>
      <c r="W17" s="25">
        <v>39.0</v>
      </c>
      <c r="X17" s="25">
        <v>51.0</v>
      </c>
      <c r="Y17" s="25">
        <v>90.0</v>
      </c>
      <c r="Z17" s="25">
        <v>38.0</v>
      </c>
      <c r="AA17" s="25">
        <v>57.0</v>
      </c>
      <c r="AB17" s="25">
        <v>95.0</v>
      </c>
      <c r="AC17" s="27">
        <f t="shared" si="1"/>
        <v>2368</v>
      </c>
      <c r="AD17" s="22">
        <f t="shared" si="2"/>
        <v>91.07692308</v>
      </c>
      <c r="AE17" s="22"/>
      <c r="AF17" s="22"/>
    </row>
    <row r="18">
      <c r="A18" s="21">
        <v>11.0</v>
      </c>
      <c r="B18" s="22">
        <v>1.114902021E9</v>
      </c>
      <c r="C18" s="23" t="s">
        <v>33</v>
      </c>
      <c r="D18" s="29" t="s">
        <v>27</v>
      </c>
      <c r="E18" s="25">
        <v>25.0</v>
      </c>
      <c r="F18" s="25">
        <v>70.0</v>
      </c>
      <c r="G18" s="26">
        <v>95.0</v>
      </c>
      <c r="H18" s="25">
        <v>24.0</v>
      </c>
      <c r="I18" s="25">
        <v>69.0</v>
      </c>
      <c r="J18" s="25">
        <v>93.0</v>
      </c>
      <c r="K18" s="25">
        <v>24.0</v>
      </c>
      <c r="L18" s="25">
        <v>73.0</v>
      </c>
      <c r="M18" s="25">
        <v>97.0</v>
      </c>
      <c r="N18" s="25">
        <v>24.0</v>
      </c>
      <c r="O18" s="25">
        <v>58.0</v>
      </c>
      <c r="P18" s="25">
        <v>82.0</v>
      </c>
      <c r="Q18" s="25">
        <v>23.0</v>
      </c>
      <c r="R18" s="25">
        <v>54.0</v>
      </c>
      <c r="S18" s="25">
        <v>77.0</v>
      </c>
      <c r="T18" s="25">
        <v>38.0</v>
      </c>
      <c r="U18" s="25">
        <v>49.0</v>
      </c>
      <c r="V18" s="25">
        <v>87.0</v>
      </c>
      <c r="W18" s="25">
        <v>38.0</v>
      </c>
      <c r="X18" s="25">
        <v>47.0</v>
      </c>
      <c r="Y18" s="25">
        <v>85.0</v>
      </c>
      <c r="Z18" s="25">
        <v>37.0</v>
      </c>
      <c r="AA18" s="25">
        <v>53.0</v>
      </c>
      <c r="AB18" s="25">
        <v>90.0</v>
      </c>
      <c r="AC18" s="27">
        <f t="shared" si="1"/>
        <v>2300</v>
      </c>
      <c r="AD18" s="22">
        <f t="shared" si="2"/>
        <v>88.46153846</v>
      </c>
      <c r="AE18" s="22"/>
      <c r="AF18" s="22"/>
    </row>
    <row r="19">
      <c r="A19" s="21">
        <v>12.0</v>
      </c>
      <c r="B19" s="22">
        <v>1.214902021E9</v>
      </c>
      <c r="C19" s="23" t="s">
        <v>34</v>
      </c>
      <c r="D19" s="24" t="s">
        <v>22</v>
      </c>
      <c r="E19" s="25">
        <v>22.0</v>
      </c>
      <c r="F19" s="25">
        <v>73.0</v>
      </c>
      <c r="G19" s="26">
        <v>95.0</v>
      </c>
      <c r="H19" s="25">
        <v>25.0</v>
      </c>
      <c r="I19" s="25">
        <v>71.0</v>
      </c>
      <c r="J19" s="25">
        <v>96.0</v>
      </c>
      <c r="K19" s="25">
        <v>25.0</v>
      </c>
      <c r="L19" s="25">
        <v>74.0</v>
      </c>
      <c r="M19" s="25">
        <v>99.0</v>
      </c>
      <c r="N19" s="25">
        <v>23.0</v>
      </c>
      <c r="O19" s="25">
        <v>68.0</v>
      </c>
      <c r="P19" s="25">
        <v>91.0</v>
      </c>
      <c r="Q19" s="25">
        <v>22.0</v>
      </c>
      <c r="R19" s="25">
        <v>65.0</v>
      </c>
      <c r="S19" s="25">
        <v>87.0</v>
      </c>
      <c r="T19" s="25">
        <v>40.0</v>
      </c>
      <c r="U19" s="25">
        <v>58.0</v>
      </c>
      <c r="V19" s="25">
        <v>98.0</v>
      </c>
      <c r="W19" s="25">
        <v>39.0</v>
      </c>
      <c r="X19" s="25">
        <v>53.0</v>
      </c>
      <c r="Y19" s="25">
        <v>92.0</v>
      </c>
      <c r="Z19" s="25">
        <v>36.0</v>
      </c>
      <c r="AA19" s="25">
        <v>55.0</v>
      </c>
      <c r="AB19" s="25">
        <v>91.0</v>
      </c>
      <c r="AC19" s="27">
        <f t="shared" si="1"/>
        <v>2434</v>
      </c>
      <c r="AD19" s="22">
        <f t="shared" si="2"/>
        <v>93.61538462</v>
      </c>
      <c r="AE19" s="22"/>
      <c r="AF19" s="22"/>
    </row>
    <row r="20">
      <c r="A20" s="21">
        <v>13.0</v>
      </c>
      <c r="B20" s="22">
        <v>1.314902021E9</v>
      </c>
      <c r="C20" s="23" t="s">
        <v>35</v>
      </c>
      <c r="D20" s="24" t="s">
        <v>22</v>
      </c>
      <c r="E20" s="25">
        <v>25.0</v>
      </c>
      <c r="F20" s="25">
        <v>74.0</v>
      </c>
      <c r="G20" s="26">
        <v>99.0</v>
      </c>
      <c r="H20" s="25">
        <v>23.0</v>
      </c>
      <c r="I20" s="25">
        <v>73.0</v>
      </c>
      <c r="J20" s="25">
        <v>96.0</v>
      </c>
      <c r="K20" s="25">
        <v>24.0</v>
      </c>
      <c r="L20" s="25">
        <v>73.0</v>
      </c>
      <c r="M20" s="25">
        <v>97.0</v>
      </c>
      <c r="N20" s="25">
        <v>22.0</v>
      </c>
      <c r="O20" s="25">
        <v>66.0</v>
      </c>
      <c r="P20" s="25">
        <v>88.0</v>
      </c>
      <c r="Q20" s="25">
        <v>23.0</v>
      </c>
      <c r="R20" s="25">
        <v>66.0</v>
      </c>
      <c r="S20" s="25">
        <v>89.0</v>
      </c>
      <c r="T20" s="25">
        <v>39.0</v>
      </c>
      <c r="U20" s="25">
        <v>53.0</v>
      </c>
      <c r="V20" s="25">
        <v>92.0</v>
      </c>
      <c r="W20" s="25">
        <v>39.0</v>
      </c>
      <c r="X20" s="25">
        <v>48.0</v>
      </c>
      <c r="Y20" s="25">
        <v>87.0</v>
      </c>
      <c r="Z20" s="25">
        <v>35.0</v>
      </c>
      <c r="AA20" s="25">
        <v>53.0</v>
      </c>
      <c r="AB20" s="25">
        <v>88.0</v>
      </c>
      <c r="AC20" s="27">
        <f t="shared" si="1"/>
        <v>2410</v>
      </c>
      <c r="AD20" s="22">
        <f t="shared" si="2"/>
        <v>92.69230769</v>
      </c>
      <c r="AE20" s="22"/>
      <c r="AF20" s="22"/>
    </row>
    <row r="21" ht="15.75" customHeight="1">
      <c r="A21" s="21">
        <v>14.0</v>
      </c>
      <c r="B21" s="22">
        <v>1.414902021E9</v>
      </c>
      <c r="C21" s="23" t="s">
        <v>36</v>
      </c>
      <c r="D21" s="29" t="s">
        <v>27</v>
      </c>
      <c r="E21" s="25">
        <v>22.0</v>
      </c>
      <c r="F21" s="25">
        <v>70.0</v>
      </c>
      <c r="G21" s="26">
        <v>92.0</v>
      </c>
      <c r="H21" s="25">
        <v>25.0</v>
      </c>
      <c r="I21" s="25">
        <v>64.0</v>
      </c>
      <c r="J21" s="25">
        <v>89.0</v>
      </c>
      <c r="K21" s="25">
        <v>25.0</v>
      </c>
      <c r="L21" s="25">
        <v>74.0</v>
      </c>
      <c r="M21" s="25">
        <v>99.0</v>
      </c>
      <c r="N21" s="25">
        <v>25.0</v>
      </c>
      <c r="O21" s="25">
        <v>69.0</v>
      </c>
      <c r="P21" s="25">
        <v>94.0</v>
      </c>
      <c r="Q21" s="25">
        <v>25.0</v>
      </c>
      <c r="R21" s="25">
        <v>56.0</v>
      </c>
      <c r="S21" s="25">
        <v>81.0</v>
      </c>
      <c r="T21" s="25">
        <v>37.0</v>
      </c>
      <c r="U21" s="25">
        <v>56.0</v>
      </c>
      <c r="V21" s="25">
        <v>93.0</v>
      </c>
      <c r="W21" s="25">
        <v>40.0</v>
      </c>
      <c r="X21" s="25">
        <v>49.0</v>
      </c>
      <c r="Y21" s="25">
        <v>89.0</v>
      </c>
      <c r="Z21" s="25">
        <v>39.0</v>
      </c>
      <c r="AA21" s="25">
        <v>51.0</v>
      </c>
      <c r="AB21" s="25">
        <v>90.0</v>
      </c>
      <c r="AC21" s="27">
        <f t="shared" si="1"/>
        <v>2364</v>
      </c>
      <c r="AD21" s="22">
        <f t="shared" si="2"/>
        <v>90.92307692</v>
      </c>
      <c r="AE21" s="22"/>
      <c r="AF21" s="22"/>
    </row>
    <row r="22" ht="15.75" customHeight="1">
      <c r="A22" s="21">
        <v>15.0</v>
      </c>
      <c r="B22" s="22">
        <v>1.514902021E9</v>
      </c>
      <c r="C22" s="23" t="s">
        <v>37</v>
      </c>
      <c r="D22" s="24" t="s">
        <v>22</v>
      </c>
      <c r="E22" s="25">
        <v>22.0</v>
      </c>
      <c r="F22" s="25">
        <v>71.0</v>
      </c>
      <c r="G22" s="26">
        <v>93.0</v>
      </c>
      <c r="H22" s="25">
        <v>23.0</v>
      </c>
      <c r="I22" s="25">
        <v>66.0</v>
      </c>
      <c r="J22" s="25">
        <v>89.0</v>
      </c>
      <c r="K22" s="25">
        <v>25.0</v>
      </c>
      <c r="L22" s="25">
        <v>68.0</v>
      </c>
      <c r="M22" s="25">
        <v>93.0</v>
      </c>
      <c r="N22" s="25">
        <v>22.0</v>
      </c>
      <c r="O22" s="25">
        <v>63.0</v>
      </c>
      <c r="P22" s="25">
        <v>85.0</v>
      </c>
      <c r="Q22" s="25">
        <v>23.0</v>
      </c>
      <c r="R22" s="25">
        <v>59.0</v>
      </c>
      <c r="S22" s="25">
        <v>82.0</v>
      </c>
      <c r="T22" s="25">
        <v>39.0</v>
      </c>
      <c r="U22" s="25">
        <v>58.0</v>
      </c>
      <c r="V22" s="25">
        <v>97.0</v>
      </c>
      <c r="W22" s="25">
        <v>39.0</v>
      </c>
      <c r="X22" s="25">
        <v>51.0</v>
      </c>
      <c r="Y22" s="25">
        <v>90.0</v>
      </c>
      <c r="Z22" s="25">
        <v>37.0</v>
      </c>
      <c r="AA22" s="25">
        <v>57.0</v>
      </c>
      <c r="AB22" s="25">
        <v>94.0</v>
      </c>
      <c r="AC22" s="27">
        <f t="shared" si="1"/>
        <v>2330</v>
      </c>
      <c r="AD22" s="22">
        <f t="shared" si="2"/>
        <v>89.61538462</v>
      </c>
      <c r="AE22" s="22"/>
      <c r="AF22" s="22"/>
    </row>
    <row r="23" ht="15.75" customHeight="1">
      <c r="A23" s="21">
        <v>16.0</v>
      </c>
      <c r="B23" s="22">
        <v>1.614902021E9</v>
      </c>
      <c r="C23" s="23" t="s">
        <v>38</v>
      </c>
      <c r="D23" s="29" t="s">
        <v>27</v>
      </c>
      <c r="E23" s="25">
        <v>22.0</v>
      </c>
      <c r="F23" s="25">
        <v>74.0</v>
      </c>
      <c r="G23" s="26">
        <v>96.0</v>
      </c>
      <c r="H23" s="25">
        <v>23.0</v>
      </c>
      <c r="I23" s="25">
        <v>71.0</v>
      </c>
      <c r="J23" s="25">
        <v>94.0</v>
      </c>
      <c r="K23" s="25">
        <v>24.0</v>
      </c>
      <c r="L23" s="25">
        <v>73.0</v>
      </c>
      <c r="M23" s="25">
        <v>97.0</v>
      </c>
      <c r="N23" s="25">
        <v>24.0</v>
      </c>
      <c r="O23" s="25">
        <v>68.0</v>
      </c>
      <c r="P23" s="25">
        <v>92.0</v>
      </c>
      <c r="Q23" s="25">
        <v>24.0</v>
      </c>
      <c r="R23" s="25">
        <v>66.0</v>
      </c>
      <c r="S23" s="25">
        <v>90.0</v>
      </c>
      <c r="T23" s="25">
        <v>33.0</v>
      </c>
      <c r="U23" s="25">
        <v>42.0</v>
      </c>
      <c r="V23" s="25">
        <v>75.0</v>
      </c>
      <c r="W23" s="25">
        <v>37.0</v>
      </c>
      <c r="X23" s="25">
        <v>46.0</v>
      </c>
      <c r="Y23" s="25">
        <v>83.0</v>
      </c>
      <c r="Z23" s="25">
        <v>37.0</v>
      </c>
      <c r="AA23" s="25">
        <v>49.0</v>
      </c>
      <c r="AB23" s="25">
        <v>86.0</v>
      </c>
      <c r="AC23" s="27">
        <f t="shared" si="1"/>
        <v>2364</v>
      </c>
      <c r="AD23" s="22">
        <f t="shared" si="2"/>
        <v>90.92307692</v>
      </c>
      <c r="AE23" s="22"/>
      <c r="AF23" s="22"/>
    </row>
    <row r="24" ht="15.75" customHeight="1">
      <c r="A24" s="21">
        <v>17.0</v>
      </c>
      <c r="B24" s="22">
        <v>1.714902021E9</v>
      </c>
      <c r="C24" s="23" t="s">
        <v>39</v>
      </c>
      <c r="D24" s="29" t="s">
        <v>27</v>
      </c>
      <c r="E24" s="25">
        <v>22.0</v>
      </c>
      <c r="F24" s="25">
        <v>73.0</v>
      </c>
      <c r="G24" s="26">
        <v>95.0</v>
      </c>
      <c r="H24" s="25">
        <v>22.0</v>
      </c>
      <c r="I24" s="25">
        <v>69.0</v>
      </c>
      <c r="J24" s="25">
        <v>91.0</v>
      </c>
      <c r="K24" s="25">
        <v>24.0</v>
      </c>
      <c r="L24" s="25">
        <v>74.0</v>
      </c>
      <c r="M24" s="25">
        <v>98.0</v>
      </c>
      <c r="N24" s="25">
        <v>24.0</v>
      </c>
      <c r="O24" s="25">
        <v>66.0</v>
      </c>
      <c r="P24" s="25">
        <v>90.0</v>
      </c>
      <c r="Q24" s="25">
        <v>24.0</v>
      </c>
      <c r="R24" s="25">
        <v>65.0</v>
      </c>
      <c r="S24" s="25">
        <v>89.0</v>
      </c>
      <c r="T24" s="25">
        <v>30.0</v>
      </c>
      <c r="U24" s="25">
        <v>39.0</v>
      </c>
      <c r="V24" s="25">
        <v>69.0</v>
      </c>
      <c r="W24" s="25">
        <v>34.0</v>
      </c>
      <c r="X24" s="25">
        <v>38.0</v>
      </c>
      <c r="Y24" s="25">
        <v>72.0</v>
      </c>
      <c r="Z24" s="25">
        <v>38.0</v>
      </c>
      <c r="AA24" s="25">
        <v>52.0</v>
      </c>
      <c r="AB24" s="25">
        <v>90.0</v>
      </c>
      <c r="AC24" s="27">
        <f t="shared" si="1"/>
        <v>2314</v>
      </c>
      <c r="AD24" s="22">
        <f t="shared" si="2"/>
        <v>89</v>
      </c>
      <c r="AE24" s="22"/>
      <c r="AF24" s="22"/>
    </row>
    <row r="25" ht="15.75" customHeight="1">
      <c r="A25" s="21">
        <v>18.0</v>
      </c>
      <c r="B25" s="22">
        <v>1.814902021E9</v>
      </c>
      <c r="C25" s="23" t="s">
        <v>40</v>
      </c>
      <c r="D25" s="24" t="s">
        <v>22</v>
      </c>
      <c r="E25" s="25">
        <v>22.0</v>
      </c>
      <c r="F25" s="25">
        <v>69.0</v>
      </c>
      <c r="G25" s="26">
        <v>91.0</v>
      </c>
      <c r="H25" s="25">
        <v>25.0</v>
      </c>
      <c r="I25" s="25">
        <v>70.0</v>
      </c>
      <c r="J25" s="25">
        <v>95.0</v>
      </c>
      <c r="K25" s="25">
        <v>25.0</v>
      </c>
      <c r="L25" s="25">
        <v>70.0</v>
      </c>
      <c r="M25" s="25">
        <v>95.0</v>
      </c>
      <c r="N25" s="25">
        <v>23.0</v>
      </c>
      <c r="O25" s="25">
        <v>70.0</v>
      </c>
      <c r="P25" s="25">
        <v>93.0</v>
      </c>
      <c r="Q25" s="25">
        <v>25.0</v>
      </c>
      <c r="R25" s="25">
        <v>64.0</v>
      </c>
      <c r="S25" s="25">
        <v>89.0</v>
      </c>
      <c r="T25" s="25">
        <v>40.0</v>
      </c>
      <c r="U25" s="25">
        <v>58.0</v>
      </c>
      <c r="V25" s="25">
        <v>98.0</v>
      </c>
      <c r="W25" s="25">
        <v>38.0</v>
      </c>
      <c r="X25" s="25">
        <v>46.0</v>
      </c>
      <c r="Y25" s="25">
        <v>84.0</v>
      </c>
      <c r="Z25" s="25">
        <v>37.0</v>
      </c>
      <c r="AA25" s="25">
        <v>57.0</v>
      </c>
      <c r="AB25" s="25">
        <v>94.0</v>
      </c>
      <c r="AC25" s="27">
        <f t="shared" si="1"/>
        <v>2404</v>
      </c>
      <c r="AD25" s="22">
        <f t="shared" si="2"/>
        <v>92.46153846</v>
      </c>
      <c r="AE25" s="22"/>
      <c r="AF25" s="22"/>
    </row>
    <row r="26" ht="15.75" customHeight="1">
      <c r="A26" s="21">
        <v>19.0</v>
      </c>
      <c r="B26" s="22">
        <v>1.914902021E9</v>
      </c>
      <c r="C26" s="23" t="s">
        <v>41</v>
      </c>
      <c r="D26" s="24" t="s">
        <v>22</v>
      </c>
      <c r="E26" s="25">
        <v>25.0</v>
      </c>
      <c r="F26" s="25">
        <v>71.0</v>
      </c>
      <c r="G26" s="26">
        <v>96.0</v>
      </c>
      <c r="H26" s="25">
        <v>21.0</v>
      </c>
      <c r="I26" s="25">
        <v>63.0</v>
      </c>
      <c r="J26" s="25">
        <v>84.0</v>
      </c>
      <c r="K26" s="25">
        <v>24.0</v>
      </c>
      <c r="L26" s="25">
        <v>70.0</v>
      </c>
      <c r="M26" s="25">
        <v>94.0</v>
      </c>
      <c r="N26" s="25">
        <v>23.0</v>
      </c>
      <c r="O26" s="25">
        <v>66.0</v>
      </c>
      <c r="P26" s="25">
        <v>89.0</v>
      </c>
      <c r="Q26" s="25">
        <v>25.0</v>
      </c>
      <c r="R26" s="25">
        <v>60.0</v>
      </c>
      <c r="S26" s="25">
        <v>85.0</v>
      </c>
      <c r="T26" s="25">
        <v>35.0</v>
      </c>
      <c r="U26" s="25">
        <v>53.0</v>
      </c>
      <c r="V26" s="25">
        <v>88.0</v>
      </c>
      <c r="W26" s="25">
        <v>38.0</v>
      </c>
      <c r="X26" s="25">
        <v>51.0</v>
      </c>
      <c r="Y26" s="25">
        <v>89.0</v>
      </c>
      <c r="Z26" s="25">
        <v>38.0</v>
      </c>
      <c r="AA26" s="25">
        <v>52.0</v>
      </c>
      <c r="AB26" s="25">
        <v>90.0</v>
      </c>
      <c r="AC26" s="27">
        <f t="shared" si="1"/>
        <v>2326</v>
      </c>
      <c r="AD26" s="22">
        <f t="shared" si="2"/>
        <v>89.46153846</v>
      </c>
      <c r="AE26" s="22"/>
      <c r="AF26" s="22"/>
    </row>
    <row r="27" ht="15.75" customHeight="1">
      <c r="A27" s="21">
        <v>20.0</v>
      </c>
      <c r="B27" s="22">
        <v>2.014902021E9</v>
      </c>
      <c r="C27" s="23" t="s">
        <v>42</v>
      </c>
      <c r="D27" s="24" t="s">
        <v>22</v>
      </c>
      <c r="E27" s="25">
        <v>25.0</v>
      </c>
      <c r="F27" s="25">
        <v>71.0</v>
      </c>
      <c r="G27" s="26">
        <v>96.0</v>
      </c>
      <c r="H27" s="25">
        <v>23.0</v>
      </c>
      <c r="I27" s="25">
        <v>64.0</v>
      </c>
      <c r="J27" s="25">
        <v>87.0</v>
      </c>
      <c r="K27" s="25">
        <v>25.0</v>
      </c>
      <c r="L27" s="25">
        <v>74.0</v>
      </c>
      <c r="M27" s="25">
        <v>99.0</v>
      </c>
      <c r="N27" s="25">
        <v>25.0</v>
      </c>
      <c r="O27" s="25">
        <v>69.0</v>
      </c>
      <c r="P27" s="25">
        <v>94.0</v>
      </c>
      <c r="Q27" s="25">
        <v>25.0</v>
      </c>
      <c r="R27" s="25">
        <v>63.0</v>
      </c>
      <c r="S27" s="25">
        <v>88.0</v>
      </c>
      <c r="T27" s="25">
        <v>36.0</v>
      </c>
      <c r="U27" s="25">
        <v>59.0</v>
      </c>
      <c r="V27" s="25">
        <v>95.0</v>
      </c>
      <c r="W27" s="25">
        <v>39.0</v>
      </c>
      <c r="X27" s="25">
        <v>43.0</v>
      </c>
      <c r="Y27" s="25">
        <v>82.0</v>
      </c>
      <c r="Z27" s="25">
        <v>38.0</v>
      </c>
      <c r="AA27" s="25">
        <v>58.0</v>
      </c>
      <c r="AB27" s="25">
        <v>96.0</v>
      </c>
      <c r="AC27" s="27">
        <f t="shared" si="1"/>
        <v>2402</v>
      </c>
      <c r="AD27" s="22">
        <f t="shared" si="2"/>
        <v>92.38461538</v>
      </c>
      <c r="AE27" s="22"/>
      <c r="AF27" s="22"/>
    </row>
    <row r="28" ht="15.75" customHeight="1">
      <c r="A28" s="21">
        <v>21.0</v>
      </c>
      <c r="B28" s="22">
        <v>2.114902021E9</v>
      </c>
      <c r="C28" s="23" t="s">
        <v>43</v>
      </c>
      <c r="D28" s="29" t="s">
        <v>27</v>
      </c>
      <c r="E28" s="25">
        <v>22.0</v>
      </c>
      <c r="F28" s="25">
        <v>74.0</v>
      </c>
      <c r="G28" s="26">
        <v>96.0</v>
      </c>
      <c r="H28" s="25">
        <v>24.0</v>
      </c>
      <c r="I28" s="25">
        <v>65.0</v>
      </c>
      <c r="J28" s="25">
        <v>89.0</v>
      </c>
      <c r="K28" s="25">
        <v>24.0</v>
      </c>
      <c r="L28" s="25">
        <v>73.0</v>
      </c>
      <c r="M28" s="25">
        <v>97.0</v>
      </c>
      <c r="N28" s="25">
        <v>25.0</v>
      </c>
      <c r="O28" s="25">
        <v>70.0</v>
      </c>
      <c r="P28" s="25">
        <v>95.0</v>
      </c>
      <c r="Q28" s="25">
        <v>24.0</v>
      </c>
      <c r="R28" s="25">
        <v>65.0</v>
      </c>
      <c r="S28" s="25">
        <v>89.0</v>
      </c>
      <c r="T28" s="25">
        <v>36.0</v>
      </c>
      <c r="U28" s="25">
        <v>47.0</v>
      </c>
      <c r="V28" s="25">
        <v>83.0</v>
      </c>
      <c r="W28" s="25">
        <v>39.0</v>
      </c>
      <c r="X28" s="25">
        <v>45.0</v>
      </c>
      <c r="Y28" s="25">
        <v>84.0</v>
      </c>
      <c r="Z28" s="25">
        <v>38.0</v>
      </c>
      <c r="AA28" s="25">
        <v>52.0</v>
      </c>
      <c r="AB28" s="25">
        <v>90.0</v>
      </c>
      <c r="AC28" s="27">
        <f t="shared" si="1"/>
        <v>2378</v>
      </c>
      <c r="AD28" s="22">
        <f t="shared" si="2"/>
        <v>91.46153846</v>
      </c>
      <c r="AE28" s="22"/>
      <c r="AF28" s="22"/>
    </row>
    <row r="29" ht="15.75" customHeight="1">
      <c r="A29" s="21">
        <v>22.0</v>
      </c>
      <c r="B29" s="22">
        <v>2.214902021E9</v>
      </c>
      <c r="C29" s="23" t="s">
        <v>44</v>
      </c>
      <c r="D29" s="24" t="s">
        <v>22</v>
      </c>
      <c r="E29" s="25">
        <v>25.0</v>
      </c>
      <c r="F29" s="25">
        <v>73.0</v>
      </c>
      <c r="G29" s="26">
        <v>98.0</v>
      </c>
      <c r="H29" s="25">
        <v>25.0</v>
      </c>
      <c r="I29" s="25">
        <v>73.0</v>
      </c>
      <c r="J29" s="25">
        <v>98.0</v>
      </c>
      <c r="K29" s="25">
        <v>25.0</v>
      </c>
      <c r="L29" s="25">
        <v>73.0</v>
      </c>
      <c r="M29" s="25">
        <v>98.0</v>
      </c>
      <c r="N29" s="25">
        <v>25.0</v>
      </c>
      <c r="O29" s="25">
        <v>66.0</v>
      </c>
      <c r="P29" s="25">
        <v>91.0</v>
      </c>
      <c r="Q29" s="25">
        <v>25.0</v>
      </c>
      <c r="R29" s="25">
        <v>66.0</v>
      </c>
      <c r="S29" s="25">
        <v>91.0</v>
      </c>
      <c r="T29" s="25">
        <v>40.0</v>
      </c>
      <c r="U29" s="25">
        <v>59.0</v>
      </c>
      <c r="V29" s="25">
        <v>99.0</v>
      </c>
      <c r="W29" s="25">
        <v>40.0</v>
      </c>
      <c r="X29" s="25">
        <v>51.0</v>
      </c>
      <c r="Y29" s="25">
        <v>91.0</v>
      </c>
      <c r="Z29" s="25">
        <v>39.0</v>
      </c>
      <c r="AA29" s="25">
        <v>56.0</v>
      </c>
      <c r="AB29" s="25">
        <v>95.0</v>
      </c>
      <c r="AC29" s="27">
        <f t="shared" si="1"/>
        <v>2474</v>
      </c>
      <c r="AD29" s="22">
        <f t="shared" si="2"/>
        <v>95.15384615</v>
      </c>
      <c r="AE29" s="22"/>
      <c r="AF29" s="22"/>
    </row>
    <row r="30" ht="15.75" customHeight="1">
      <c r="A30" s="21">
        <v>23.0</v>
      </c>
      <c r="B30" s="22">
        <v>2.314902021E9</v>
      </c>
      <c r="C30" s="23" t="s">
        <v>45</v>
      </c>
      <c r="D30" s="29" t="s">
        <v>27</v>
      </c>
      <c r="E30" s="25">
        <v>22.0</v>
      </c>
      <c r="F30" s="25">
        <v>75.0</v>
      </c>
      <c r="G30" s="26">
        <v>97.0</v>
      </c>
      <c r="H30" s="25">
        <v>24.0</v>
      </c>
      <c r="I30" s="25">
        <v>70.0</v>
      </c>
      <c r="J30" s="25">
        <v>94.0</v>
      </c>
      <c r="K30" s="25">
        <v>24.0</v>
      </c>
      <c r="L30" s="25">
        <v>74.0</v>
      </c>
      <c r="M30" s="25">
        <v>98.0</v>
      </c>
      <c r="N30" s="25">
        <v>24.0</v>
      </c>
      <c r="O30" s="25">
        <v>66.0</v>
      </c>
      <c r="P30" s="25">
        <v>90.0</v>
      </c>
      <c r="Q30" s="25">
        <v>24.0</v>
      </c>
      <c r="R30" s="25">
        <v>59.0</v>
      </c>
      <c r="S30" s="25">
        <v>83.0</v>
      </c>
      <c r="T30" s="25">
        <v>38.0</v>
      </c>
      <c r="U30" s="25">
        <v>42.0</v>
      </c>
      <c r="V30" s="25">
        <v>80.0</v>
      </c>
      <c r="W30" s="25">
        <v>37.0</v>
      </c>
      <c r="X30" s="25">
        <v>45.0</v>
      </c>
      <c r="Y30" s="25">
        <v>82.0</v>
      </c>
      <c r="Z30" s="25">
        <v>38.0</v>
      </c>
      <c r="AA30" s="25">
        <v>52.0</v>
      </c>
      <c r="AB30" s="25">
        <v>90.0</v>
      </c>
      <c r="AC30" s="27">
        <f t="shared" si="1"/>
        <v>2352</v>
      </c>
      <c r="AD30" s="22">
        <f t="shared" si="2"/>
        <v>90.46153846</v>
      </c>
      <c r="AE30" s="22"/>
      <c r="AF30" s="22"/>
    </row>
    <row r="31" ht="15.75" customHeight="1">
      <c r="A31" s="21">
        <v>24.0</v>
      </c>
      <c r="B31" s="22">
        <v>2.414902021E9</v>
      </c>
      <c r="C31" s="23" t="s">
        <v>46</v>
      </c>
      <c r="D31" s="29" t="s">
        <v>27</v>
      </c>
      <c r="E31" s="25">
        <v>18.0</v>
      </c>
      <c r="F31" s="25">
        <v>71.0</v>
      </c>
      <c r="G31" s="26">
        <v>89.0</v>
      </c>
      <c r="H31" s="25">
        <v>23.0</v>
      </c>
      <c r="I31" s="25">
        <v>69.0</v>
      </c>
      <c r="J31" s="25">
        <v>92.0</v>
      </c>
      <c r="K31" s="25">
        <v>24.0</v>
      </c>
      <c r="L31" s="25">
        <v>74.0</v>
      </c>
      <c r="M31" s="25">
        <v>98.0</v>
      </c>
      <c r="N31" s="25">
        <v>24.0</v>
      </c>
      <c r="O31" s="25">
        <v>66.0</v>
      </c>
      <c r="P31" s="25">
        <v>90.0</v>
      </c>
      <c r="Q31" s="25">
        <v>23.0</v>
      </c>
      <c r="R31" s="25">
        <v>60.0</v>
      </c>
      <c r="S31" s="25">
        <v>83.0</v>
      </c>
      <c r="T31" s="25">
        <v>33.0</v>
      </c>
      <c r="U31" s="25">
        <v>44.0</v>
      </c>
      <c r="V31" s="25">
        <v>77.0</v>
      </c>
      <c r="W31" s="25">
        <v>34.0</v>
      </c>
      <c r="X31" s="25">
        <v>39.0</v>
      </c>
      <c r="Y31" s="25">
        <v>73.0</v>
      </c>
      <c r="Z31" s="25">
        <v>37.0</v>
      </c>
      <c r="AA31" s="25">
        <v>45.0</v>
      </c>
      <c r="AB31" s="25">
        <v>82.0</v>
      </c>
      <c r="AC31" s="27">
        <f t="shared" si="1"/>
        <v>2272</v>
      </c>
      <c r="AD31" s="22">
        <f t="shared" si="2"/>
        <v>87.38461538</v>
      </c>
      <c r="AE31" s="22"/>
      <c r="AF31" s="22"/>
    </row>
    <row r="32" ht="15.75" customHeight="1">
      <c r="A32" s="21">
        <v>25.0</v>
      </c>
      <c r="B32" s="22">
        <v>2.514902021E9</v>
      </c>
      <c r="C32" s="23" t="s">
        <v>47</v>
      </c>
      <c r="D32" s="24" t="s">
        <v>22</v>
      </c>
      <c r="E32" s="25">
        <v>25.0</v>
      </c>
      <c r="F32" s="25">
        <v>73.0</v>
      </c>
      <c r="G32" s="26">
        <v>98.0</v>
      </c>
      <c r="H32" s="25">
        <v>25.0</v>
      </c>
      <c r="I32" s="25">
        <v>66.0</v>
      </c>
      <c r="J32" s="25">
        <v>91.0</v>
      </c>
      <c r="K32" s="25">
        <v>25.0</v>
      </c>
      <c r="L32" s="25">
        <v>73.0</v>
      </c>
      <c r="M32" s="25">
        <v>98.0</v>
      </c>
      <c r="N32" s="25">
        <v>25.0</v>
      </c>
      <c r="O32" s="25">
        <v>66.0</v>
      </c>
      <c r="P32" s="25">
        <v>91.0</v>
      </c>
      <c r="Q32" s="25">
        <v>25.0</v>
      </c>
      <c r="R32" s="25">
        <v>64.0</v>
      </c>
      <c r="S32" s="25">
        <v>89.0</v>
      </c>
      <c r="T32" s="25">
        <v>40.0</v>
      </c>
      <c r="U32" s="25">
        <v>56.0</v>
      </c>
      <c r="V32" s="25">
        <v>96.0</v>
      </c>
      <c r="W32" s="25">
        <v>40.0</v>
      </c>
      <c r="X32" s="25">
        <v>57.0</v>
      </c>
      <c r="Y32" s="25">
        <v>97.0</v>
      </c>
      <c r="Z32" s="25">
        <v>38.0</v>
      </c>
      <c r="AA32" s="25">
        <v>58.0</v>
      </c>
      <c r="AB32" s="25">
        <v>96.0</v>
      </c>
      <c r="AC32" s="27">
        <f t="shared" si="1"/>
        <v>2446</v>
      </c>
      <c r="AD32" s="22">
        <f t="shared" si="2"/>
        <v>94.07692308</v>
      </c>
      <c r="AE32" s="22"/>
      <c r="AF32" s="22"/>
    </row>
    <row r="33" ht="27.75" customHeight="1">
      <c r="A33" s="21">
        <v>26.0</v>
      </c>
      <c r="B33" s="22">
        <v>2.614902021E9</v>
      </c>
      <c r="C33" s="30" t="s">
        <v>48</v>
      </c>
      <c r="D33" s="24" t="s">
        <v>22</v>
      </c>
      <c r="E33" s="25">
        <v>25.0</v>
      </c>
      <c r="F33" s="25">
        <v>63.0</v>
      </c>
      <c r="G33" s="26">
        <v>88.0</v>
      </c>
      <c r="H33" s="25">
        <v>25.0</v>
      </c>
      <c r="I33" s="25">
        <v>64.0</v>
      </c>
      <c r="J33" s="25">
        <v>89.0</v>
      </c>
      <c r="K33" s="25">
        <v>22.0</v>
      </c>
      <c r="L33" s="25">
        <v>69.0</v>
      </c>
      <c r="M33" s="25">
        <v>91.0</v>
      </c>
      <c r="N33" s="25">
        <v>24.0</v>
      </c>
      <c r="O33" s="25">
        <v>61.0</v>
      </c>
      <c r="P33" s="25">
        <v>85.0</v>
      </c>
      <c r="Q33" s="25">
        <v>25.0</v>
      </c>
      <c r="R33" s="25">
        <v>59.0</v>
      </c>
      <c r="S33" s="25">
        <v>84.0</v>
      </c>
      <c r="T33" s="25">
        <v>38.0</v>
      </c>
      <c r="U33" s="25">
        <v>56.0</v>
      </c>
      <c r="V33" s="25">
        <v>94.0</v>
      </c>
      <c r="W33" s="25">
        <v>34.0</v>
      </c>
      <c r="X33" s="25">
        <v>34.0</v>
      </c>
      <c r="Y33" s="25">
        <v>68.0</v>
      </c>
      <c r="Z33" s="25">
        <v>39.0</v>
      </c>
      <c r="AA33" s="25">
        <v>56.0</v>
      </c>
      <c r="AB33" s="25">
        <v>95.0</v>
      </c>
      <c r="AC33" s="27">
        <f t="shared" si="1"/>
        <v>2262</v>
      </c>
      <c r="AD33" s="22">
        <f t="shared" si="2"/>
        <v>87</v>
      </c>
      <c r="AE33" s="22"/>
      <c r="AF33" s="22"/>
    </row>
    <row r="34" ht="15.75" customHeight="1">
      <c r="A34" s="21">
        <v>27.0</v>
      </c>
      <c r="B34" s="22">
        <v>2.714902021E9</v>
      </c>
      <c r="C34" s="23" t="s">
        <v>49</v>
      </c>
      <c r="D34" s="24" t="s">
        <v>22</v>
      </c>
      <c r="E34" s="25">
        <v>18.0</v>
      </c>
      <c r="F34" s="25">
        <v>69.0</v>
      </c>
      <c r="G34" s="26">
        <v>87.0</v>
      </c>
      <c r="H34" s="25">
        <v>18.0</v>
      </c>
      <c r="I34" s="25">
        <v>68.0</v>
      </c>
      <c r="J34" s="25">
        <v>86.0</v>
      </c>
      <c r="K34" s="25">
        <v>20.0</v>
      </c>
      <c r="L34" s="25">
        <v>71.0</v>
      </c>
      <c r="M34" s="25">
        <v>91.0</v>
      </c>
      <c r="N34" s="25">
        <v>19.0</v>
      </c>
      <c r="O34" s="25">
        <v>69.0</v>
      </c>
      <c r="P34" s="25">
        <v>88.0</v>
      </c>
      <c r="Q34" s="25">
        <v>21.0</v>
      </c>
      <c r="R34" s="25">
        <v>59.0</v>
      </c>
      <c r="S34" s="25">
        <v>80.0</v>
      </c>
      <c r="T34" s="25">
        <v>32.0</v>
      </c>
      <c r="U34" s="25">
        <v>50.0</v>
      </c>
      <c r="V34" s="25">
        <v>82.0</v>
      </c>
      <c r="W34" s="25">
        <v>25.0</v>
      </c>
      <c r="X34" s="25">
        <v>35.0</v>
      </c>
      <c r="Y34" s="25">
        <v>60.0</v>
      </c>
      <c r="Z34" s="25">
        <v>34.0</v>
      </c>
      <c r="AA34" s="25">
        <v>50.0</v>
      </c>
      <c r="AB34" s="25">
        <v>84.0</v>
      </c>
      <c r="AC34" s="27">
        <f t="shared" si="1"/>
        <v>2180</v>
      </c>
      <c r="AD34" s="22">
        <f t="shared" si="2"/>
        <v>83.84615385</v>
      </c>
      <c r="AE34" s="22"/>
      <c r="AF34" s="22"/>
    </row>
    <row r="35" ht="15.75" customHeight="1">
      <c r="A35" s="21">
        <v>28.0</v>
      </c>
      <c r="B35" s="22">
        <v>2.814902021E9</v>
      </c>
      <c r="C35" s="23" t="s">
        <v>50</v>
      </c>
      <c r="D35" s="29" t="s">
        <v>27</v>
      </c>
      <c r="E35" s="25">
        <v>25.0</v>
      </c>
      <c r="F35" s="25">
        <v>69.0</v>
      </c>
      <c r="G35" s="26">
        <v>94.0</v>
      </c>
      <c r="H35" s="25">
        <v>24.0</v>
      </c>
      <c r="I35" s="25">
        <v>66.0</v>
      </c>
      <c r="J35" s="25">
        <v>90.0</v>
      </c>
      <c r="K35" s="25">
        <v>23.0</v>
      </c>
      <c r="L35" s="25">
        <v>74.0</v>
      </c>
      <c r="M35" s="25">
        <v>97.0</v>
      </c>
      <c r="N35" s="25">
        <v>23.0</v>
      </c>
      <c r="O35" s="25">
        <v>68.0</v>
      </c>
      <c r="P35" s="25">
        <v>91.0</v>
      </c>
      <c r="Q35" s="25">
        <v>24.0</v>
      </c>
      <c r="R35" s="25">
        <v>56.0</v>
      </c>
      <c r="S35" s="25">
        <v>80.0</v>
      </c>
      <c r="T35" s="25">
        <v>37.0</v>
      </c>
      <c r="U35" s="25">
        <v>48.0</v>
      </c>
      <c r="V35" s="25">
        <v>85.0</v>
      </c>
      <c r="W35" s="25">
        <v>38.0</v>
      </c>
      <c r="X35" s="25">
        <v>47.0</v>
      </c>
      <c r="Y35" s="25">
        <v>85.0</v>
      </c>
      <c r="Z35" s="25">
        <v>35.0</v>
      </c>
      <c r="AA35" s="25">
        <v>44.0</v>
      </c>
      <c r="AB35" s="25">
        <v>79.0</v>
      </c>
      <c r="AC35" s="27">
        <f t="shared" si="1"/>
        <v>2306</v>
      </c>
      <c r="AD35" s="22">
        <f t="shared" si="2"/>
        <v>88.69230769</v>
      </c>
      <c r="AE35" s="22"/>
      <c r="AF35" s="22"/>
    </row>
    <row r="36" ht="15.75" customHeight="1">
      <c r="A36" s="21">
        <v>29.0</v>
      </c>
      <c r="B36" s="22">
        <v>2.914902021E9</v>
      </c>
      <c r="C36" s="23" t="s">
        <v>51</v>
      </c>
      <c r="D36" s="29" t="s">
        <v>27</v>
      </c>
      <c r="E36" s="25">
        <v>18.0</v>
      </c>
      <c r="F36" s="25">
        <v>71.0</v>
      </c>
      <c r="G36" s="26">
        <v>89.0</v>
      </c>
      <c r="H36" s="25">
        <v>20.0</v>
      </c>
      <c r="I36" s="25">
        <v>60.0</v>
      </c>
      <c r="J36" s="25">
        <v>80.0</v>
      </c>
      <c r="K36" s="25">
        <v>24.0</v>
      </c>
      <c r="L36" s="25">
        <v>74.0</v>
      </c>
      <c r="M36" s="25">
        <v>98.0</v>
      </c>
      <c r="N36" s="25">
        <v>19.0</v>
      </c>
      <c r="O36" s="25">
        <v>70.0</v>
      </c>
      <c r="P36" s="25">
        <v>89.0</v>
      </c>
      <c r="Q36" s="25">
        <v>23.0</v>
      </c>
      <c r="R36" s="25">
        <v>65.0</v>
      </c>
      <c r="S36" s="25">
        <v>88.0</v>
      </c>
      <c r="T36" s="25">
        <v>31.0</v>
      </c>
      <c r="U36" s="25">
        <v>42.0</v>
      </c>
      <c r="V36" s="25">
        <v>73.0</v>
      </c>
      <c r="W36" s="25">
        <v>35.0</v>
      </c>
      <c r="X36" s="25">
        <v>42.0</v>
      </c>
      <c r="Y36" s="25">
        <v>77.0</v>
      </c>
      <c r="Z36" s="25">
        <v>30.0</v>
      </c>
      <c r="AA36" s="25">
        <v>35.0</v>
      </c>
      <c r="AB36" s="25">
        <v>65.0</v>
      </c>
      <c r="AC36" s="27">
        <f t="shared" si="1"/>
        <v>2206</v>
      </c>
      <c r="AD36" s="22">
        <f t="shared" si="2"/>
        <v>84.84615385</v>
      </c>
      <c r="AE36" s="22"/>
      <c r="AF36" s="22"/>
    </row>
    <row r="37" ht="15.75" customHeight="1">
      <c r="A37" s="21">
        <v>30.0</v>
      </c>
      <c r="B37" s="22">
        <v>3.014902021E9</v>
      </c>
      <c r="C37" s="23" t="s">
        <v>52</v>
      </c>
      <c r="D37" s="29" t="s">
        <v>27</v>
      </c>
      <c r="E37" s="25">
        <v>25.0</v>
      </c>
      <c r="F37" s="25">
        <v>71.0</v>
      </c>
      <c r="G37" s="26">
        <v>96.0</v>
      </c>
      <c r="H37" s="25">
        <v>25.0</v>
      </c>
      <c r="I37" s="25">
        <v>66.0</v>
      </c>
      <c r="J37" s="25">
        <v>91.0</v>
      </c>
      <c r="K37" s="25">
        <v>23.0</v>
      </c>
      <c r="L37" s="25">
        <v>74.0</v>
      </c>
      <c r="M37" s="25">
        <v>97.0</v>
      </c>
      <c r="N37" s="25">
        <v>25.0</v>
      </c>
      <c r="O37" s="25">
        <v>70.0</v>
      </c>
      <c r="P37" s="25">
        <v>95.0</v>
      </c>
      <c r="Q37" s="25">
        <v>23.0</v>
      </c>
      <c r="R37" s="25">
        <v>59.0</v>
      </c>
      <c r="S37" s="25">
        <v>82.0</v>
      </c>
      <c r="T37" s="25">
        <v>39.0</v>
      </c>
      <c r="U37" s="25">
        <v>57.0</v>
      </c>
      <c r="V37" s="25">
        <v>96.0</v>
      </c>
      <c r="W37" s="25">
        <v>39.0</v>
      </c>
      <c r="X37" s="25">
        <v>52.0</v>
      </c>
      <c r="Y37" s="25">
        <v>91.0</v>
      </c>
      <c r="Z37" s="25">
        <v>39.0</v>
      </c>
      <c r="AA37" s="25">
        <v>51.0</v>
      </c>
      <c r="AB37" s="25">
        <v>90.0</v>
      </c>
      <c r="AC37" s="27">
        <f t="shared" si="1"/>
        <v>2398</v>
      </c>
      <c r="AD37" s="22">
        <f t="shared" si="2"/>
        <v>92.23076923</v>
      </c>
      <c r="AE37" s="22"/>
      <c r="AF37" s="22"/>
    </row>
    <row r="38" ht="15.75" customHeight="1">
      <c r="A38" s="21">
        <v>31.0</v>
      </c>
      <c r="B38" s="22">
        <v>3.114902021E9</v>
      </c>
      <c r="C38" s="23" t="s">
        <v>53</v>
      </c>
      <c r="D38" s="29" t="s">
        <v>27</v>
      </c>
      <c r="E38" s="25">
        <v>22.0</v>
      </c>
      <c r="F38" s="25">
        <v>73.0</v>
      </c>
      <c r="G38" s="26">
        <v>95.0</v>
      </c>
      <c r="H38" s="25">
        <v>24.0</v>
      </c>
      <c r="I38" s="25">
        <v>71.0</v>
      </c>
      <c r="J38" s="25">
        <v>95.0</v>
      </c>
      <c r="K38" s="25">
        <v>24.0</v>
      </c>
      <c r="L38" s="25">
        <v>74.0</v>
      </c>
      <c r="M38" s="25">
        <v>98.0</v>
      </c>
      <c r="N38" s="25">
        <v>24.0</v>
      </c>
      <c r="O38" s="25">
        <v>69.0</v>
      </c>
      <c r="P38" s="25">
        <v>93.0</v>
      </c>
      <c r="Q38" s="25">
        <v>24.0</v>
      </c>
      <c r="R38" s="25">
        <v>63.0</v>
      </c>
      <c r="S38" s="25">
        <v>87.0</v>
      </c>
      <c r="T38" s="25">
        <v>38.0</v>
      </c>
      <c r="U38" s="25">
        <v>55.0</v>
      </c>
      <c r="V38" s="25">
        <v>93.0</v>
      </c>
      <c r="W38" s="25">
        <v>38.0</v>
      </c>
      <c r="X38" s="25">
        <v>48.0</v>
      </c>
      <c r="Y38" s="25">
        <v>86.0</v>
      </c>
      <c r="Z38" s="25">
        <v>37.0</v>
      </c>
      <c r="AA38" s="25">
        <v>53.0</v>
      </c>
      <c r="AB38" s="25">
        <v>90.0</v>
      </c>
      <c r="AC38" s="27">
        <f t="shared" si="1"/>
        <v>2410</v>
      </c>
      <c r="AD38" s="22">
        <f t="shared" si="2"/>
        <v>92.69230769</v>
      </c>
      <c r="AE38" s="22"/>
      <c r="AF38" s="22"/>
    </row>
    <row r="39" ht="15.75" customHeight="1">
      <c r="A39" s="21">
        <v>32.0</v>
      </c>
      <c r="B39" s="22">
        <v>3.214902021E9</v>
      </c>
      <c r="C39" s="23" t="s">
        <v>54</v>
      </c>
      <c r="D39" s="29" t="s">
        <v>27</v>
      </c>
      <c r="E39" s="25">
        <v>22.0</v>
      </c>
      <c r="F39" s="25">
        <v>73.0</v>
      </c>
      <c r="G39" s="26">
        <v>95.0</v>
      </c>
      <c r="H39" s="25">
        <v>25.0</v>
      </c>
      <c r="I39" s="25">
        <v>65.0</v>
      </c>
      <c r="J39" s="25">
        <v>90.0</v>
      </c>
      <c r="K39" s="25">
        <v>24.0</v>
      </c>
      <c r="L39" s="25">
        <v>71.0</v>
      </c>
      <c r="M39" s="25">
        <v>95.0</v>
      </c>
      <c r="N39" s="25">
        <v>23.0</v>
      </c>
      <c r="O39" s="25">
        <v>69.0</v>
      </c>
      <c r="P39" s="25">
        <v>92.0</v>
      </c>
      <c r="Q39" s="25">
        <v>24.0</v>
      </c>
      <c r="R39" s="25">
        <v>58.0</v>
      </c>
      <c r="S39" s="25">
        <v>82.0</v>
      </c>
      <c r="T39" s="25">
        <v>36.0</v>
      </c>
      <c r="U39" s="25">
        <v>46.0</v>
      </c>
      <c r="V39" s="25">
        <v>82.0</v>
      </c>
      <c r="W39" s="25">
        <v>37.0</v>
      </c>
      <c r="X39" s="25">
        <v>46.0</v>
      </c>
      <c r="Y39" s="25">
        <v>83.0</v>
      </c>
      <c r="Z39" s="25">
        <v>37.0</v>
      </c>
      <c r="AA39" s="25">
        <v>50.0</v>
      </c>
      <c r="AB39" s="25">
        <v>87.0</v>
      </c>
      <c r="AC39" s="27">
        <f t="shared" si="1"/>
        <v>2320</v>
      </c>
      <c r="AD39" s="22">
        <f t="shared" si="2"/>
        <v>89.23076923</v>
      </c>
      <c r="AE39" s="22"/>
      <c r="AF39" s="22"/>
    </row>
    <row r="40" ht="15.75" customHeight="1">
      <c r="A40" s="21">
        <v>33.0</v>
      </c>
      <c r="B40" s="22">
        <v>3.314902021E9</v>
      </c>
      <c r="C40" s="23" t="s">
        <v>55</v>
      </c>
      <c r="D40" s="24" t="s">
        <v>22</v>
      </c>
      <c r="E40" s="25">
        <v>22.0</v>
      </c>
      <c r="F40" s="25">
        <v>71.0</v>
      </c>
      <c r="G40" s="26">
        <v>93.0</v>
      </c>
      <c r="H40" s="25">
        <v>25.0</v>
      </c>
      <c r="I40" s="25">
        <v>70.0</v>
      </c>
      <c r="J40" s="25">
        <v>95.0</v>
      </c>
      <c r="K40" s="25">
        <v>25.0</v>
      </c>
      <c r="L40" s="25">
        <v>74.0</v>
      </c>
      <c r="M40" s="25">
        <v>99.0</v>
      </c>
      <c r="N40" s="25">
        <v>25.0</v>
      </c>
      <c r="O40" s="25">
        <v>68.0</v>
      </c>
      <c r="P40" s="25">
        <v>93.0</v>
      </c>
      <c r="Q40" s="25">
        <v>25.0</v>
      </c>
      <c r="R40" s="25">
        <v>65.0</v>
      </c>
      <c r="S40" s="25">
        <v>90.0</v>
      </c>
      <c r="T40" s="25">
        <v>40.0</v>
      </c>
      <c r="U40" s="25">
        <v>59.0</v>
      </c>
      <c r="V40" s="25">
        <v>99.0</v>
      </c>
      <c r="W40" s="25">
        <v>39.0</v>
      </c>
      <c r="X40" s="25">
        <v>55.0</v>
      </c>
      <c r="Y40" s="25">
        <v>94.0</v>
      </c>
      <c r="Z40" s="25">
        <v>37.0</v>
      </c>
      <c r="AA40" s="25">
        <v>56.0</v>
      </c>
      <c r="AB40" s="25">
        <v>93.0</v>
      </c>
      <c r="AC40" s="27">
        <f t="shared" si="1"/>
        <v>2452</v>
      </c>
      <c r="AD40" s="22">
        <f t="shared" si="2"/>
        <v>94.30769231</v>
      </c>
      <c r="AE40" s="22"/>
      <c r="AF40" s="22"/>
    </row>
    <row r="41" ht="15.75" customHeight="1">
      <c r="A41" s="21">
        <v>34.0</v>
      </c>
      <c r="B41" s="22">
        <v>3.414902021E9</v>
      </c>
      <c r="C41" s="23" t="s">
        <v>56</v>
      </c>
      <c r="D41" s="29" t="s">
        <v>27</v>
      </c>
      <c r="E41" s="25">
        <v>22.0</v>
      </c>
      <c r="F41" s="25">
        <v>73.0</v>
      </c>
      <c r="G41" s="26">
        <v>95.0</v>
      </c>
      <c r="H41" s="25">
        <v>24.0</v>
      </c>
      <c r="I41" s="25">
        <v>66.0</v>
      </c>
      <c r="J41" s="25">
        <v>90.0</v>
      </c>
      <c r="K41" s="25">
        <v>24.0</v>
      </c>
      <c r="L41" s="25">
        <v>74.0</v>
      </c>
      <c r="M41" s="25">
        <v>98.0</v>
      </c>
      <c r="N41" s="25">
        <v>23.0</v>
      </c>
      <c r="O41" s="25">
        <v>69.0</v>
      </c>
      <c r="P41" s="25">
        <v>92.0</v>
      </c>
      <c r="Q41" s="25">
        <v>24.0</v>
      </c>
      <c r="R41" s="25">
        <v>64.0</v>
      </c>
      <c r="S41" s="25">
        <v>88.0</v>
      </c>
      <c r="T41" s="25">
        <v>35.0</v>
      </c>
      <c r="U41" s="25">
        <v>49.0</v>
      </c>
      <c r="V41" s="25">
        <v>84.0</v>
      </c>
      <c r="W41" s="25">
        <v>38.0</v>
      </c>
      <c r="X41" s="25">
        <v>47.0</v>
      </c>
      <c r="Y41" s="25">
        <v>85.0</v>
      </c>
      <c r="Z41" s="25">
        <v>37.0</v>
      </c>
      <c r="AA41" s="25">
        <v>50.0</v>
      </c>
      <c r="AB41" s="25">
        <v>87.0</v>
      </c>
      <c r="AC41" s="27">
        <f t="shared" si="1"/>
        <v>2364</v>
      </c>
      <c r="AD41" s="22">
        <f t="shared" si="2"/>
        <v>90.92307692</v>
      </c>
      <c r="AE41" s="22"/>
      <c r="AF41" s="22"/>
    </row>
    <row r="42" ht="15.75" customHeight="1">
      <c r="A42" s="21">
        <v>35.0</v>
      </c>
      <c r="B42" s="22">
        <v>3.514902021E9</v>
      </c>
      <c r="C42" s="23" t="s">
        <v>57</v>
      </c>
      <c r="D42" s="29" t="s">
        <v>27</v>
      </c>
      <c r="E42" s="25">
        <v>25.0</v>
      </c>
      <c r="F42" s="25">
        <v>74.0</v>
      </c>
      <c r="G42" s="26">
        <v>99.0</v>
      </c>
      <c r="H42" s="25">
        <v>25.0</v>
      </c>
      <c r="I42" s="25">
        <v>70.0</v>
      </c>
      <c r="J42" s="25">
        <v>95.0</v>
      </c>
      <c r="K42" s="25">
        <v>25.0</v>
      </c>
      <c r="L42" s="25">
        <v>74.0</v>
      </c>
      <c r="M42" s="25">
        <v>99.0</v>
      </c>
      <c r="N42" s="25">
        <v>24.0</v>
      </c>
      <c r="O42" s="25">
        <v>68.0</v>
      </c>
      <c r="P42" s="25">
        <v>92.0</v>
      </c>
      <c r="Q42" s="25">
        <v>24.0</v>
      </c>
      <c r="R42" s="25">
        <v>65.0</v>
      </c>
      <c r="S42" s="25">
        <v>89.0</v>
      </c>
      <c r="T42" s="25">
        <v>38.0</v>
      </c>
      <c r="U42" s="25">
        <v>56.0</v>
      </c>
      <c r="V42" s="25">
        <v>94.0</v>
      </c>
      <c r="W42" s="25">
        <v>40.0</v>
      </c>
      <c r="X42" s="25">
        <v>51.0</v>
      </c>
      <c r="Y42" s="25">
        <v>91.0</v>
      </c>
      <c r="Z42" s="25">
        <v>38.0</v>
      </c>
      <c r="AA42" s="25">
        <v>52.0</v>
      </c>
      <c r="AB42" s="25">
        <v>90.0</v>
      </c>
      <c r="AC42" s="27">
        <f t="shared" si="1"/>
        <v>2446</v>
      </c>
      <c r="AD42" s="22">
        <f t="shared" si="2"/>
        <v>94.07692308</v>
      </c>
      <c r="AE42" s="22"/>
      <c r="AF42" s="22"/>
    </row>
    <row r="43" ht="15.75" customHeight="1">
      <c r="A43" s="21">
        <v>36.0</v>
      </c>
      <c r="B43" s="22">
        <v>3.614902021E9</v>
      </c>
      <c r="C43" s="23" t="s">
        <v>58</v>
      </c>
      <c r="D43" s="24" t="s">
        <v>22</v>
      </c>
      <c r="E43" s="25">
        <v>22.0</v>
      </c>
      <c r="F43" s="25">
        <v>74.0</v>
      </c>
      <c r="G43" s="26">
        <v>96.0</v>
      </c>
      <c r="H43" s="25">
        <v>23.0</v>
      </c>
      <c r="I43" s="25">
        <v>70.0</v>
      </c>
      <c r="J43" s="25">
        <v>93.0</v>
      </c>
      <c r="K43" s="25">
        <v>25.0</v>
      </c>
      <c r="L43" s="25">
        <v>74.0</v>
      </c>
      <c r="M43" s="25">
        <v>99.0</v>
      </c>
      <c r="N43" s="25">
        <v>24.0</v>
      </c>
      <c r="O43" s="25">
        <v>69.0</v>
      </c>
      <c r="P43" s="25">
        <v>93.0</v>
      </c>
      <c r="Q43" s="25">
        <v>25.0</v>
      </c>
      <c r="R43" s="25">
        <v>64.0</v>
      </c>
      <c r="S43" s="25">
        <v>89.0</v>
      </c>
      <c r="T43" s="25">
        <v>40.0</v>
      </c>
      <c r="U43" s="25">
        <v>59.0</v>
      </c>
      <c r="V43" s="25">
        <v>99.0</v>
      </c>
      <c r="W43" s="25">
        <v>33.0</v>
      </c>
      <c r="X43" s="25">
        <v>43.0</v>
      </c>
      <c r="Y43" s="25">
        <v>76.0</v>
      </c>
      <c r="Z43" s="25">
        <v>38.0</v>
      </c>
      <c r="AA43" s="25">
        <v>57.0</v>
      </c>
      <c r="AB43" s="25">
        <v>95.0</v>
      </c>
      <c r="AC43" s="27">
        <f t="shared" si="1"/>
        <v>2420</v>
      </c>
      <c r="AD43" s="22">
        <f t="shared" si="2"/>
        <v>93.07692308</v>
      </c>
      <c r="AE43" s="22"/>
      <c r="AF43" s="22"/>
    </row>
    <row r="44" ht="15.75" customHeight="1">
      <c r="A44" s="21">
        <v>37.0</v>
      </c>
      <c r="B44" s="22">
        <v>3.714902021E9</v>
      </c>
      <c r="C44" s="23" t="s">
        <v>59</v>
      </c>
      <c r="D44" s="29" t="s">
        <v>27</v>
      </c>
      <c r="E44" s="25">
        <v>22.0</v>
      </c>
      <c r="F44" s="25">
        <v>71.0</v>
      </c>
      <c r="G44" s="26">
        <v>93.0</v>
      </c>
      <c r="H44" s="25">
        <v>23.0</v>
      </c>
      <c r="I44" s="25">
        <v>71.0</v>
      </c>
      <c r="J44" s="25">
        <v>94.0</v>
      </c>
      <c r="K44" s="25">
        <v>24.0</v>
      </c>
      <c r="L44" s="25">
        <v>74.0</v>
      </c>
      <c r="M44" s="25">
        <v>98.0</v>
      </c>
      <c r="N44" s="25">
        <v>23.0</v>
      </c>
      <c r="O44" s="25">
        <v>69.0</v>
      </c>
      <c r="P44" s="25">
        <v>92.0</v>
      </c>
      <c r="Q44" s="25">
        <v>24.0</v>
      </c>
      <c r="R44" s="25">
        <v>61.0</v>
      </c>
      <c r="S44" s="25">
        <v>85.0</v>
      </c>
      <c r="T44" s="25">
        <v>32.0</v>
      </c>
      <c r="U44" s="25">
        <v>47.0</v>
      </c>
      <c r="V44" s="25">
        <v>79.0</v>
      </c>
      <c r="W44" s="25">
        <v>38.0</v>
      </c>
      <c r="X44" s="25">
        <v>47.0</v>
      </c>
      <c r="Y44" s="25">
        <v>85.0</v>
      </c>
      <c r="Z44" s="25">
        <v>36.0</v>
      </c>
      <c r="AA44" s="25">
        <v>50.0</v>
      </c>
      <c r="AB44" s="25">
        <v>86.0</v>
      </c>
      <c r="AC44" s="27">
        <f t="shared" si="1"/>
        <v>2348</v>
      </c>
      <c r="AD44" s="22">
        <f t="shared" si="2"/>
        <v>90.30769231</v>
      </c>
      <c r="AE44" s="22"/>
      <c r="AF44" s="22"/>
    </row>
    <row r="45" ht="15.75" customHeight="1">
      <c r="A45" s="21">
        <v>38.0</v>
      </c>
      <c r="B45" s="22">
        <v>3.814902021E9</v>
      </c>
      <c r="C45" s="23" t="s">
        <v>60</v>
      </c>
      <c r="D45" s="29" t="s">
        <v>27</v>
      </c>
      <c r="E45" s="25">
        <v>25.0</v>
      </c>
      <c r="F45" s="25">
        <v>70.0</v>
      </c>
      <c r="G45" s="26">
        <v>95.0</v>
      </c>
      <c r="H45" s="25">
        <v>24.0</v>
      </c>
      <c r="I45" s="25">
        <v>68.0</v>
      </c>
      <c r="J45" s="25">
        <v>92.0</v>
      </c>
      <c r="K45" s="25">
        <v>23.0</v>
      </c>
      <c r="L45" s="25">
        <v>74.0</v>
      </c>
      <c r="M45" s="25">
        <v>97.0</v>
      </c>
      <c r="N45" s="25">
        <v>23.0</v>
      </c>
      <c r="O45" s="25">
        <v>65.0</v>
      </c>
      <c r="P45" s="25">
        <v>88.0</v>
      </c>
      <c r="Q45" s="25">
        <v>23.0</v>
      </c>
      <c r="R45" s="25">
        <v>64.0</v>
      </c>
      <c r="S45" s="25">
        <v>87.0</v>
      </c>
      <c r="T45" s="25">
        <v>38.0</v>
      </c>
      <c r="U45" s="25">
        <v>54.0</v>
      </c>
      <c r="V45" s="25">
        <v>92.0</v>
      </c>
      <c r="W45" s="25">
        <v>39.0</v>
      </c>
      <c r="X45" s="25">
        <v>52.0</v>
      </c>
      <c r="Y45" s="25">
        <v>91.0</v>
      </c>
      <c r="Z45" s="25">
        <v>36.0</v>
      </c>
      <c r="AA45" s="25">
        <v>49.0</v>
      </c>
      <c r="AB45" s="25">
        <v>85.0</v>
      </c>
      <c r="AC45" s="27">
        <f t="shared" si="1"/>
        <v>2372</v>
      </c>
      <c r="AD45" s="22">
        <f t="shared" si="2"/>
        <v>91.23076923</v>
      </c>
      <c r="AE45" s="22"/>
      <c r="AF45" s="22"/>
    </row>
    <row r="46" ht="15.75" customHeight="1">
      <c r="A46" s="21">
        <v>39.0</v>
      </c>
      <c r="B46" s="22">
        <v>3.914902021E9</v>
      </c>
      <c r="C46" s="23" t="s">
        <v>61</v>
      </c>
      <c r="D46" s="29" t="s">
        <v>27</v>
      </c>
      <c r="E46" s="25">
        <v>25.0</v>
      </c>
      <c r="F46" s="25">
        <v>73.0</v>
      </c>
      <c r="G46" s="26">
        <v>98.0</v>
      </c>
      <c r="H46" s="25">
        <v>24.0</v>
      </c>
      <c r="I46" s="25">
        <v>69.0</v>
      </c>
      <c r="J46" s="25">
        <v>93.0</v>
      </c>
      <c r="K46" s="25">
        <v>24.0</v>
      </c>
      <c r="L46" s="25">
        <v>74.0</v>
      </c>
      <c r="M46" s="25">
        <v>98.0</v>
      </c>
      <c r="N46" s="25">
        <v>24.0</v>
      </c>
      <c r="O46" s="25">
        <v>70.0</v>
      </c>
      <c r="P46" s="25">
        <v>94.0</v>
      </c>
      <c r="Q46" s="25">
        <v>24.0</v>
      </c>
      <c r="R46" s="25">
        <v>54.0</v>
      </c>
      <c r="S46" s="25">
        <v>78.0</v>
      </c>
      <c r="T46" s="25">
        <v>37.0</v>
      </c>
      <c r="U46" s="25">
        <v>55.0</v>
      </c>
      <c r="V46" s="25">
        <v>92.0</v>
      </c>
      <c r="W46" s="25">
        <v>38.0</v>
      </c>
      <c r="X46" s="25">
        <v>48.0</v>
      </c>
      <c r="Y46" s="25">
        <v>86.0</v>
      </c>
      <c r="Z46" s="25">
        <v>35.0</v>
      </c>
      <c r="AA46" s="25">
        <v>49.0</v>
      </c>
      <c r="AB46" s="25">
        <v>84.0</v>
      </c>
      <c r="AC46" s="27">
        <f t="shared" si="1"/>
        <v>2368</v>
      </c>
      <c r="AD46" s="22">
        <f t="shared" si="2"/>
        <v>91.07692308</v>
      </c>
      <c r="AE46" s="22"/>
      <c r="AF46" s="22"/>
    </row>
    <row r="47" ht="15.75" customHeight="1">
      <c r="A47" s="21">
        <v>40.0</v>
      </c>
      <c r="B47" s="22">
        <v>4.014902021E9</v>
      </c>
      <c r="C47" s="23" t="s">
        <v>62</v>
      </c>
      <c r="D47" s="29" t="s">
        <v>27</v>
      </c>
      <c r="E47" s="25">
        <v>22.0</v>
      </c>
      <c r="F47" s="25">
        <v>68.0</v>
      </c>
      <c r="G47" s="26">
        <v>90.0</v>
      </c>
      <c r="H47" s="25">
        <v>24.0</v>
      </c>
      <c r="I47" s="25">
        <v>63.0</v>
      </c>
      <c r="J47" s="25">
        <v>87.0</v>
      </c>
      <c r="K47" s="25">
        <v>25.0</v>
      </c>
      <c r="L47" s="25">
        <v>71.0</v>
      </c>
      <c r="M47" s="25">
        <v>96.0</v>
      </c>
      <c r="N47" s="25">
        <v>23.0</v>
      </c>
      <c r="O47" s="25">
        <v>68.0</v>
      </c>
      <c r="P47" s="25">
        <v>91.0</v>
      </c>
      <c r="Q47" s="25">
        <v>25.0</v>
      </c>
      <c r="R47" s="25">
        <v>56.0</v>
      </c>
      <c r="S47" s="25">
        <v>81.0</v>
      </c>
      <c r="T47" s="25">
        <v>34.0</v>
      </c>
      <c r="U47" s="25">
        <v>48.0</v>
      </c>
      <c r="V47" s="25">
        <v>82.0</v>
      </c>
      <c r="W47" s="25">
        <v>38.0</v>
      </c>
      <c r="X47" s="25">
        <v>48.0</v>
      </c>
      <c r="Y47" s="25">
        <v>86.0</v>
      </c>
      <c r="Z47" s="25">
        <v>35.0</v>
      </c>
      <c r="AA47" s="25">
        <v>48.0</v>
      </c>
      <c r="AB47" s="25">
        <v>83.0</v>
      </c>
      <c r="AC47" s="27">
        <f t="shared" si="1"/>
        <v>2282</v>
      </c>
      <c r="AD47" s="22">
        <f t="shared" si="2"/>
        <v>87.76923077</v>
      </c>
      <c r="AE47" s="22"/>
      <c r="AF47" s="22"/>
    </row>
    <row r="48" ht="15.75" customHeight="1">
      <c r="A48" s="21">
        <v>41.0</v>
      </c>
      <c r="B48" s="22">
        <v>4.114902021E9</v>
      </c>
      <c r="C48" s="23" t="s">
        <v>63</v>
      </c>
      <c r="D48" s="24" t="s">
        <v>22</v>
      </c>
      <c r="E48" s="25">
        <v>25.0</v>
      </c>
      <c r="F48" s="25">
        <v>75.0</v>
      </c>
      <c r="G48" s="26">
        <v>100.0</v>
      </c>
      <c r="H48" s="25">
        <v>20.0</v>
      </c>
      <c r="I48" s="25">
        <v>70.0</v>
      </c>
      <c r="J48" s="25">
        <v>90.0</v>
      </c>
      <c r="K48" s="25">
        <v>21.0</v>
      </c>
      <c r="L48" s="25">
        <v>74.0</v>
      </c>
      <c r="M48" s="25">
        <v>95.0</v>
      </c>
      <c r="N48" s="25">
        <v>21.0</v>
      </c>
      <c r="O48" s="25">
        <v>69.0</v>
      </c>
      <c r="P48" s="25">
        <v>90.0</v>
      </c>
      <c r="Q48" s="25">
        <v>25.0</v>
      </c>
      <c r="R48" s="25">
        <v>64.0</v>
      </c>
      <c r="S48" s="25">
        <v>89.0</v>
      </c>
      <c r="T48" s="25">
        <v>33.0</v>
      </c>
      <c r="U48" s="25">
        <v>50.0</v>
      </c>
      <c r="V48" s="25">
        <v>83.0</v>
      </c>
      <c r="W48" s="25">
        <v>39.0</v>
      </c>
      <c r="X48" s="25">
        <v>53.0</v>
      </c>
      <c r="Y48" s="25">
        <v>92.0</v>
      </c>
      <c r="Z48" s="25">
        <v>32.0</v>
      </c>
      <c r="AA48" s="25">
        <v>48.0</v>
      </c>
      <c r="AB48" s="25">
        <v>80.0</v>
      </c>
      <c r="AC48" s="27">
        <f t="shared" si="1"/>
        <v>2366</v>
      </c>
      <c r="AD48" s="22">
        <f t="shared" si="2"/>
        <v>91</v>
      </c>
      <c r="AE48" s="22"/>
      <c r="AF48" s="22"/>
    </row>
    <row r="49" ht="15.75" customHeight="1">
      <c r="A49" s="21">
        <v>42.0</v>
      </c>
      <c r="B49" s="22">
        <v>4.214902021E9</v>
      </c>
      <c r="C49" s="23" t="s">
        <v>64</v>
      </c>
      <c r="D49" s="24" t="s">
        <v>22</v>
      </c>
      <c r="E49" s="25">
        <v>22.0</v>
      </c>
      <c r="F49" s="25">
        <v>70.0</v>
      </c>
      <c r="G49" s="26">
        <v>92.0</v>
      </c>
      <c r="H49" s="25">
        <v>25.0</v>
      </c>
      <c r="I49" s="25">
        <v>69.0</v>
      </c>
      <c r="J49" s="25">
        <v>94.0</v>
      </c>
      <c r="K49" s="25">
        <v>22.0</v>
      </c>
      <c r="L49" s="25">
        <v>73.0</v>
      </c>
      <c r="M49" s="25">
        <v>95.0</v>
      </c>
      <c r="N49" s="25">
        <v>24.0</v>
      </c>
      <c r="O49" s="25">
        <v>69.0</v>
      </c>
      <c r="P49" s="25">
        <v>93.0</v>
      </c>
      <c r="Q49" s="25">
        <v>22.0</v>
      </c>
      <c r="R49" s="25">
        <v>65.0</v>
      </c>
      <c r="S49" s="25">
        <v>87.0</v>
      </c>
      <c r="T49" s="25">
        <v>40.0</v>
      </c>
      <c r="U49" s="25">
        <v>59.0</v>
      </c>
      <c r="V49" s="25">
        <v>99.0</v>
      </c>
      <c r="W49" s="25">
        <v>38.0</v>
      </c>
      <c r="X49" s="25">
        <v>58.0</v>
      </c>
      <c r="Y49" s="25">
        <v>96.0</v>
      </c>
      <c r="Z49" s="25">
        <v>35.0</v>
      </c>
      <c r="AA49" s="25">
        <v>57.0</v>
      </c>
      <c r="AB49" s="25">
        <v>92.0</v>
      </c>
      <c r="AC49" s="27">
        <f t="shared" si="1"/>
        <v>2418</v>
      </c>
      <c r="AD49" s="22">
        <f t="shared" si="2"/>
        <v>93</v>
      </c>
      <c r="AE49" s="22"/>
      <c r="AF49" s="22"/>
    </row>
    <row r="50" ht="15.75" customHeight="1">
      <c r="A50" s="21">
        <v>43.0</v>
      </c>
      <c r="B50" s="22">
        <v>4.314902021E9</v>
      </c>
      <c r="C50" s="23" t="s">
        <v>65</v>
      </c>
      <c r="D50" s="29" t="s">
        <v>27</v>
      </c>
      <c r="E50" s="25">
        <v>22.0</v>
      </c>
      <c r="F50" s="25">
        <v>73.0</v>
      </c>
      <c r="G50" s="26">
        <v>95.0</v>
      </c>
      <c r="H50" s="25">
        <v>23.0</v>
      </c>
      <c r="I50" s="25">
        <v>71.0</v>
      </c>
      <c r="J50" s="25">
        <v>94.0</v>
      </c>
      <c r="K50" s="25">
        <v>24.0</v>
      </c>
      <c r="L50" s="25">
        <v>74.0</v>
      </c>
      <c r="M50" s="25">
        <v>98.0</v>
      </c>
      <c r="N50" s="25">
        <v>24.0</v>
      </c>
      <c r="O50" s="25">
        <v>69.0</v>
      </c>
      <c r="P50" s="25">
        <v>93.0</v>
      </c>
      <c r="Q50" s="25">
        <v>24.0</v>
      </c>
      <c r="R50" s="25">
        <v>61.0</v>
      </c>
      <c r="S50" s="25">
        <v>85.0</v>
      </c>
      <c r="T50" s="25">
        <v>34.0</v>
      </c>
      <c r="U50" s="25">
        <v>44.0</v>
      </c>
      <c r="V50" s="25">
        <v>78.0</v>
      </c>
      <c r="W50" s="25">
        <v>35.0</v>
      </c>
      <c r="X50" s="25">
        <v>42.0</v>
      </c>
      <c r="Y50" s="25">
        <v>77.0</v>
      </c>
      <c r="Z50" s="25">
        <v>35.0</v>
      </c>
      <c r="AA50" s="25">
        <v>45.0</v>
      </c>
      <c r="AB50" s="25">
        <v>80.0</v>
      </c>
      <c r="AC50" s="27">
        <f t="shared" si="1"/>
        <v>2330</v>
      </c>
      <c r="AD50" s="22">
        <f t="shared" si="2"/>
        <v>89.61538462</v>
      </c>
      <c r="AE50" s="22"/>
      <c r="AF50" s="22"/>
    </row>
    <row r="51" ht="15.75" customHeight="1">
      <c r="A51" s="21">
        <v>44.0</v>
      </c>
      <c r="B51" s="22">
        <v>4.414902021E9</v>
      </c>
      <c r="C51" s="23" t="s">
        <v>66</v>
      </c>
      <c r="D51" s="29" t="s">
        <v>27</v>
      </c>
      <c r="E51" s="25">
        <v>22.0</v>
      </c>
      <c r="F51" s="25">
        <v>71.0</v>
      </c>
      <c r="G51" s="26">
        <v>93.0</v>
      </c>
      <c r="H51" s="25">
        <v>24.0</v>
      </c>
      <c r="I51" s="25">
        <v>58.0</v>
      </c>
      <c r="J51" s="25">
        <v>82.0</v>
      </c>
      <c r="K51" s="25">
        <v>24.0</v>
      </c>
      <c r="L51" s="25">
        <v>74.0</v>
      </c>
      <c r="M51" s="25">
        <v>98.0</v>
      </c>
      <c r="N51" s="25">
        <v>24.0</v>
      </c>
      <c r="O51" s="25">
        <v>69.0</v>
      </c>
      <c r="P51" s="25">
        <v>93.0</v>
      </c>
      <c r="Q51" s="25">
        <v>24.0</v>
      </c>
      <c r="R51" s="25">
        <v>55.0</v>
      </c>
      <c r="S51" s="25">
        <v>79.0</v>
      </c>
      <c r="T51" s="25">
        <v>38.0</v>
      </c>
      <c r="U51" s="25">
        <v>43.0</v>
      </c>
      <c r="V51" s="25">
        <v>81.0</v>
      </c>
      <c r="W51" s="25">
        <v>36.0</v>
      </c>
      <c r="X51" s="25">
        <v>43.0</v>
      </c>
      <c r="Y51" s="25">
        <v>79.0</v>
      </c>
      <c r="Z51" s="25">
        <v>38.0</v>
      </c>
      <c r="AA51" s="25">
        <v>52.0</v>
      </c>
      <c r="AB51" s="25">
        <v>90.0</v>
      </c>
      <c r="AC51" s="27">
        <f t="shared" si="1"/>
        <v>2280</v>
      </c>
      <c r="AD51" s="22">
        <f t="shared" si="2"/>
        <v>87.69230769</v>
      </c>
      <c r="AE51" s="22"/>
      <c r="AF51" s="22"/>
    </row>
    <row r="52" ht="15.75" customHeight="1">
      <c r="A52" s="21">
        <v>45.0</v>
      </c>
      <c r="B52" s="22">
        <v>4.514902021E9</v>
      </c>
      <c r="C52" s="23" t="s">
        <v>67</v>
      </c>
      <c r="D52" s="24" t="s">
        <v>22</v>
      </c>
      <c r="E52" s="25">
        <v>22.0</v>
      </c>
      <c r="F52" s="25">
        <v>74.0</v>
      </c>
      <c r="G52" s="26">
        <v>96.0</v>
      </c>
      <c r="H52" s="25">
        <v>21.0</v>
      </c>
      <c r="I52" s="25">
        <v>63.0</v>
      </c>
      <c r="J52" s="25">
        <v>84.0</v>
      </c>
      <c r="K52" s="25">
        <v>25.0</v>
      </c>
      <c r="L52" s="25">
        <v>70.0</v>
      </c>
      <c r="M52" s="25">
        <v>95.0</v>
      </c>
      <c r="N52" s="25">
        <v>23.0</v>
      </c>
      <c r="O52" s="25">
        <v>60.0</v>
      </c>
      <c r="P52" s="25">
        <v>83.0</v>
      </c>
      <c r="Q52" s="25">
        <v>25.0</v>
      </c>
      <c r="R52" s="25">
        <v>49.0</v>
      </c>
      <c r="S52" s="25">
        <v>74.0</v>
      </c>
      <c r="T52" s="25">
        <v>34.0</v>
      </c>
      <c r="U52" s="25">
        <v>58.0</v>
      </c>
      <c r="V52" s="25">
        <v>92.0</v>
      </c>
      <c r="W52" s="25">
        <v>40.0</v>
      </c>
      <c r="X52" s="25">
        <v>56.0</v>
      </c>
      <c r="Y52" s="25">
        <v>96.0</v>
      </c>
      <c r="Z52" s="25">
        <v>37.0</v>
      </c>
      <c r="AA52" s="25">
        <v>57.0</v>
      </c>
      <c r="AB52" s="25">
        <v>94.0</v>
      </c>
      <c r="AC52" s="27">
        <f t="shared" si="1"/>
        <v>2292</v>
      </c>
      <c r="AD52" s="22">
        <f t="shared" si="2"/>
        <v>88.15384615</v>
      </c>
      <c r="AE52" s="22"/>
      <c r="AF52" s="22"/>
    </row>
    <row r="53" ht="15.75" customHeight="1">
      <c r="A53" s="21">
        <v>46.0</v>
      </c>
      <c r="B53" s="22">
        <v>4.614902021E9</v>
      </c>
      <c r="C53" s="23" t="s">
        <v>68</v>
      </c>
      <c r="D53" s="29" t="s">
        <v>27</v>
      </c>
      <c r="E53" s="25">
        <v>22.0</v>
      </c>
      <c r="F53" s="25">
        <v>71.0</v>
      </c>
      <c r="G53" s="26">
        <v>93.0</v>
      </c>
      <c r="H53" s="25">
        <v>25.0</v>
      </c>
      <c r="I53" s="25">
        <v>66.0</v>
      </c>
      <c r="J53" s="25">
        <v>91.0</v>
      </c>
      <c r="K53" s="25">
        <v>24.0</v>
      </c>
      <c r="L53" s="25">
        <v>74.0</v>
      </c>
      <c r="M53" s="25">
        <v>98.0</v>
      </c>
      <c r="N53" s="25">
        <v>25.0</v>
      </c>
      <c r="O53" s="25">
        <v>64.0</v>
      </c>
      <c r="P53" s="25">
        <v>89.0</v>
      </c>
      <c r="Q53" s="25">
        <v>24.0</v>
      </c>
      <c r="R53" s="25">
        <v>63.0</v>
      </c>
      <c r="S53" s="25">
        <v>87.0</v>
      </c>
      <c r="T53" s="25">
        <v>38.0</v>
      </c>
      <c r="U53" s="25">
        <v>55.0</v>
      </c>
      <c r="V53" s="25">
        <v>93.0</v>
      </c>
      <c r="W53" s="25">
        <v>37.0</v>
      </c>
      <c r="X53" s="25">
        <v>56.0</v>
      </c>
      <c r="Y53" s="25">
        <v>93.0</v>
      </c>
      <c r="Z53" s="25">
        <v>38.0</v>
      </c>
      <c r="AA53" s="25">
        <v>52.0</v>
      </c>
      <c r="AB53" s="25">
        <v>90.0</v>
      </c>
      <c r="AC53" s="27">
        <f t="shared" si="1"/>
        <v>2384</v>
      </c>
      <c r="AD53" s="22">
        <f t="shared" si="2"/>
        <v>91.69230769</v>
      </c>
      <c r="AE53" s="22"/>
      <c r="AF53" s="22"/>
    </row>
    <row r="54" ht="15.75" customHeight="1">
      <c r="A54" s="21">
        <v>47.0</v>
      </c>
      <c r="B54" s="22">
        <v>4.714902021E9</v>
      </c>
      <c r="C54" s="23" t="s">
        <v>69</v>
      </c>
      <c r="D54" s="29" t="s">
        <v>27</v>
      </c>
      <c r="E54" s="25">
        <v>18.0</v>
      </c>
      <c r="F54" s="25">
        <v>68.0</v>
      </c>
      <c r="G54" s="26">
        <v>86.0</v>
      </c>
      <c r="H54" s="25">
        <v>19.0</v>
      </c>
      <c r="I54" s="25">
        <v>54.0</v>
      </c>
      <c r="J54" s="25">
        <v>73.0</v>
      </c>
      <c r="K54" s="25">
        <v>22.0</v>
      </c>
      <c r="L54" s="25">
        <v>38.0</v>
      </c>
      <c r="M54" s="25">
        <v>60.0</v>
      </c>
      <c r="N54" s="25">
        <v>20.0</v>
      </c>
      <c r="O54" s="25">
        <v>64.0</v>
      </c>
      <c r="P54" s="25">
        <v>84.0</v>
      </c>
      <c r="Q54" s="25">
        <v>21.0</v>
      </c>
      <c r="R54" s="25">
        <v>59.0</v>
      </c>
      <c r="S54" s="25">
        <v>80.0</v>
      </c>
      <c r="T54" s="25">
        <v>32.0</v>
      </c>
      <c r="U54" s="25">
        <v>32.0</v>
      </c>
      <c r="V54" s="25">
        <v>64.0</v>
      </c>
      <c r="W54" s="25">
        <v>38.0</v>
      </c>
      <c r="X54" s="25">
        <v>42.0</v>
      </c>
      <c r="Y54" s="25">
        <v>80.0</v>
      </c>
      <c r="Z54" s="25">
        <v>32.0</v>
      </c>
      <c r="AA54" s="25">
        <v>35.0</v>
      </c>
      <c r="AB54" s="25">
        <v>67.0</v>
      </c>
      <c r="AC54" s="27">
        <f t="shared" si="1"/>
        <v>1954</v>
      </c>
      <c r="AD54" s="22">
        <f t="shared" si="2"/>
        <v>75.15384615</v>
      </c>
      <c r="AE54" s="22"/>
      <c r="AF54" s="22">
        <v>105.0</v>
      </c>
    </row>
    <row r="55" ht="15.75" customHeight="1">
      <c r="A55" s="21">
        <v>48.0</v>
      </c>
      <c r="B55" s="22">
        <v>4.814902021E9</v>
      </c>
      <c r="C55" s="23" t="s">
        <v>70</v>
      </c>
      <c r="D55" s="24" t="s">
        <v>22</v>
      </c>
      <c r="E55" s="25">
        <v>18.0</v>
      </c>
      <c r="F55" s="25">
        <v>75.0</v>
      </c>
      <c r="G55" s="26">
        <v>93.0</v>
      </c>
      <c r="H55" s="25">
        <v>22.0</v>
      </c>
      <c r="I55" s="25">
        <v>68.0</v>
      </c>
      <c r="J55" s="25">
        <v>90.0</v>
      </c>
      <c r="K55" s="25">
        <v>24.0</v>
      </c>
      <c r="L55" s="25">
        <v>73.0</v>
      </c>
      <c r="M55" s="25">
        <v>97.0</v>
      </c>
      <c r="N55" s="25">
        <v>23.0</v>
      </c>
      <c r="O55" s="25">
        <v>68.0</v>
      </c>
      <c r="P55" s="25">
        <v>91.0</v>
      </c>
      <c r="Q55" s="25">
        <v>21.0</v>
      </c>
      <c r="R55" s="25">
        <v>61.0</v>
      </c>
      <c r="S55" s="25">
        <v>82.0</v>
      </c>
      <c r="T55" s="25">
        <v>33.0</v>
      </c>
      <c r="U55" s="25">
        <v>45.0</v>
      </c>
      <c r="V55" s="25">
        <v>78.0</v>
      </c>
      <c r="W55" s="25">
        <v>37.0</v>
      </c>
      <c r="X55" s="25">
        <v>35.0</v>
      </c>
      <c r="Y55" s="25">
        <v>72.0</v>
      </c>
      <c r="Z55" s="25">
        <v>35.0</v>
      </c>
      <c r="AA55" s="25">
        <v>50.0</v>
      </c>
      <c r="AB55" s="25">
        <v>85.0</v>
      </c>
      <c r="AC55" s="27">
        <f t="shared" si="1"/>
        <v>2282</v>
      </c>
      <c r="AD55" s="22">
        <f t="shared" si="2"/>
        <v>87.76923077</v>
      </c>
      <c r="AE55" s="22"/>
      <c r="AF55" s="22"/>
    </row>
    <row r="56" ht="15.75" customHeight="1">
      <c r="A56" s="21">
        <v>49.0</v>
      </c>
      <c r="B56" s="22">
        <v>4.914902021E9</v>
      </c>
      <c r="C56" s="23" t="s">
        <v>71</v>
      </c>
      <c r="D56" s="24" t="s">
        <v>22</v>
      </c>
      <c r="E56" s="25">
        <v>22.0</v>
      </c>
      <c r="F56" s="25">
        <v>73.0</v>
      </c>
      <c r="G56" s="26">
        <v>95.0</v>
      </c>
      <c r="H56" s="25">
        <v>25.0</v>
      </c>
      <c r="I56" s="25">
        <v>73.0</v>
      </c>
      <c r="J56" s="25">
        <v>98.0</v>
      </c>
      <c r="K56" s="25">
        <v>25.0</v>
      </c>
      <c r="L56" s="25">
        <v>74.0</v>
      </c>
      <c r="M56" s="25">
        <v>99.0</v>
      </c>
      <c r="N56" s="25">
        <v>25.0</v>
      </c>
      <c r="O56" s="25">
        <v>68.0</v>
      </c>
      <c r="P56" s="25">
        <v>93.0</v>
      </c>
      <c r="Q56" s="25">
        <v>25.0</v>
      </c>
      <c r="R56" s="25">
        <v>66.0</v>
      </c>
      <c r="S56" s="25">
        <v>91.0</v>
      </c>
      <c r="T56" s="25">
        <v>40.0</v>
      </c>
      <c r="U56" s="25">
        <v>59.0</v>
      </c>
      <c r="V56" s="25">
        <v>99.0</v>
      </c>
      <c r="W56" s="25">
        <v>39.0</v>
      </c>
      <c r="X56" s="25">
        <v>54.0</v>
      </c>
      <c r="Y56" s="25">
        <v>93.0</v>
      </c>
      <c r="Z56" s="25">
        <v>39.0</v>
      </c>
      <c r="AA56" s="25">
        <v>59.0</v>
      </c>
      <c r="AB56" s="25">
        <v>98.0</v>
      </c>
      <c r="AC56" s="27">
        <f t="shared" si="1"/>
        <v>2484</v>
      </c>
      <c r="AD56" s="22">
        <f t="shared" si="2"/>
        <v>95.53846154</v>
      </c>
      <c r="AE56" s="22"/>
      <c r="AF56" s="22"/>
    </row>
    <row r="57" ht="15.75" customHeight="1">
      <c r="A57" s="21">
        <v>50.0</v>
      </c>
      <c r="B57" s="22">
        <v>5.014902021E9</v>
      </c>
      <c r="C57" s="23" t="s">
        <v>72</v>
      </c>
      <c r="D57" s="29" t="s">
        <v>27</v>
      </c>
      <c r="E57" s="25">
        <v>22.0</v>
      </c>
      <c r="F57" s="25">
        <v>75.0</v>
      </c>
      <c r="G57" s="26">
        <v>97.0</v>
      </c>
      <c r="H57" s="25">
        <v>23.0</v>
      </c>
      <c r="I57" s="25">
        <v>69.0</v>
      </c>
      <c r="J57" s="25">
        <v>92.0</v>
      </c>
      <c r="K57" s="25">
        <v>24.0</v>
      </c>
      <c r="L57" s="25">
        <v>74.0</v>
      </c>
      <c r="M57" s="25">
        <v>98.0</v>
      </c>
      <c r="N57" s="25">
        <v>22.0</v>
      </c>
      <c r="O57" s="25">
        <v>68.0</v>
      </c>
      <c r="P57" s="25">
        <v>90.0</v>
      </c>
      <c r="Q57" s="25">
        <v>24.0</v>
      </c>
      <c r="R57" s="25">
        <v>61.0</v>
      </c>
      <c r="S57" s="25">
        <v>85.0</v>
      </c>
      <c r="T57" s="25">
        <v>34.0</v>
      </c>
      <c r="U57" s="25">
        <v>45.0</v>
      </c>
      <c r="V57" s="25">
        <v>79.0</v>
      </c>
      <c r="W57" s="25">
        <v>39.0</v>
      </c>
      <c r="X57" s="25">
        <v>45.0</v>
      </c>
      <c r="Y57" s="25">
        <v>84.0</v>
      </c>
      <c r="Z57" s="25">
        <v>37.0</v>
      </c>
      <c r="AA57" s="25">
        <v>40.0</v>
      </c>
      <c r="AB57" s="25">
        <v>77.0</v>
      </c>
      <c r="AC57" s="27">
        <f t="shared" si="1"/>
        <v>2328</v>
      </c>
      <c r="AD57" s="22">
        <f t="shared" si="2"/>
        <v>89.53846154</v>
      </c>
      <c r="AE57" s="22"/>
      <c r="AF57" s="22"/>
    </row>
    <row r="58" ht="15.75" customHeight="1">
      <c r="A58" s="21">
        <v>51.0</v>
      </c>
      <c r="B58" s="22">
        <v>5.114902021E9</v>
      </c>
      <c r="C58" s="23" t="s">
        <v>73</v>
      </c>
      <c r="D58" s="24" t="s">
        <v>22</v>
      </c>
      <c r="E58" s="25">
        <v>22.0</v>
      </c>
      <c r="F58" s="25">
        <v>74.0</v>
      </c>
      <c r="G58" s="26">
        <v>96.0</v>
      </c>
      <c r="H58" s="25">
        <v>23.0</v>
      </c>
      <c r="I58" s="25">
        <v>68.0</v>
      </c>
      <c r="J58" s="25">
        <v>91.0</v>
      </c>
      <c r="K58" s="25">
        <v>25.0</v>
      </c>
      <c r="L58" s="25">
        <v>74.0</v>
      </c>
      <c r="M58" s="25">
        <v>99.0</v>
      </c>
      <c r="N58" s="25">
        <v>25.0</v>
      </c>
      <c r="O58" s="25">
        <v>68.0</v>
      </c>
      <c r="P58" s="25">
        <v>93.0</v>
      </c>
      <c r="Q58" s="25">
        <v>25.0</v>
      </c>
      <c r="R58" s="25">
        <v>64.0</v>
      </c>
      <c r="S58" s="25">
        <v>89.0</v>
      </c>
      <c r="T58" s="25">
        <v>40.0</v>
      </c>
      <c r="U58" s="25">
        <v>55.0</v>
      </c>
      <c r="V58" s="25">
        <v>95.0</v>
      </c>
      <c r="W58" s="25">
        <v>39.0</v>
      </c>
      <c r="X58" s="25">
        <v>42.0</v>
      </c>
      <c r="Y58" s="25">
        <v>81.0</v>
      </c>
      <c r="Z58" s="25">
        <v>37.0</v>
      </c>
      <c r="AA58" s="25">
        <v>56.0</v>
      </c>
      <c r="AB58" s="25">
        <v>93.0</v>
      </c>
      <c r="AC58" s="27">
        <f t="shared" si="1"/>
        <v>2410</v>
      </c>
      <c r="AD58" s="22">
        <f t="shared" si="2"/>
        <v>92.69230769</v>
      </c>
      <c r="AE58" s="22"/>
      <c r="AF58" s="22"/>
    </row>
    <row r="59" ht="15.75" customHeight="1">
      <c r="A59" s="21">
        <v>52.0</v>
      </c>
      <c r="B59" s="22">
        <v>5.214902021E9</v>
      </c>
      <c r="C59" s="23" t="s">
        <v>74</v>
      </c>
      <c r="D59" s="24" t="s">
        <v>22</v>
      </c>
      <c r="E59" s="25">
        <v>22.0</v>
      </c>
      <c r="F59" s="25">
        <v>74.0</v>
      </c>
      <c r="G59" s="26">
        <v>96.0</v>
      </c>
      <c r="H59" s="25">
        <v>22.0</v>
      </c>
      <c r="I59" s="25">
        <v>69.0</v>
      </c>
      <c r="J59" s="25">
        <v>91.0</v>
      </c>
      <c r="K59" s="25">
        <v>25.0</v>
      </c>
      <c r="L59" s="25">
        <v>74.0</v>
      </c>
      <c r="M59" s="25">
        <v>99.0</v>
      </c>
      <c r="N59" s="25">
        <v>25.0</v>
      </c>
      <c r="O59" s="25">
        <v>69.0</v>
      </c>
      <c r="P59" s="25">
        <v>94.0</v>
      </c>
      <c r="Q59" s="25">
        <v>24.0</v>
      </c>
      <c r="R59" s="25">
        <v>64.0</v>
      </c>
      <c r="S59" s="25">
        <v>88.0</v>
      </c>
      <c r="T59" s="25">
        <v>36.0</v>
      </c>
      <c r="U59" s="25">
        <v>50.0</v>
      </c>
      <c r="V59" s="25">
        <v>86.0</v>
      </c>
      <c r="W59" s="25">
        <v>38.0</v>
      </c>
      <c r="X59" s="25">
        <v>52.0</v>
      </c>
      <c r="Y59" s="25">
        <v>90.0</v>
      </c>
      <c r="Z59" s="25">
        <v>38.0</v>
      </c>
      <c r="AA59" s="25">
        <v>59.0</v>
      </c>
      <c r="AB59" s="25">
        <v>97.0</v>
      </c>
      <c r="AC59" s="27">
        <f t="shared" si="1"/>
        <v>2418</v>
      </c>
      <c r="AD59" s="22">
        <f t="shared" si="2"/>
        <v>93</v>
      </c>
      <c r="AE59" s="22"/>
      <c r="AF59" s="22"/>
    </row>
    <row r="60" ht="15.75" customHeight="1">
      <c r="A60" s="21">
        <v>53.0</v>
      </c>
      <c r="B60" s="22">
        <v>5.314902021E9</v>
      </c>
      <c r="C60" s="23" t="s">
        <v>75</v>
      </c>
      <c r="D60" s="29" t="s">
        <v>27</v>
      </c>
      <c r="E60" s="25">
        <v>25.0</v>
      </c>
      <c r="F60" s="25">
        <v>73.0</v>
      </c>
      <c r="G60" s="26">
        <v>98.0</v>
      </c>
      <c r="H60" s="25">
        <v>25.0</v>
      </c>
      <c r="I60" s="25">
        <v>70.0</v>
      </c>
      <c r="J60" s="25">
        <v>95.0</v>
      </c>
      <c r="K60" s="25">
        <v>25.0</v>
      </c>
      <c r="L60" s="25">
        <v>74.0</v>
      </c>
      <c r="M60" s="25">
        <v>99.0</v>
      </c>
      <c r="N60" s="25">
        <v>23.0</v>
      </c>
      <c r="O60" s="25">
        <v>69.0</v>
      </c>
      <c r="P60" s="25">
        <v>92.0</v>
      </c>
      <c r="Q60" s="25">
        <v>24.0</v>
      </c>
      <c r="R60" s="25">
        <v>63.0</v>
      </c>
      <c r="S60" s="25">
        <v>87.0</v>
      </c>
      <c r="T60" s="25">
        <v>39.0</v>
      </c>
      <c r="U60" s="25">
        <v>58.0</v>
      </c>
      <c r="V60" s="25">
        <v>97.0</v>
      </c>
      <c r="W60" s="25">
        <v>40.0</v>
      </c>
      <c r="X60" s="25">
        <v>54.0</v>
      </c>
      <c r="Y60" s="25">
        <v>94.0</v>
      </c>
      <c r="Z60" s="25">
        <v>38.0</v>
      </c>
      <c r="AA60" s="25">
        <v>52.0</v>
      </c>
      <c r="AB60" s="25">
        <v>90.0</v>
      </c>
      <c r="AC60" s="27">
        <f t="shared" si="1"/>
        <v>2446</v>
      </c>
      <c r="AD60" s="22">
        <f t="shared" si="2"/>
        <v>94.07692308</v>
      </c>
      <c r="AE60" s="22"/>
      <c r="AF60" s="22"/>
    </row>
    <row r="61" ht="15.75" customHeight="1">
      <c r="A61" s="21">
        <v>54.0</v>
      </c>
      <c r="B61" s="22">
        <v>5.414902021E9</v>
      </c>
      <c r="C61" s="23" t="s">
        <v>76</v>
      </c>
      <c r="D61" s="29" t="s">
        <v>27</v>
      </c>
      <c r="E61" s="25">
        <v>25.0</v>
      </c>
      <c r="F61" s="25">
        <v>66.0</v>
      </c>
      <c r="G61" s="26">
        <v>91.0</v>
      </c>
      <c r="H61" s="25">
        <v>23.0</v>
      </c>
      <c r="I61" s="25">
        <v>63.0</v>
      </c>
      <c r="J61" s="25">
        <v>86.0</v>
      </c>
      <c r="K61" s="25">
        <v>24.0</v>
      </c>
      <c r="L61" s="25">
        <v>71.0</v>
      </c>
      <c r="M61" s="25">
        <v>95.0</v>
      </c>
      <c r="N61" s="25">
        <v>23.0</v>
      </c>
      <c r="O61" s="25">
        <v>66.0</v>
      </c>
      <c r="P61" s="25">
        <v>89.0</v>
      </c>
      <c r="Q61" s="25">
        <v>24.0</v>
      </c>
      <c r="R61" s="25">
        <v>59.0</v>
      </c>
      <c r="S61" s="25">
        <v>83.0</v>
      </c>
      <c r="T61" s="25">
        <v>37.0</v>
      </c>
      <c r="U61" s="25">
        <v>55.0</v>
      </c>
      <c r="V61" s="25">
        <v>92.0</v>
      </c>
      <c r="W61" s="25">
        <v>40.0</v>
      </c>
      <c r="X61" s="25">
        <v>57.0</v>
      </c>
      <c r="Y61" s="25">
        <v>97.0</v>
      </c>
      <c r="Z61" s="25">
        <v>34.0</v>
      </c>
      <c r="AA61" s="25">
        <v>40.0</v>
      </c>
      <c r="AB61" s="25">
        <v>74.0</v>
      </c>
      <c r="AC61" s="27">
        <f t="shared" si="1"/>
        <v>2302</v>
      </c>
      <c r="AD61" s="22">
        <f t="shared" si="2"/>
        <v>88.53846154</v>
      </c>
      <c r="AE61" s="22"/>
      <c r="AF61" s="22"/>
    </row>
    <row r="62" ht="15.75" customHeight="1">
      <c r="A62" s="21">
        <v>55.0</v>
      </c>
      <c r="B62" s="22">
        <v>5.514902021E9</v>
      </c>
      <c r="C62" s="23" t="s">
        <v>77</v>
      </c>
      <c r="D62" s="29" t="s">
        <v>27</v>
      </c>
      <c r="E62" s="25">
        <v>22.0</v>
      </c>
      <c r="F62" s="25">
        <v>73.0</v>
      </c>
      <c r="G62" s="26">
        <v>95.0</v>
      </c>
      <c r="H62" s="25">
        <v>23.0</v>
      </c>
      <c r="I62" s="25">
        <v>64.0</v>
      </c>
      <c r="J62" s="25">
        <v>87.0</v>
      </c>
      <c r="K62" s="25">
        <v>23.0</v>
      </c>
      <c r="L62" s="25">
        <v>70.0</v>
      </c>
      <c r="M62" s="25">
        <v>93.0</v>
      </c>
      <c r="N62" s="25">
        <v>22.0</v>
      </c>
      <c r="O62" s="25">
        <v>65.0</v>
      </c>
      <c r="P62" s="25">
        <v>87.0</v>
      </c>
      <c r="Q62" s="25">
        <v>23.0</v>
      </c>
      <c r="R62" s="25">
        <v>55.0</v>
      </c>
      <c r="S62" s="25">
        <v>78.0</v>
      </c>
      <c r="T62" s="25">
        <v>37.0</v>
      </c>
      <c r="U62" s="25">
        <v>55.0</v>
      </c>
      <c r="V62" s="25">
        <v>92.0</v>
      </c>
      <c r="W62" s="25">
        <v>39.0</v>
      </c>
      <c r="X62" s="25">
        <v>54.0</v>
      </c>
      <c r="Y62" s="25">
        <v>93.0</v>
      </c>
      <c r="Z62" s="25">
        <v>34.0</v>
      </c>
      <c r="AA62" s="25">
        <v>43.0</v>
      </c>
      <c r="AB62" s="25">
        <v>77.0</v>
      </c>
      <c r="AC62" s="27">
        <f t="shared" si="1"/>
        <v>2284</v>
      </c>
      <c r="AD62" s="22">
        <f t="shared" si="2"/>
        <v>87.84615385</v>
      </c>
      <c r="AE62" s="22"/>
      <c r="AF62" s="22"/>
    </row>
    <row r="63" ht="15.75" customHeight="1">
      <c r="A63" s="21">
        <v>56.0</v>
      </c>
      <c r="B63" s="22">
        <v>5.614902021E9</v>
      </c>
      <c r="C63" s="23" t="s">
        <v>78</v>
      </c>
      <c r="D63" s="29" t="s">
        <v>27</v>
      </c>
      <c r="E63" s="25">
        <v>18.0</v>
      </c>
      <c r="F63" s="25">
        <v>71.0</v>
      </c>
      <c r="G63" s="26">
        <v>89.0</v>
      </c>
      <c r="H63" s="25">
        <v>24.0</v>
      </c>
      <c r="I63" s="25">
        <v>64.0</v>
      </c>
      <c r="J63" s="25">
        <v>88.0</v>
      </c>
      <c r="K63" s="25">
        <v>23.0</v>
      </c>
      <c r="L63" s="25">
        <v>71.0</v>
      </c>
      <c r="M63" s="25">
        <v>94.0</v>
      </c>
      <c r="N63" s="25">
        <v>23.0</v>
      </c>
      <c r="O63" s="25">
        <v>68.0</v>
      </c>
      <c r="P63" s="25">
        <v>91.0</v>
      </c>
      <c r="Q63" s="25">
        <v>23.0</v>
      </c>
      <c r="R63" s="25">
        <v>58.0</v>
      </c>
      <c r="S63" s="25">
        <v>81.0</v>
      </c>
      <c r="T63" s="25">
        <v>36.0</v>
      </c>
      <c r="U63" s="25">
        <v>46.0</v>
      </c>
      <c r="V63" s="25">
        <v>82.0</v>
      </c>
      <c r="W63" s="25">
        <v>37.0</v>
      </c>
      <c r="X63" s="25">
        <v>46.0</v>
      </c>
      <c r="Y63" s="25">
        <v>83.0</v>
      </c>
      <c r="Z63" s="25">
        <v>35.0</v>
      </c>
      <c r="AA63" s="25">
        <v>45.0</v>
      </c>
      <c r="AB63" s="25">
        <v>80.0</v>
      </c>
      <c r="AC63" s="27">
        <f t="shared" si="1"/>
        <v>2262</v>
      </c>
      <c r="AD63" s="22">
        <f t="shared" si="2"/>
        <v>87</v>
      </c>
      <c r="AE63" s="22"/>
      <c r="AF63" s="22"/>
    </row>
    <row r="64" ht="15.75" customHeight="1">
      <c r="A64" s="21">
        <v>57.0</v>
      </c>
      <c r="B64" s="22">
        <v>5.714902021E9</v>
      </c>
      <c r="C64" s="23" t="s">
        <v>79</v>
      </c>
      <c r="D64" s="24" t="s">
        <v>22</v>
      </c>
      <c r="E64" s="25">
        <v>22.0</v>
      </c>
      <c r="F64" s="25">
        <v>74.0</v>
      </c>
      <c r="G64" s="26">
        <v>96.0</v>
      </c>
      <c r="H64" s="25">
        <v>20.0</v>
      </c>
      <c r="I64" s="25">
        <v>64.0</v>
      </c>
      <c r="J64" s="25">
        <v>84.0</v>
      </c>
      <c r="K64" s="25">
        <v>25.0</v>
      </c>
      <c r="L64" s="25">
        <v>73.0</v>
      </c>
      <c r="M64" s="25">
        <v>98.0</v>
      </c>
      <c r="N64" s="25">
        <v>23.0</v>
      </c>
      <c r="O64" s="25">
        <v>64.0</v>
      </c>
      <c r="P64" s="25">
        <v>87.0</v>
      </c>
      <c r="Q64" s="25">
        <v>21.0</v>
      </c>
      <c r="R64" s="25">
        <v>59.0</v>
      </c>
      <c r="S64" s="25">
        <v>80.0</v>
      </c>
      <c r="T64" s="25">
        <v>34.0</v>
      </c>
      <c r="U64" s="25">
        <v>48.0</v>
      </c>
      <c r="V64" s="25">
        <v>82.0</v>
      </c>
      <c r="W64" s="25">
        <v>35.0</v>
      </c>
      <c r="X64" s="25">
        <v>33.0</v>
      </c>
      <c r="Y64" s="25">
        <v>68.0</v>
      </c>
      <c r="Z64" s="25">
        <v>34.0</v>
      </c>
      <c r="AA64" s="25">
        <v>49.0</v>
      </c>
      <c r="AB64" s="25">
        <v>83.0</v>
      </c>
      <c r="AC64" s="27">
        <f t="shared" si="1"/>
        <v>2246</v>
      </c>
      <c r="AD64" s="22">
        <f t="shared" si="2"/>
        <v>86.38461538</v>
      </c>
      <c r="AE64" s="22"/>
      <c r="AF64" s="22"/>
    </row>
    <row r="65" ht="15.75" customHeight="1">
      <c r="A65" s="21">
        <v>58.0</v>
      </c>
      <c r="B65" s="22">
        <v>5.814902021E9</v>
      </c>
      <c r="C65" s="23" t="s">
        <v>80</v>
      </c>
      <c r="D65" s="24" t="s">
        <v>22</v>
      </c>
      <c r="E65" s="25">
        <v>25.0</v>
      </c>
      <c r="F65" s="25">
        <v>73.0</v>
      </c>
      <c r="G65" s="26">
        <v>98.0</v>
      </c>
      <c r="H65" s="25">
        <v>22.0</v>
      </c>
      <c r="I65" s="25">
        <v>63.0</v>
      </c>
      <c r="J65" s="25">
        <v>85.0</v>
      </c>
      <c r="K65" s="25">
        <v>25.0</v>
      </c>
      <c r="L65" s="25">
        <v>74.0</v>
      </c>
      <c r="M65" s="25">
        <v>99.0</v>
      </c>
      <c r="N65" s="25">
        <v>23.0</v>
      </c>
      <c r="O65" s="25">
        <v>66.0</v>
      </c>
      <c r="P65" s="25">
        <v>89.0</v>
      </c>
      <c r="Q65" s="25">
        <v>25.0</v>
      </c>
      <c r="R65" s="25">
        <v>61.0</v>
      </c>
      <c r="S65" s="25">
        <v>86.0</v>
      </c>
      <c r="T65" s="25">
        <v>34.0</v>
      </c>
      <c r="U65" s="25">
        <v>48.0</v>
      </c>
      <c r="V65" s="25">
        <v>82.0</v>
      </c>
      <c r="W65" s="25">
        <v>39.0</v>
      </c>
      <c r="X65" s="25">
        <v>52.0</v>
      </c>
      <c r="Y65" s="25">
        <v>91.0</v>
      </c>
      <c r="Z65" s="25">
        <v>34.0</v>
      </c>
      <c r="AA65" s="25">
        <v>51.0</v>
      </c>
      <c r="AB65" s="25">
        <v>85.0</v>
      </c>
      <c r="AC65" s="27">
        <f t="shared" si="1"/>
        <v>2344</v>
      </c>
      <c r="AD65" s="22">
        <f t="shared" si="2"/>
        <v>90.15384615</v>
      </c>
      <c r="AE65" s="22"/>
      <c r="AF65" s="22"/>
    </row>
    <row r="66" ht="15.75" customHeight="1">
      <c r="A66" s="21">
        <v>59.0</v>
      </c>
      <c r="B66" s="22">
        <v>5.914902021E9</v>
      </c>
      <c r="C66" s="23" t="s">
        <v>81</v>
      </c>
      <c r="D66" s="29" t="s">
        <v>27</v>
      </c>
      <c r="E66" s="25">
        <v>22.0</v>
      </c>
      <c r="F66" s="25">
        <v>70.0</v>
      </c>
      <c r="G66" s="26">
        <v>92.0</v>
      </c>
      <c r="H66" s="25">
        <v>25.0</v>
      </c>
      <c r="I66" s="25">
        <v>71.0</v>
      </c>
      <c r="J66" s="25">
        <v>96.0</v>
      </c>
      <c r="K66" s="25">
        <v>25.0</v>
      </c>
      <c r="L66" s="25">
        <v>74.0</v>
      </c>
      <c r="M66" s="25">
        <v>99.0</v>
      </c>
      <c r="N66" s="25">
        <v>24.0</v>
      </c>
      <c r="O66" s="25">
        <v>68.0</v>
      </c>
      <c r="P66" s="25">
        <v>92.0</v>
      </c>
      <c r="Q66" s="25">
        <v>24.0</v>
      </c>
      <c r="R66" s="25">
        <v>63.0</v>
      </c>
      <c r="S66" s="25">
        <v>87.0</v>
      </c>
      <c r="T66" s="25">
        <v>40.0</v>
      </c>
      <c r="U66" s="25">
        <v>58.0</v>
      </c>
      <c r="V66" s="25">
        <v>98.0</v>
      </c>
      <c r="W66" s="25">
        <v>40.0</v>
      </c>
      <c r="X66" s="25">
        <v>53.0</v>
      </c>
      <c r="Y66" s="25">
        <v>93.0</v>
      </c>
      <c r="Z66" s="25">
        <v>35.0</v>
      </c>
      <c r="AA66" s="25">
        <v>55.0</v>
      </c>
      <c r="AB66" s="25">
        <v>90.0</v>
      </c>
      <c r="AC66" s="27">
        <f t="shared" si="1"/>
        <v>2426</v>
      </c>
      <c r="AD66" s="22">
        <f t="shared" si="2"/>
        <v>93.30769231</v>
      </c>
      <c r="AE66" s="22"/>
      <c r="AF66" s="22"/>
    </row>
    <row r="67" ht="15.75" customHeight="1">
      <c r="A67" s="21">
        <v>60.0</v>
      </c>
      <c r="B67" s="22">
        <v>6.014902021E9</v>
      </c>
      <c r="C67" s="23" t="s">
        <v>82</v>
      </c>
      <c r="D67" s="29" t="s">
        <v>27</v>
      </c>
      <c r="E67" s="25">
        <v>22.0</v>
      </c>
      <c r="F67" s="25">
        <v>63.0</v>
      </c>
      <c r="G67" s="26">
        <v>85.0</v>
      </c>
      <c r="H67" s="25">
        <v>22.0</v>
      </c>
      <c r="I67" s="25">
        <v>56.0</v>
      </c>
      <c r="J67" s="25">
        <v>78.0</v>
      </c>
      <c r="K67" s="25">
        <v>24.0</v>
      </c>
      <c r="L67" s="25">
        <v>63.0</v>
      </c>
      <c r="M67" s="25">
        <v>87.0</v>
      </c>
      <c r="N67" s="25">
        <v>23.0</v>
      </c>
      <c r="O67" s="25">
        <v>64.0</v>
      </c>
      <c r="P67" s="25">
        <v>87.0</v>
      </c>
      <c r="Q67" s="25">
        <v>23.0</v>
      </c>
      <c r="R67" s="25">
        <v>59.0</v>
      </c>
      <c r="S67" s="25">
        <v>82.0</v>
      </c>
      <c r="T67" s="25">
        <v>34.0</v>
      </c>
      <c r="U67" s="25">
        <v>44.0</v>
      </c>
      <c r="V67" s="25">
        <v>78.0</v>
      </c>
      <c r="W67" s="25">
        <v>36.0</v>
      </c>
      <c r="X67" s="25">
        <v>44.0</v>
      </c>
      <c r="Y67" s="25">
        <v>80.0</v>
      </c>
      <c r="Z67" s="25">
        <v>36.0</v>
      </c>
      <c r="AA67" s="25">
        <v>49.0</v>
      </c>
      <c r="AB67" s="25">
        <v>85.0</v>
      </c>
      <c r="AC67" s="27">
        <f t="shared" si="1"/>
        <v>2162</v>
      </c>
      <c r="AD67" s="22">
        <f t="shared" si="2"/>
        <v>83.15384615</v>
      </c>
      <c r="AE67" s="22"/>
      <c r="AF67" s="22"/>
    </row>
    <row r="68" ht="15.75" customHeight="1">
      <c r="A68" s="21">
        <v>61.0</v>
      </c>
      <c r="B68" s="22">
        <v>6.114902021E9</v>
      </c>
      <c r="C68" s="23" t="s">
        <v>83</v>
      </c>
      <c r="D68" s="29" t="s">
        <v>27</v>
      </c>
      <c r="E68" s="25">
        <v>25.0</v>
      </c>
      <c r="F68" s="25">
        <v>63.0</v>
      </c>
      <c r="G68" s="26">
        <v>88.0</v>
      </c>
      <c r="H68" s="25">
        <v>24.0</v>
      </c>
      <c r="I68" s="25">
        <v>61.0</v>
      </c>
      <c r="J68" s="25">
        <v>85.0</v>
      </c>
      <c r="K68" s="25">
        <v>22.0</v>
      </c>
      <c r="L68" s="25">
        <v>74.0</v>
      </c>
      <c r="M68" s="25">
        <v>96.0</v>
      </c>
      <c r="N68" s="25">
        <v>23.0</v>
      </c>
      <c r="O68" s="25">
        <v>65.0</v>
      </c>
      <c r="P68" s="25">
        <v>88.0</v>
      </c>
      <c r="Q68" s="25">
        <v>24.0</v>
      </c>
      <c r="R68" s="25">
        <v>58.0</v>
      </c>
      <c r="S68" s="25">
        <v>82.0</v>
      </c>
      <c r="T68" s="25">
        <v>38.0</v>
      </c>
      <c r="U68" s="25">
        <v>55.0</v>
      </c>
      <c r="V68" s="25">
        <v>93.0</v>
      </c>
      <c r="W68" s="25">
        <v>38.0</v>
      </c>
      <c r="X68" s="25">
        <v>49.0</v>
      </c>
      <c r="Y68" s="25">
        <v>87.0</v>
      </c>
      <c r="Z68" s="25">
        <v>36.0</v>
      </c>
      <c r="AA68" s="25">
        <v>48.0</v>
      </c>
      <c r="AB68" s="25">
        <v>84.0</v>
      </c>
      <c r="AC68" s="27">
        <f t="shared" si="1"/>
        <v>2284</v>
      </c>
      <c r="AD68" s="22">
        <f t="shared" si="2"/>
        <v>87.84615385</v>
      </c>
      <c r="AE68" s="22"/>
      <c r="AF68" s="22"/>
    </row>
    <row r="69" ht="15.75" customHeight="1">
      <c r="A69" s="21">
        <v>62.0</v>
      </c>
      <c r="B69" s="22">
        <v>6.214902021E9</v>
      </c>
      <c r="C69" s="23" t="s">
        <v>84</v>
      </c>
      <c r="D69" s="24" t="s">
        <v>22</v>
      </c>
      <c r="E69" s="25">
        <v>22.0</v>
      </c>
      <c r="F69" s="25">
        <v>73.0</v>
      </c>
      <c r="G69" s="26">
        <v>95.0</v>
      </c>
      <c r="H69" s="25">
        <v>23.0</v>
      </c>
      <c r="I69" s="25">
        <v>65.0</v>
      </c>
      <c r="J69" s="25">
        <v>88.0</v>
      </c>
      <c r="K69" s="25">
        <v>24.0</v>
      </c>
      <c r="L69" s="25">
        <v>73.0</v>
      </c>
      <c r="M69" s="25">
        <v>97.0</v>
      </c>
      <c r="N69" s="25">
        <v>24.0</v>
      </c>
      <c r="O69" s="25">
        <v>71.0</v>
      </c>
      <c r="P69" s="25">
        <v>95.0</v>
      </c>
      <c r="Q69" s="25">
        <v>24.0</v>
      </c>
      <c r="R69" s="25">
        <v>59.0</v>
      </c>
      <c r="S69" s="25">
        <v>83.0</v>
      </c>
      <c r="T69" s="25">
        <v>34.0</v>
      </c>
      <c r="U69" s="25">
        <v>48.0</v>
      </c>
      <c r="V69" s="25">
        <v>82.0</v>
      </c>
      <c r="W69" s="25">
        <v>34.0</v>
      </c>
      <c r="X69" s="25">
        <v>33.0</v>
      </c>
      <c r="Y69" s="25">
        <v>67.0</v>
      </c>
      <c r="Z69" s="25">
        <v>35.0</v>
      </c>
      <c r="AA69" s="25">
        <v>49.0</v>
      </c>
      <c r="AB69" s="25">
        <v>84.0</v>
      </c>
      <c r="AC69" s="27">
        <f t="shared" si="1"/>
        <v>2298</v>
      </c>
      <c r="AD69" s="22">
        <f t="shared" si="2"/>
        <v>88.38461538</v>
      </c>
      <c r="AE69" s="22"/>
      <c r="AF69" s="22"/>
    </row>
    <row r="70" ht="15.75" customHeight="1">
      <c r="A70" s="21">
        <v>63.0</v>
      </c>
      <c r="B70" s="22">
        <v>6.314902021E9</v>
      </c>
      <c r="C70" s="23" t="s">
        <v>85</v>
      </c>
      <c r="D70" s="24" t="s">
        <v>22</v>
      </c>
      <c r="E70" s="25">
        <v>18.0</v>
      </c>
      <c r="F70" s="25">
        <v>74.0</v>
      </c>
      <c r="G70" s="26">
        <v>92.0</v>
      </c>
      <c r="H70" s="25">
        <v>19.0</v>
      </c>
      <c r="I70" s="25">
        <v>68.0</v>
      </c>
      <c r="J70" s="25">
        <v>87.0</v>
      </c>
      <c r="K70" s="25">
        <v>22.0</v>
      </c>
      <c r="L70" s="25">
        <v>71.0</v>
      </c>
      <c r="M70" s="25">
        <v>93.0</v>
      </c>
      <c r="N70" s="25">
        <v>23.0</v>
      </c>
      <c r="O70" s="25">
        <v>66.0</v>
      </c>
      <c r="P70" s="25">
        <v>89.0</v>
      </c>
      <c r="Q70" s="25">
        <v>24.0</v>
      </c>
      <c r="R70" s="25">
        <v>63.0</v>
      </c>
      <c r="S70" s="25">
        <v>87.0</v>
      </c>
      <c r="T70" s="25">
        <v>30.0</v>
      </c>
      <c r="U70" s="25">
        <v>40.0</v>
      </c>
      <c r="V70" s="25">
        <v>70.0</v>
      </c>
      <c r="W70" s="25">
        <v>34.0</v>
      </c>
      <c r="X70" s="25">
        <v>42.0</v>
      </c>
      <c r="Y70" s="25">
        <v>76.0</v>
      </c>
      <c r="Z70" s="25">
        <v>36.0</v>
      </c>
      <c r="AA70" s="25">
        <v>50.0</v>
      </c>
      <c r="AB70" s="25">
        <v>86.0</v>
      </c>
      <c r="AC70" s="27">
        <f t="shared" si="1"/>
        <v>2256</v>
      </c>
      <c r="AD70" s="22">
        <f t="shared" si="2"/>
        <v>86.76923077</v>
      </c>
      <c r="AE70" s="22"/>
      <c r="AF70" s="22"/>
    </row>
    <row r="71" ht="15.75" customHeight="1">
      <c r="A71" s="21">
        <v>64.0</v>
      </c>
      <c r="B71" s="22">
        <v>6.414902021E9</v>
      </c>
      <c r="C71" s="23" t="s">
        <v>86</v>
      </c>
      <c r="D71" s="29" t="s">
        <v>27</v>
      </c>
      <c r="E71" s="25">
        <v>25.0</v>
      </c>
      <c r="F71" s="25">
        <v>70.0</v>
      </c>
      <c r="G71" s="26">
        <v>95.0</v>
      </c>
      <c r="H71" s="25">
        <v>23.0</v>
      </c>
      <c r="I71" s="25">
        <v>68.0</v>
      </c>
      <c r="J71" s="25">
        <v>91.0</v>
      </c>
      <c r="K71" s="25">
        <v>24.0</v>
      </c>
      <c r="L71" s="25">
        <v>66.0</v>
      </c>
      <c r="M71" s="25">
        <v>90.0</v>
      </c>
      <c r="N71" s="25">
        <v>23.0</v>
      </c>
      <c r="O71" s="25">
        <v>64.0</v>
      </c>
      <c r="P71" s="25">
        <v>87.0</v>
      </c>
      <c r="Q71" s="25">
        <v>24.0</v>
      </c>
      <c r="R71" s="25">
        <v>58.0</v>
      </c>
      <c r="S71" s="25">
        <v>82.0</v>
      </c>
      <c r="T71" s="25">
        <v>38.0</v>
      </c>
      <c r="U71" s="25">
        <v>46.0</v>
      </c>
      <c r="V71" s="25">
        <v>84.0</v>
      </c>
      <c r="W71" s="25">
        <v>37.0</v>
      </c>
      <c r="X71" s="25">
        <v>46.0</v>
      </c>
      <c r="Y71" s="25">
        <v>83.0</v>
      </c>
      <c r="Z71" s="25">
        <v>35.0</v>
      </c>
      <c r="AA71" s="25">
        <v>50.0</v>
      </c>
      <c r="AB71" s="25">
        <v>85.0</v>
      </c>
      <c r="AC71" s="27">
        <f t="shared" si="1"/>
        <v>2284</v>
      </c>
      <c r="AD71" s="22">
        <f t="shared" si="2"/>
        <v>87.84615385</v>
      </c>
      <c r="AE71" s="22"/>
      <c r="AF71" s="22"/>
    </row>
    <row r="72" ht="15.75" customHeight="1">
      <c r="A72" s="21">
        <v>65.0</v>
      </c>
      <c r="B72" s="22">
        <v>6.514902021E9</v>
      </c>
      <c r="C72" s="23" t="s">
        <v>87</v>
      </c>
      <c r="D72" s="28" t="s">
        <v>22</v>
      </c>
      <c r="E72" s="25">
        <v>22.0</v>
      </c>
      <c r="F72" s="25">
        <v>73.0</v>
      </c>
      <c r="G72" s="26">
        <v>95.0</v>
      </c>
      <c r="H72" s="25">
        <v>24.0</v>
      </c>
      <c r="I72" s="25">
        <v>69.0</v>
      </c>
      <c r="J72" s="25">
        <v>93.0</v>
      </c>
      <c r="K72" s="25">
        <v>25.0</v>
      </c>
      <c r="L72" s="25">
        <v>74.0</v>
      </c>
      <c r="M72" s="25">
        <v>99.0</v>
      </c>
      <c r="N72" s="25">
        <v>23.0</v>
      </c>
      <c r="O72" s="25">
        <v>69.0</v>
      </c>
      <c r="P72" s="25">
        <v>92.0</v>
      </c>
      <c r="Q72" s="25">
        <v>25.0</v>
      </c>
      <c r="R72" s="25">
        <v>63.0</v>
      </c>
      <c r="S72" s="25">
        <v>88.0</v>
      </c>
      <c r="T72" s="25">
        <v>38.0</v>
      </c>
      <c r="U72" s="25">
        <v>58.0</v>
      </c>
      <c r="V72" s="25">
        <v>96.0</v>
      </c>
      <c r="W72" s="25">
        <v>36.0</v>
      </c>
      <c r="X72" s="25">
        <v>39.0</v>
      </c>
      <c r="Y72" s="25">
        <v>75.0</v>
      </c>
      <c r="Z72" s="25">
        <v>34.0</v>
      </c>
      <c r="AA72" s="25">
        <v>53.0</v>
      </c>
      <c r="AB72" s="25">
        <v>87.0</v>
      </c>
      <c r="AC72" s="27">
        <f t="shared" si="1"/>
        <v>2384</v>
      </c>
      <c r="AD72" s="22">
        <f t="shared" si="2"/>
        <v>91.69230769</v>
      </c>
      <c r="AE72" s="22"/>
      <c r="AF72" s="22"/>
    </row>
    <row r="73" ht="15.75" customHeight="1">
      <c r="A73" s="21">
        <v>66.0</v>
      </c>
      <c r="B73" s="22">
        <v>6.614902021E9</v>
      </c>
      <c r="C73" s="23" t="s">
        <v>88</v>
      </c>
      <c r="D73" s="24" t="s">
        <v>22</v>
      </c>
      <c r="E73" s="25">
        <v>22.0</v>
      </c>
      <c r="F73" s="25">
        <v>71.0</v>
      </c>
      <c r="G73" s="26">
        <v>93.0</v>
      </c>
      <c r="H73" s="25">
        <v>20.0</v>
      </c>
      <c r="I73" s="25">
        <v>68.0</v>
      </c>
      <c r="J73" s="25">
        <v>88.0</v>
      </c>
      <c r="K73" s="25">
        <v>24.0</v>
      </c>
      <c r="L73" s="25">
        <v>69.0</v>
      </c>
      <c r="M73" s="25">
        <v>93.0</v>
      </c>
      <c r="N73" s="25">
        <v>20.0</v>
      </c>
      <c r="O73" s="25">
        <v>70.0</v>
      </c>
      <c r="P73" s="25">
        <v>90.0</v>
      </c>
      <c r="Q73" s="25">
        <v>23.0</v>
      </c>
      <c r="R73" s="25">
        <v>0.0</v>
      </c>
      <c r="S73" s="25">
        <v>0.0</v>
      </c>
      <c r="T73" s="25">
        <v>32.0</v>
      </c>
      <c r="U73" s="25">
        <v>39.0</v>
      </c>
      <c r="V73" s="25">
        <v>71.0</v>
      </c>
      <c r="W73" s="25">
        <v>32.0</v>
      </c>
      <c r="X73" s="25">
        <v>36.0</v>
      </c>
      <c r="Y73" s="25">
        <v>68.0</v>
      </c>
      <c r="Z73" s="25">
        <v>34.0</v>
      </c>
      <c r="AA73" s="25">
        <v>45.0</v>
      </c>
      <c r="AB73" s="25">
        <v>79.0</v>
      </c>
      <c r="AC73" s="27">
        <f t="shared" si="1"/>
        <v>1892</v>
      </c>
      <c r="AD73" s="22">
        <f t="shared" si="2"/>
        <v>72.76923077</v>
      </c>
      <c r="AE73" s="22"/>
      <c r="AF73" s="22">
        <v>109.0</v>
      </c>
    </row>
    <row r="74" ht="15.75" customHeight="1">
      <c r="A74" s="21">
        <v>67.0</v>
      </c>
      <c r="B74" s="22">
        <v>6.714902021E9</v>
      </c>
      <c r="C74" s="23" t="s">
        <v>89</v>
      </c>
      <c r="D74" s="24" t="s">
        <v>22</v>
      </c>
      <c r="E74" s="25">
        <v>25.0</v>
      </c>
      <c r="F74" s="25">
        <v>73.0</v>
      </c>
      <c r="G74" s="26">
        <v>98.0</v>
      </c>
      <c r="H74" s="25">
        <v>19.0</v>
      </c>
      <c r="I74" s="25">
        <v>70.0</v>
      </c>
      <c r="J74" s="25">
        <v>89.0</v>
      </c>
      <c r="K74" s="25">
        <v>25.0</v>
      </c>
      <c r="L74" s="25">
        <v>74.0</v>
      </c>
      <c r="M74" s="25">
        <v>99.0</v>
      </c>
      <c r="N74" s="25">
        <v>22.0</v>
      </c>
      <c r="O74" s="25">
        <v>69.0</v>
      </c>
      <c r="P74" s="25">
        <v>91.0</v>
      </c>
      <c r="Q74" s="25">
        <v>23.0</v>
      </c>
      <c r="R74" s="25">
        <v>55.0</v>
      </c>
      <c r="S74" s="25">
        <v>78.0</v>
      </c>
      <c r="T74" s="25">
        <v>33.0</v>
      </c>
      <c r="U74" s="25">
        <v>40.0</v>
      </c>
      <c r="V74" s="25">
        <v>73.0</v>
      </c>
      <c r="W74" s="25">
        <v>38.0</v>
      </c>
      <c r="X74" s="25">
        <v>48.0</v>
      </c>
      <c r="Y74" s="25">
        <v>86.0</v>
      </c>
      <c r="Z74" s="25">
        <v>34.0</v>
      </c>
      <c r="AA74" s="25">
        <v>50.0</v>
      </c>
      <c r="AB74" s="25">
        <v>84.0</v>
      </c>
      <c r="AC74" s="27">
        <f t="shared" si="1"/>
        <v>2306</v>
      </c>
      <c r="AD74" s="22">
        <f t="shared" si="2"/>
        <v>88.69230769</v>
      </c>
      <c r="AE74" s="22"/>
      <c r="AF74" s="22"/>
    </row>
    <row r="75" ht="15.75" customHeight="1">
      <c r="A75" s="21">
        <v>68.0</v>
      </c>
      <c r="B75" s="22">
        <v>6.814902021E9</v>
      </c>
      <c r="C75" s="23" t="s">
        <v>90</v>
      </c>
      <c r="D75" s="24" t="s">
        <v>22</v>
      </c>
      <c r="E75" s="25">
        <v>22.0</v>
      </c>
      <c r="F75" s="25">
        <v>74.0</v>
      </c>
      <c r="G75" s="26">
        <v>96.0</v>
      </c>
      <c r="H75" s="25">
        <v>24.0</v>
      </c>
      <c r="I75" s="25">
        <v>73.0</v>
      </c>
      <c r="J75" s="25">
        <v>97.0</v>
      </c>
      <c r="K75" s="25">
        <v>24.0</v>
      </c>
      <c r="L75" s="25">
        <v>71.0</v>
      </c>
      <c r="M75" s="25">
        <v>95.0</v>
      </c>
      <c r="N75" s="25">
        <v>23.0</v>
      </c>
      <c r="O75" s="25">
        <v>69.0</v>
      </c>
      <c r="P75" s="25">
        <v>92.0</v>
      </c>
      <c r="Q75" s="25">
        <v>25.0</v>
      </c>
      <c r="R75" s="25">
        <v>65.0</v>
      </c>
      <c r="S75" s="25">
        <v>90.0</v>
      </c>
      <c r="T75" s="25">
        <v>35.0</v>
      </c>
      <c r="U75" s="25">
        <v>59.0</v>
      </c>
      <c r="V75" s="25">
        <v>94.0</v>
      </c>
      <c r="W75" s="25">
        <v>37.0</v>
      </c>
      <c r="X75" s="25">
        <v>53.0</v>
      </c>
      <c r="Y75" s="25">
        <v>90.0</v>
      </c>
      <c r="Z75" s="25">
        <v>37.0</v>
      </c>
      <c r="AA75" s="25">
        <v>59.0</v>
      </c>
      <c r="AB75" s="25">
        <v>96.0</v>
      </c>
      <c r="AC75" s="27">
        <f t="shared" si="1"/>
        <v>2440</v>
      </c>
      <c r="AD75" s="22">
        <f t="shared" si="2"/>
        <v>93.84615385</v>
      </c>
      <c r="AE75" s="22"/>
      <c r="AF75" s="22"/>
    </row>
    <row r="76" ht="15.75" customHeight="1">
      <c r="A76" s="21">
        <v>69.0</v>
      </c>
      <c r="B76" s="22">
        <v>6.914902021E9</v>
      </c>
      <c r="C76" s="23" t="s">
        <v>91</v>
      </c>
      <c r="D76" s="24" t="s">
        <v>22</v>
      </c>
      <c r="E76" s="25">
        <v>25.0</v>
      </c>
      <c r="F76" s="25">
        <v>73.0</v>
      </c>
      <c r="G76" s="26">
        <v>98.0</v>
      </c>
      <c r="H76" s="25">
        <v>24.0</v>
      </c>
      <c r="I76" s="25">
        <v>63.0</v>
      </c>
      <c r="J76" s="25">
        <v>87.0</v>
      </c>
      <c r="K76" s="25">
        <v>25.0</v>
      </c>
      <c r="L76" s="25">
        <v>73.0</v>
      </c>
      <c r="M76" s="25">
        <v>98.0</v>
      </c>
      <c r="N76" s="25">
        <v>24.0</v>
      </c>
      <c r="O76" s="25">
        <v>64.0</v>
      </c>
      <c r="P76" s="25">
        <v>88.0</v>
      </c>
      <c r="Q76" s="25">
        <v>25.0</v>
      </c>
      <c r="R76" s="25">
        <v>64.0</v>
      </c>
      <c r="S76" s="25">
        <v>89.0</v>
      </c>
      <c r="T76" s="25">
        <v>35.0</v>
      </c>
      <c r="U76" s="25">
        <v>58.0</v>
      </c>
      <c r="V76" s="25">
        <v>93.0</v>
      </c>
      <c r="W76" s="25">
        <v>40.0</v>
      </c>
      <c r="X76" s="25">
        <v>55.0</v>
      </c>
      <c r="Y76" s="25">
        <v>95.0</v>
      </c>
      <c r="Z76" s="25">
        <v>37.0</v>
      </c>
      <c r="AA76" s="25">
        <v>56.0</v>
      </c>
      <c r="AB76" s="25">
        <v>93.0</v>
      </c>
      <c r="AC76" s="27">
        <f t="shared" si="1"/>
        <v>2402</v>
      </c>
      <c r="AD76" s="22">
        <f t="shared" si="2"/>
        <v>92.38461538</v>
      </c>
      <c r="AE76" s="22"/>
      <c r="AF76" s="22"/>
    </row>
    <row r="77" ht="15.75" customHeight="1">
      <c r="A77" s="21">
        <v>70.0</v>
      </c>
      <c r="B77" s="22">
        <v>7.014902021E9</v>
      </c>
      <c r="C77" s="23" t="s">
        <v>92</v>
      </c>
      <c r="D77" s="29" t="s">
        <v>27</v>
      </c>
      <c r="E77" s="25">
        <v>25.0</v>
      </c>
      <c r="F77" s="25">
        <v>70.0</v>
      </c>
      <c r="G77" s="26">
        <v>95.0</v>
      </c>
      <c r="H77" s="25">
        <v>23.0</v>
      </c>
      <c r="I77" s="25">
        <v>61.0</v>
      </c>
      <c r="J77" s="25">
        <v>84.0</v>
      </c>
      <c r="K77" s="25">
        <v>22.0</v>
      </c>
      <c r="L77" s="25">
        <v>71.0</v>
      </c>
      <c r="M77" s="25">
        <v>93.0</v>
      </c>
      <c r="N77" s="25">
        <v>24.0</v>
      </c>
      <c r="O77" s="25">
        <v>66.0</v>
      </c>
      <c r="P77" s="25">
        <v>90.0</v>
      </c>
      <c r="Q77" s="25">
        <v>24.0</v>
      </c>
      <c r="R77" s="25">
        <v>56.0</v>
      </c>
      <c r="S77" s="25">
        <v>80.0</v>
      </c>
      <c r="T77" s="25">
        <v>33.0</v>
      </c>
      <c r="U77" s="25">
        <v>41.0</v>
      </c>
      <c r="V77" s="25">
        <v>74.0</v>
      </c>
      <c r="W77" s="25">
        <v>36.0</v>
      </c>
      <c r="X77" s="25">
        <v>44.0</v>
      </c>
      <c r="Y77" s="25">
        <v>80.0</v>
      </c>
      <c r="Z77" s="25">
        <v>36.0</v>
      </c>
      <c r="AA77" s="25">
        <v>51.0</v>
      </c>
      <c r="AB77" s="25">
        <v>87.0</v>
      </c>
      <c r="AC77" s="27">
        <f t="shared" si="1"/>
        <v>2250</v>
      </c>
      <c r="AD77" s="22">
        <f t="shared" si="2"/>
        <v>86.53846154</v>
      </c>
      <c r="AE77" s="22"/>
      <c r="AF77" s="22"/>
    </row>
    <row r="78" ht="15.75" customHeight="1">
      <c r="A78" s="21">
        <v>71.0</v>
      </c>
      <c r="B78" s="22">
        <v>7.114902021E9</v>
      </c>
      <c r="C78" s="23" t="s">
        <v>93</v>
      </c>
      <c r="D78" s="29" t="s">
        <v>27</v>
      </c>
      <c r="E78" s="25">
        <v>25.0</v>
      </c>
      <c r="F78" s="25">
        <v>71.0</v>
      </c>
      <c r="G78" s="26">
        <v>96.0</v>
      </c>
      <c r="H78" s="25">
        <v>25.0</v>
      </c>
      <c r="I78" s="25">
        <v>68.0</v>
      </c>
      <c r="J78" s="25">
        <v>93.0</v>
      </c>
      <c r="K78" s="25">
        <v>24.0</v>
      </c>
      <c r="L78" s="25">
        <v>74.0</v>
      </c>
      <c r="M78" s="25">
        <v>98.0</v>
      </c>
      <c r="N78" s="25">
        <v>24.0</v>
      </c>
      <c r="O78" s="25">
        <v>68.0</v>
      </c>
      <c r="P78" s="25">
        <v>92.0</v>
      </c>
      <c r="Q78" s="25">
        <v>24.0</v>
      </c>
      <c r="R78" s="25">
        <v>66.0</v>
      </c>
      <c r="S78" s="25">
        <v>90.0</v>
      </c>
      <c r="T78" s="25">
        <v>40.0</v>
      </c>
      <c r="U78" s="25">
        <v>57.0</v>
      </c>
      <c r="V78" s="25">
        <v>97.0</v>
      </c>
      <c r="W78" s="25">
        <v>40.0</v>
      </c>
      <c r="X78" s="25">
        <v>54.0</v>
      </c>
      <c r="Y78" s="25">
        <v>94.0</v>
      </c>
      <c r="Z78" s="25">
        <v>37.0</v>
      </c>
      <c r="AA78" s="25">
        <v>53.0</v>
      </c>
      <c r="AB78" s="25">
        <v>90.0</v>
      </c>
      <c r="AC78" s="27">
        <f t="shared" si="1"/>
        <v>2438</v>
      </c>
      <c r="AD78" s="22">
        <f t="shared" si="2"/>
        <v>93.76923077</v>
      </c>
      <c r="AE78" s="22"/>
      <c r="AF78" s="22"/>
    </row>
    <row r="79" ht="15.75" customHeight="1">
      <c r="A79" s="21">
        <v>72.0</v>
      </c>
      <c r="B79" s="22">
        <v>7.214902021E9</v>
      </c>
      <c r="C79" s="23" t="s">
        <v>94</v>
      </c>
      <c r="D79" s="24" t="s">
        <v>22</v>
      </c>
      <c r="E79" s="25">
        <v>25.0</v>
      </c>
      <c r="F79" s="25">
        <v>73.0</v>
      </c>
      <c r="G79" s="26">
        <v>98.0</v>
      </c>
      <c r="H79" s="25">
        <v>25.0</v>
      </c>
      <c r="I79" s="25">
        <v>69.0</v>
      </c>
      <c r="J79" s="25">
        <v>94.0</v>
      </c>
      <c r="K79" s="25">
        <v>25.0</v>
      </c>
      <c r="L79" s="25">
        <v>74.0</v>
      </c>
      <c r="M79" s="25">
        <v>99.0</v>
      </c>
      <c r="N79" s="25">
        <v>25.0</v>
      </c>
      <c r="O79" s="25">
        <v>65.0</v>
      </c>
      <c r="P79" s="25">
        <v>90.0</v>
      </c>
      <c r="Q79" s="25">
        <v>23.0</v>
      </c>
      <c r="R79" s="25">
        <v>66.0</v>
      </c>
      <c r="S79" s="25">
        <v>89.0</v>
      </c>
      <c r="T79" s="25">
        <v>40.0</v>
      </c>
      <c r="U79" s="25">
        <v>52.0</v>
      </c>
      <c r="V79" s="25">
        <v>92.0</v>
      </c>
      <c r="W79" s="25">
        <v>39.0</v>
      </c>
      <c r="X79" s="25">
        <v>51.0</v>
      </c>
      <c r="Y79" s="25">
        <v>90.0</v>
      </c>
      <c r="Z79" s="25">
        <v>38.0</v>
      </c>
      <c r="AA79" s="25">
        <v>58.0</v>
      </c>
      <c r="AB79" s="25">
        <v>96.0</v>
      </c>
      <c r="AC79" s="27">
        <f t="shared" si="1"/>
        <v>2436</v>
      </c>
      <c r="AD79" s="22">
        <f t="shared" si="2"/>
        <v>93.69230769</v>
      </c>
      <c r="AE79" s="22"/>
      <c r="AF79" s="22"/>
    </row>
    <row r="80" ht="15.75" customHeight="1">
      <c r="A80" s="21">
        <v>73.0</v>
      </c>
      <c r="B80" s="22">
        <v>7.314902021E9</v>
      </c>
      <c r="C80" s="23" t="s">
        <v>95</v>
      </c>
      <c r="D80" s="24" t="s">
        <v>22</v>
      </c>
      <c r="E80" s="25">
        <v>22.0</v>
      </c>
      <c r="F80" s="25">
        <v>74.0</v>
      </c>
      <c r="G80" s="26">
        <v>96.0</v>
      </c>
      <c r="H80" s="25">
        <v>21.0</v>
      </c>
      <c r="I80" s="25">
        <v>68.0</v>
      </c>
      <c r="J80" s="25">
        <v>89.0</v>
      </c>
      <c r="K80" s="25">
        <v>24.0</v>
      </c>
      <c r="L80" s="25">
        <v>74.0</v>
      </c>
      <c r="M80" s="25">
        <v>98.0</v>
      </c>
      <c r="N80" s="25">
        <v>21.0</v>
      </c>
      <c r="O80" s="25">
        <v>69.0</v>
      </c>
      <c r="P80" s="25">
        <v>90.0</v>
      </c>
      <c r="Q80" s="25">
        <v>25.0</v>
      </c>
      <c r="R80" s="25">
        <v>61.0</v>
      </c>
      <c r="S80" s="25">
        <v>86.0</v>
      </c>
      <c r="T80" s="25">
        <v>30.0</v>
      </c>
      <c r="U80" s="25">
        <v>46.0</v>
      </c>
      <c r="V80" s="25">
        <v>76.0</v>
      </c>
      <c r="W80" s="25">
        <v>36.0</v>
      </c>
      <c r="X80" s="25">
        <v>45.0</v>
      </c>
      <c r="Y80" s="25">
        <v>81.0</v>
      </c>
      <c r="Z80" s="25">
        <v>32.0</v>
      </c>
      <c r="AA80" s="25">
        <v>49.0</v>
      </c>
      <c r="AB80" s="25">
        <v>81.0</v>
      </c>
      <c r="AC80" s="27">
        <f t="shared" si="1"/>
        <v>2312</v>
      </c>
      <c r="AD80" s="22">
        <f t="shared" si="2"/>
        <v>88.92307692</v>
      </c>
      <c r="AE80" s="22"/>
      <c r="AF80" s="22"/>
    </row>
    <row r="81" ht="15.75" customHeight="1">
      <c r="A81" s="21">
        <v>74.0</v>
      </c>
      <c r="B81" s="22">
        <v>7.414902021E9</v>
      </c>
      <c r="C81" s="23" t="s">
        <v>96</v>
      </c>
      <c r="D81" s="24" t="s">
        <v>22</v>
      </c>
      <c r="E81" s="25">
        <v>25.0</v>
      </c>
      <c r="F81" s="25">
        <v>71.0</v>
      </c>
      <c r="G81" s="26">
        <v>96.0</v>
      </c>
      <c r="H81" s="25">
        <v>25.0</v>
      </c>
      <c r="I81" s="25">
        <v>68.0</v>
      </c>
      <c r="J81" s="25">
        <v>93.0</v>
      </c>
      <c r="K81" s="25">
        <v>25.0</v>
      </c>
      <c r="L81" s="25">
        <v>73.0</v>
      </c>
      <c r="M81" s="25">
        <v>98.0</v>
      </c>
      <c r="N81" s="25">
        <v>25.0</v>
      </c>
      <c r="O81" s="25">
        <v>64.0</v>
      </c>
      <c r="P81" s="25">
        <v>89.0</v>
      </c>
      <c r="Q81" s="25">
        <v>25.0</v>
      </c>
      <c r="R81" s="25">
        <v>58.0</v>
      </c>
      <c r="S81" s="25">
        <v>83.0</v>
      </c>
      <c r="T81" s="25">
        <v>38.0</v>
      </c>
      <c r="U81" s="25">
        <v>59.0</v>
      </c>
      <c r="V81" s="25">
        <v>97.0</v>
      </c>
      <c r="W81" s="25">
        <v>39.0</v>
      </c>
      <c r="X81" s="25">
        <v>53.0</v>
      </c>
      <c r="Y81" s="25">
        <v>92.0</v>
      </c>
      <c r="Z81" s="25">
        <v>39.0</v>
      </c>
      <c r="AA81" s="25">
        <v>59.0</v>
      </c>
      <c r="AB81" s="25">
        <v>98.0</v>
      </c>
      <c r="AC81" s="27">
        <f t="shared" si="1"/>
        <v>2410</v>
      </c>
      <c r="AD81" s="22">
        <f t="shared" si="2"/>
        <v>92.69230769</v>
      </c>
      <c r="AE81" s="22"/>
      <c r="AF81" s="22"/>
    </row>
    <row r="82" ht="15.75" customHeight="1">
      <c r="A82" s="21">
        <v>75.0</v>
      </c>
      <c r="B82" s="22">
        <v>7.514902021E9</v>
      </c>
      <c r="C82" s="23" t="s">
        <v>97</v>
      </c>
      <c r="D82" s="29" t="s">
        <v>27</v>
      </c>
      <c r="E82" s="25">
        <v>25.0</v>
      </c>
      <c r="F82" s="25">
        <v>70.0</v>
      </c>
      <c r="G82" s="26">
        <v>95.0</v>
      </c>
      <c r="H82" s="25">
        <v>25.0</v>
      </c>
      <c r="I82" s="25">
        <v>69.0</v>
      </c>
      <c r="J82" s="25">
        <v>94.0</v>
      </c>
      <c r="K82" s="25">
        <v>25.0</v>
      </c>
      <c r="L82" s="25">
        <v>74.0</v>
      </c>
      <c r="M82" s="25">
        <v>99.0</v>
      </c>
      <c r="N82" s="25">
        <v>24.0</v>
      </c>
      <c r="O82" s="25">
        <v>61.0</v>
      </c>
      <c r="P82" s="25">
        <v>85.0</v>
      </c>
      <c r="Q82" s="25">
        <v>25.0</v>
      </c>
      <c r="R82" s="25">
        <v>64.0</v>
      </c>
      <c r="S82" s="25">
        <v>89.0</v>
      </c>
      <c r="T82" s="25">
        <v>40.0</v>
      </c>
      <c r="U82" s="25">
        <v>58.0</v>
      </c>
      <c r="V82" s="25">
        <v>98.0</v>
      </c>
      <c r="W82" s="25">
        <v>40.0</v>
      </c>
      <c r="X82" s="25">
        <v>57.0</v>
      </c>
      <c r="Y82" s="25">
        <v>97.0</v>
      </c>
      <c r="Z82" s="25">
        <v>38.0</v>
      </c>
      <c r="AA82" s="25">
        <v>52.0</v>
      </c>
      <c r="AB82" s="25">
        <v>90.0</v>
      </c>
      <c r="AC82" s="27">
        <f t="shared" si="1"/>
        <v>2418</v>
      </c>
      <c r="AD82" s="22">
        <f t="shared" si="2"/>
        <v>93</v>
      </c>
      <c r="AE82" s="22"/>
      <c r="AF82" s="22"/>
    </row>
    <row r="83" ht="15.75" customHeight="1">
      <c r="A83" s="21">
        <v>76.0</v>
      </c>
      <c r="B83" s="22">
        <v>7.614902021E9</v>
      </c>
      <c r="C83" s="23" t="s">
        <v>98</v>
      </c>
      <c r="D83" s="29" t="s">
        <v>27</v>
      </c>
      <c r="E83" s="25">
        <v>22.0</v>
      </c>
      <c r="F83" s="25">
        <v>70.0</v>
      </c>
      <c r="G83" s="26">
        <v>92.0</v>
      </c>
      <c r="H83" s="25">
        <v>23.0</v>
      </c>
      <c r="I83" s="25">
        <v>68.0</v>
      </c>
      <c r="J83" s="25">
        <v>91.0</v>
      </c>
      <c r="K83" s="25">
        <v>24.0</v>
      </c>
      <c r="L83" s="25">
        <v>74.0</v>
      </c>
      <c r="M83" s="25">
        <v>98.0</v>
      </c>
      <c r="N83" s="25">
        <v>21.0</v>
      </c>
      <c r="O83" s="25">
        <v>68.0</v>
      </c>
      <c r="P83" s="25">
        <v>89.0</v>
      </c>
      <c r="Q83" s="25">
        <v>24.0</v>
      </c>
      <c r="R83" s="25">
        <v>63.0</v>
      </c>
      <c r="S83" s="25">
        <v>87.0</v>
      </c>
      <c r="T83" s="25">
        <v>37.0</v>
      </c>
      <c r="U83" s="25">
        <v>52.0</v>
      </c>
      <c r="V83" s="25">
        <v>89.0</v>
      </c>
      <c r="W83" s="25">
        <v>38.0</v>
      </c>
      <c r="X83" s="25">
        <v>48.0</v>
      </c>
      <c r="Y83" s="25">
        <v>86.0</v>
      </c>
      <c r="Z83" s="25">
        <v>32.0</v>
      </c>
      <c r="AA83" s="25">
        <v>48.0</v>
      </c>
      <c r="AB83" s="25">
        <v>80.0</v>
      </c>
      <c r="AC83" s="27">
        <f t="shared" si="1"/>
        <v>2338</v>
      </c>
      <c r="AD83" s="22">
        <f t="shared" si="2"/>
        <v>89.92307692</v>
      </c>
      <c r="AE83" s="22"/>
      <c r="AF83" s="22"/>
    </row>
    <row r="84" ht="15.75" customHeight="1">
      <c r="A84" s="21">
        <v>77.0</v>
      </c>
      <c r="B84" s="22">
        <v>7.714902021E9</v>
      </c>
      <c r="C84" s="23" t="s">
        <v>99</v>
      </c>
      <c r="D84" s="24" t="s">
        <v>22</v>
      </c>
      <c r="E84" s="25">
        <v>18.0</v>
      </c>
      <c r="F84" s="25">
        <v>71.0</v>
      </c>
      <c r="G84" s="26">
        <v>89.0</v>
      </c>
      <c r="H84" s="25">
        <v>22.0</v>
      </c>
      <c r="I84" s="25">
        <v>70.0</v>
      </c>
      <c r="J84" s="25">
        <v>92.0</v>
      </c>
      <c r="K84" s="25">
        <v>25.0</v>
      </c>
      <c r="L84" s="25">
        <v>74.0</v>
      </c>
      <c r="M84" s="25">
        <v>99.0</v>
      </c>
      <c r="N84" s="25">
        <v>24.0</v>
      </c>
      <c r="O84" s="25">
        <v>66.0</v>
      </c>
      <c r="P84" s="25">
        <v>90.0</v>
      </c>
      <c r="Q84" s="25">
        <v>24.0</v>
      </c>
      <c r="R84" s="25">
        <v>61.0</v>
      </c>
      <c r="S84" s="25">
        <v>85.0</v>
      </c>
      <c r="T84" s="25">
        <v>35.0</v>
      </c>
      <c r="U84" s="25">
        <v>48.0</v>
      </c>
      <c r="V84" s="25">
        <v>83.0</v>
      </c>
      <c r="W84" s="25">
        <v>37.0</v>
      </c>
      <c r="X84" s="25">
        <v>41.0</v>
      </c>
      <c r="Y84" s="25">
        <v>78.0</v>
      </c>
      <c r="Z84" s="25">
        <v>32.0</v>
      </c>
      <c r="AA84" s="25">
        <v>50.0</v>
      </c>
      <c r="AB84" s="25">
        <v>82.0</v>
      </c>
      <c r="AC84" s="27">
        <f t="shared" si="1"/>
        <v>2306</v>
      </c>
      <c r="AD84" s="22">
        <f t="shared" si="2"/>
        <v>88.69230769</v>
      </c>
      <c r="AE84" s="22"/>
      <c r="AF84" s="22"/>
    </row>
    <row r="85" ht="15.75" customHeight="1">
      <c r="A85" s="21">
        <v>78.0</v>
      </c>
      <c r="B85" s="22">
        <v>7.814902021E9</v>
      </c>
      <c r="C85" s="23" t="s">
        <v>100</v>
      </c>
      <c r="D85" s="24" t="s">
        <v>22</v>
      </c>
      <c r="E85" s="25">
        <v>18.0</v>
      </c>
      <c r="F85" s="25">
        <v>74.0</v>
      </c>
      <c r="G85" s="26">
        <v>92.0</v>
      </c>
      <c r="H85" s="25">
        <v>20.0</v>
      </c>
      <c r="I85" s="25">
        <v>61.0</v>
      </c>
      <c r="J85" s="25">
        <v>81.0</v>
      </c>
      <c r="K85" s="25">
        <v>25.0</v>
      </c>
      <c r="L85" s="25">
        <v>73.0</v>
      </c>
      <c r="M85" s="25">
        <v>98.0</v>
      </c>
      <c r="N85" s="25">
        <v>21.0</v>
      </c>
      <c r="O85" s="25">
        <v>64.0</v>
      </c>
      <c r="P85" s="25">
        <v>85.0</v>
      </c>
      <c r="Q85" s="25">
        <v>24.0</v>
      </c>
      <c r="R85" s="25">
        <v>61.0</v>
      </c>
      <c r="S85" s="25">
        <v>85.0</v>
      </c>
      <c r="T85" s="25">
        <v>30.0</v>
      </c>
      <c r="U85" s="25">
        <v>45.0</v>
      </c>
      <c r="V85" s="25">
        <v>75.0</v>
      </c>
      <c r="W85" s="25">
        <v>33.0</v>
      </c>
      <c r="X85" s="25">
        <v>40.0</v>
      </c>
      <c r="Y85" s="25">
        <v>73.0</v>
      </c>
      <c r="Z85" s="25">
        <v>34.0</v>
      </c>
      <c r="AA85" s="25">
        <v>50.0</v>
      </c>
      <c r="AB85" s="25">
        <v>84.0</v>
      </c>
      <c r="AC85" s="27">
        <f t="shared" si="1"/>
        <v>2228</v>
      </c>
      <c r="AD85" s="22">
        <f t="shared" si="2"/>
        <v>85.69230769</v>
      </c>
      <c r="AE85" s="22"/>
      <c r="AF85" s="22"/>
    </row>
    <row r="86" ht="15.75" customHeight="1">
      <c r="A86" s="21">
        <v>79.0</v>
      </c>
      <c r="B86" s="22">
        <v>7.914902021E9</v>
      </c>
      <c r="C86" s="23" t="s">
        <v>101</v>
      </c>
      <c r="D86" s="24" t="s">
        <v>22</v>
      </c>
      <c r="E86" s="25">
        <v>18.0</v>
      </c>
      <c r="F86" s="25">
        <v>71.0</v>
      </c>
      <c r="G86" s="26">
        <v>89.0</v>
      </c>
      <c r="H86" s="25">
        <v>19.0</v>
      </c>
      <c r="I86" s="25">
        <v>63.0</v>
      </c>
      <c r="J86" s="25">
        <v>82.0</v>
      </c>
      <c r="K86" s="25">
        <v>24.0</v>
      </c>
      <c r="L86" s="25">
        <v>71.0</v>
      </c>
      <c r="M86" s="25">
        <v>95.0</v>
      </c>
      <c r="N86" s="25">
        <v>21.0</v>
      </c>
      <c r="O86" s="25">
        <v>66.0</v>
      </c>
      <c r="P86" s="25">
        <v>87.0</v>
      </c>
      <c r="Q86" s="25">
        <v>22.0</v>
      </c>
      <c r="R86" s="25">
        <v>43.0</v>
      </c>
      <c r="S86" s="25">
        <v>65.0</v>
      </c>
      <c r="T86" s="25">
        <v>30.0</v>
      </c>
      <c r="U86" s="25">
        <v>42.0</v>
      </c>
      <c r="V86" s="25">
        <v>72.0</v>
      </c>
      <c r="W86" s="25">
        <v>37.0</v>
      </c>
      <c r="X86" s="25">
        <v>33.0</v>
      </c>
      <c r="Y86" s="25">
        <v>70.0</v>
      </c>
      <c r="Z86" s="25">
        <v>33.0</v>
      </c>
      <c r="AA86" s="25">
        <v>48.0</v>
      </c>
      <c r="AB86" s="25">
        <v>81.0</v>
      </c>
      <c r="AC86" s="27">
        <f t="shared" si="1"/>
        <v>2118</v>
      </c>
      <c r="AD86" s="22">
        <f t="shared" si="2"/>
        <v>81.46153846</v>
      </c>
      <c r="AE86" s="22"/>
      <c r="AF86" s="22"/>
    </row>
    <row r="87" ht="15.75" customHeight="1">
      <c r="A87" s="21">
        <v>80.0</v>
      </c>
      <c r="B87" s="22">
        <v>8.014902021E9</v>
      </c>
      <c r="C87" s="23" t="s">
        <v>102</v>
      </c>
      <c r="D87" s="24" t="s">
        <v>22</v>
      </c>
      <c r="E87" s="25">
        <v>22.0</v>
      </c>
      <c r="F87" s="25">
        <v>71.0</v>
      </c>
      <c r="G87" s="26">
        <v>93.0</v>
      </c>
      <c r="H87" s="25">
        <v>23.0</v>
      </c>
      <c r="I87" s="25">
        <v>69.0</v>
      </c>
      <c r="J87" s="25">
        <v>92.0</v>
      </c>
      <c r="K87" s="25">
        <v>25.0</v>
      </c>
      <c r="L87" s="25">
        <v>73.0</v>
      </c>
      <c r="M87" s="25">
        <v>98.0</v>
      </c>
      <c r="N87" s="25">
        <v>22.0</v>
      </c>
      <c r="O87" s="25">
        <v>68.0</v>
      </c>
      <c r="P87" s="25">
        <v>90.0</v>
      </c>
      <c r="Q87" s="25">
        <v>22.0</v>
      </c>
      <c r="R87" s="25">
        <v>60.0</v>
      </c>
      <c r="S87" s="25">
        <v>82.0</v>
      </c>
      <c r="T87" s="25">
        <v>30.0</v>
      </c>
      <c r="U87" s="25">
        <v>51.0</v>
      </c>
      <c r="V87" s="25">
        <v>81.0</v>
      </c>
      <c r="W87" s="25">
        <v>36.0</v>
      </c>
      <c r="X87" s="25">
        <v>48.0</v>
      </c>
      <c r="Y87" s="25">
        <v>84.0</v>
      </c>
      <c r="Z87" s="25">
        <v>34.0</v>
      </c>
      <c r="AA87" s="25">
        <v>55.0</v>
      </c>
      <c r="AB87" s="25">
        <v>89.0</v>
      </c>
      <c r="AC87" s="27">
        <f t="shared" si="1"/>
        <v>2328</v>
      </c>
      <c r="AD87" s="22">
        <f t="shared" si="2"/>
        <v>89.53846154</v>
      </c>
      <c r="AE87" s="22"/>
      <c r="AF87" s="22"/>
    </row>
    <row r="88" ht="15.75" customHeight="1">
      <c r="A88" s="21">
        <v>81.0</v>
      </c>
      <c r="B88" s="22">
        <v>8.114902021E9</v>
      </c>
      <c r="C88" s="23" t="s">
        <v>103</v>
      </c>
      <c r="D88" s="29" t="s">
        <v>27</v>
      </c>
      <c r="E88" s="25">
        <v>22.0</v>
      </c>
      <c r="F88" s="25">
        <v>74.0</v>
      </c>
      <c r="G88" s="26">
        <v>96.0</v>
      </c>
      <c r="H88" s="25">
        <v>24.0</v>
      </c>
      <c r="I88" s="25">
        <v>65.0</v>
      </c>
      <c r="J88" s="25">
        <v>89.0</v>
      </c>
      <c r="K88" s="25">
        <v>24.0</v>
      </c>
      <c r="L88" s="25">
        <v>74.0</v>
      </c>
      <c r="M88" s="25">
        <v>98.0</v>
      </c>
      <c r="N88" s="25">
        <v>23.0</v>
      </c>
      <c r="O88" s="25">
        <v>68.0</v>
      </c>
      <c r="P88" s="25">
        <v>91.0</v>
      </c>
      <c r="Q88" s="25">
        <v>24.0</v>
      </c>
      <c r="R88" s="25">
        <v>63.0</v>
      </c>
      <c r="S88" s="25">
        <v>87.0</v>
      </c>
      <c r="T88" s="25">
        <v>34.0</v>
      </c>
      <c r="U88" s="25">
        <v>43.0</v>
      </c>
      <c r="V88" s="25">
        <v>77.0</v>
      </c>
      <c r="W88" s="25">
        <v>36.0</v>
      </c>
      <c r="X88" s="25">
        <v>44.0</v>
      </c>
      <c r="Y88" s="25">
        <v>80.0</v>
      </c>
      <c r="Z88" s="25">
        <v>34.0</v>
      </c>
      <c r="AA88" s="25">
        <v>50.0</v>
      </c>
      <c r="AB88" s="25">
        <v>84.0</v>
      </c>
      <c r="AC88" s="27">
        <f t="shared" si="1"/>
        <v>2326</v>
      </c>
      <c r="AD88" s="22">
        <f t="shared" si="2"/>
        <v>89.46153846</v>
      </c>
      <c r="AE88" s="22"/>
      <c r="AF88" s="22"/>
    </row>
    <row r="89" ht="15.75" customHeight="1">
      <c r="A89" s="21">
        <v>82.0</v>
      </c>
      <c r="B89" s="22">
        <v>8.214902021E9</v>
      </c>
      <c r="C89" s="23" t="s">
        <v>104</v>
      </c>
      <c r="D89" s="29" t="s">
        <v>27</v>
      </c>
      <c r="E89" s="25">
        <v>18.0</v>
      </c>
      <c r="F89" s="25">
        <v>75.0</v>
      </c>
      <c r="G89" s="26">
        <v>93.0</v>
      </c>
      <c r="H89" s="25">
        <v>23.0</v>
      </c>
      <c r="I89" s="25">
        <v>66.0</v>
      </c>
      <c r="J89" s="25">
        <v>89.0</v>
      </c>
      <c r="K89" s="25">
        <v>24.0</v>
      </c>
      <c r="L89" s="25">
        <v>74.0</v>
      </c>
      <c r="M89" s="25">
        <v>98.0</v>
      </c>
      <c r="N89" s="25">
        <v>21.0</v>
      </c>
      <c r="O89" s="25">
        <v>70.0</v>
      </c>
      <c r="P89" s="25">
        <v>91.0</v>
      </c>
      <c r="Q89" s="25">
        <v>23.0</v>
      </c>
      <c r="R89" s="25">
        <v>59.0</v>
      </c>
      <c r="S89" s="25">
        <v>82.0</v>
      </c>
      <c r="T89" s="25">
        <v>36.0</v>
      </c>
      <c r="U89" s="25">
        <v>44.0</v>
      </c>
      <c r="V89" s="25">
        <v>80.0</v>
      </c>
      <c r="W89" s="25">
        <v>36.0</v>
      </c>
      <c r="X89" s="25">
        <v>43.0</v>
      </c>
      <c r="Y89" s="25">
        <v>79.0</v>
      </c>
      <c r="Z89" s="25">
        <v>35.0</v>
      </c>
      <c r="AA89" s="25">
        <v>45.0</v>
      </c>
      <c r="AB89" s="25">
        <v>80.0</v>
      </c>
      <c r="AC89" s="27">
        <f t="shared" si="1"/>
        <v>2290</v>
      </c>
      <c r="AD89" s="22">
        <f t="shared" si="2"/>
        <v>88.07692308</v>
      </c>
      <c r="AE89" s="22"/>
      <c r="AF89" s="22"/>
    </row>
    <row r="90" ht="15.75" customHeight="1">
      <c r="A90" s="21">
        <v>83.0</v>
      </c>
      <c r="B90" s="22">
        <v>8.314902021E9</v>
      </c>
      <c r="C90" s="23" t="s">
        <v>105</v>
      </c>
      <c r="D90" s="29" t="s">
        <v>27</v>
      </c>
      <c r="E90" s="25">
        <v>25.0</v>
      </c>
      <c r="F90" s="25">
        <v>66.0</v>
      </c>
      <c r="G90" s="26">
        <v>91.0</v>
      </c>
      <c r="H90" s="25">
        <v>25.0</v>
      </c>
      <c r="I90" s="25">
        <v>61.0</v>
      </c>
      <c r="J90" s="25">
        <v>86.0</v>
      </c>
      <c r="K90" s="25">
        <v>25.0</v>
      </c>
      <c r="L90" s="25">
        <v>73.0</v>
      </c>
      <c r="M90" s="25">
        <v>98.0</v>
      </c>
      <c r="N90" s="25">
        <v>24.0</v>
      </c>
      <c r="O90" s="25">
        <v>68.0</v>
      </c>
      <c r="P90" s="25">
        <v>92.0</v>
      </c>
      <c r="Q90" s="25">
        <v>25.0</v>
      </c>
      <c r="R90" s="25">
        <v>63.0</v>
      </c>
      <c r="S90" s="25">
        <v>88.0</v>
      </c>
      <c r="T90" s="25">
        <v>38.0</v>
      </c>
      <c r="U90" s="25">
        <v>51.0</v>
      </c>
      <c r="V90" s="25">
        <v>89.0</v>
      </c>
      <c r="W90" s="25">
        <v>40.0</v>
      </c>
      <c r="X90" s="25">
        <v>49.0</v>
      </c>
      <c r="Y90" s="25">
        <v>89.0</v>
      </c>
      <c r="Z90" s="25">
        <v>35.0</v>
      </c>
      <c r="AA90" s="25">
        <v>48.0</v>
      </c>
      <c r="AB90" s="25">
        <v>83.0</v>
      </c>
      <c r="AC90" s="27">
        <f t="shared" si="1"/>
        <v>2342</v>
      </c>
      <c r="AD90" s="22">
        <f t="shared" si="2"/>
        <v>90.07692308</v>
      </c>
      <c r="AE90" s="22"/>
      <c r="AF90" s="22"/>
    </row>
    <row r="91" ht="15.75" customHeight="1">
      <c r="A91" s="21">
        <v>84.0</v>
      </c>
      <c r="B91" s="22">
        <v>8.414902021E9</v>
      </c>
      <c r="C91" s="23" t="s">
        <v>106</v>
      </c>
      <c r="D91" s="24" t="s">
        <v>22</v>
      </c>
      <c r="E91" s="25">
        <v>22.0</v>
      </c>
      <c r="F91" s="25">
        <v>60.0</v>
      </c>
      <c r="G91" s="26">
        <v>82.0</v>
      </c>
      <c r="H91" s="25">
        <v>25.0</v>
      </c>
      <c r="I91" s="25">
        <v>66.0</v>
      </c>
      <c r="J91" s="25">
        <v>91.0</v>
      </c>
      <c r="K91" s="25">
        <v>24.0</v>
      </c>
      <c r="L91" s="25">
        <v>71.0</v>
      </c>
      <c r="M91" s="25">
        <v>95.0</v>
      </c>
      <c r="N91" s="25">
        <v>23.0</v>
      </c>
      <c r="O91" s="25">
        <v>68.0</v>
      </c>
      <c r="P91" s="25">
        <v>91.0</v>
      </c>
      <c r="Q91" s="25">
        <v>25.0</v>
      </c>
      <c r="R91" s="25">
        <v>61.0</v>
      </c>
      <c r="S91" s="25">
        <v>86.0</v>
      </c>
      <c r="T91" s="25">
        <v>39.0</v>
      </c>
      <c r="U91" s="25">
        <v>58.0</v>
      </c>
      <c r="V91" s="25">
        <v>97.0</v>
      </c>
      <c r="W91" s="25">
        <v>38.0</v>
      </c>
      <c r="X91" s="25">
        <v>54.0</v>
      </c>
      <c r="Y91" s="25">
        <v>92.0</v>
      </c>
      <c r="Z91" s="25">
        <v>36.0</v>
      </c>
      <c r="AA91" s="25">
        <v>57.0</v>
      </c>
      <c r="AB91" s="25">
        <v>93.0</v>
      </c>
      <c r="AC91" s="27">
        <f t="shared" si="1"/>
        <v>2344</v>
      </c>
      <c r="AD91" s="22">
        <f t="shared" si="2"/>
        <v>90.15384615</v>
      </c>
      <c r="AE91" s="22"/>
      <c r="AF91" s="22"/>
    </row>
    <row r="92" ht="15.75" customHeight="1">
      <c r="A92" s="21">
        <v>85.0</v>
      </c>
      <c r="B92" s="22">
        <v>8.514902021E9</v>
      </c>
      <c r="C92" s="23" t="s">
        <v>107</v>
      </c>
      <c r="D92" s="24" t="s">
        <v>22</v>
      </c>
      <c r="E92" s="25">
        <v>25.0</v>
      </c>
      <c r="F92" s="25">
        <v>71.0</v>
      </c>
      <c r="G92" s="26">
        <v>96.0</v>
      </c>
      <c r="H92" s="25">
        <v>25.0</v>
      </c>
      <c r="I92" s="25">
        <v>70.0</v>
      </c>
      <c r="J92" s="25">
        <v>95.0</v>
      </c>
      <c r="K92" s="25">
        <v>25.0</v>
      </c>
      <c r="L92" s="25">
        <v>74.0</v>
      </c>
      <c r="M92" s="25">
        <v>99.0</v>
      </c>
      <c r="N92" s="25">
        <v>24.0</v>
      </c>
      <c r="O92" s="25">
        <v>65.0</v>
      </c>
      <c r="P92" s="25">
        <v>89.0</v>
      </c>
      <c r="Q92" s="25">
        <v>25.0</v>
      </c>
      <c r="R92" s="25">
        <v>56.0</v>
      </c>
      <c r="S92" s="25">
        <v>81.0</v>
      </c>
      <c r="T92" s="25">
        <v>40.0</v>
      </c>
      <c r="U92" s="25">
        <v>59.0</v>
      </c>
      <c r="V92" s="25">
        <v>99.0</v>
      </c>
      <c r="W92" s="25">
        <v>39.0</v>
      </c>
      <c r="X92" s="25">
        <v>52.0</v>
      </c>
      <c r="Y92" s="25">
        <v>91.0</v>
      </c>
      <c r="Z92" s="25">
        <v>37.0</v>
      </c>
      <c r="AA92" s="25">
        <v>57.0</v>
      </c>
      <c r="AB92" s="25">
        <v>94.0</v>
      </c>
      <c r="AC92" s="27">
        <f t="shared" si="1"/>
        <v>2408</v>
      </c>
      <c r="AD92" s="22">
        <f t="shared" si="2"/>
        <v>92.61538462</v>
      </c>
      <c r="AE92" s="22"/>
      <c r="AF92" s="22"/>
    </row>
    <row r="93" ht="15.75" customHeight="1">
      <c r="A93" s="21">
        <v>86.0</v>
      </c>
      <c r="B93" s="22">
        <v>8.614902021E9</v>
      </c>
      <c r="C93" s="23" t="s">
        <v>108</v>
      </c>
      <c r="D93" s="29" t="s">
        <v>27</v>
      </c>
      <c r="E93" s="25">
        <v>22.0</v>
      </c>
      <c r="F93" s="25">
        <v>73.0</v>
      </c>
      <c r="G93" s="26">
        <v>95.0</v>
      </c>
      <c r="H93" s="25">
        <v>24.0</v>
      </c>
      <c r="I93" s="25">
        <v>68.0</v>
      </c>
      <c r="J93" s="25">
        <v>92.0</v>
      </c>
      <c r="K93" s="25">
        <v>22.0</v>
      </c>
      <c r="L93" s="25">
        <v>74.0</v>
      </c>
      <c r="M93" s="25">
        <v>96.0</v>
      </c>
      <c r="N93" s="25">
        <v>24.0</v>
      </c>
      <c r="O93" s="25">
        <v>69.0</v>
      </c>
      <c r="P93" s="25">
        <v>93.0</v>
      </c>
      <c r="Q93" s="25">
        <v>25.0</v>
      </c>
      <c r="R93" s="25">
        <v>58.0</v>
      </c>
      <c r="S93" s="25">
        <v>83.0</v>
      </c>
      <c r="T93" s="25">
        <v>38.0</v>
      </c>
      <c r="U93" s="25">
        <v>53.0</v>
      </c>
      <c r="V93" s="25">
        <v>91.0</v>
      </c>
      <c r="W93" s="25">
        <v>38.0</v>
      </c>
      <c r="X93" s="25">
        <v>49.0</v>
      </c>
      <c r="Y93" s="25">
        <v>87.0</v>
      </c>
      <c r="Z93" s="25">
        <v>37.0</v>
      </c>
      <c r="AA93" s="25">
        <v>53.0</v>
      </c>
      <c r="AB93" s="25">
        <v>90.0</v>
      </c>
      <c r="AC93" s="27">
        <f t="shared" si="1"/>
        <v>2372</v>
      </c>
      <c r="AD93" s="22">
        <f t="shared" si="2"/>
        <v>91.23076923</v>
      </c>
      <c r="AE93" s="22"/>
      <c r="AF93" s="22"/>
    </row>
    <row r="94" ht="15.75" customHeight="1">
      <c r="A94" s="21">
        <v>87.0</v>
      </c>
      <c r="B94" s="22">
        <v>8.714902021E9</v>
      </c>
      <c r="C94" s="23" t="s">
        <v>109</v>
      </c>
      <c r="D94" s="24" t="s">
        <v>22</v>
      </c>
      <c r="E94" s="25">
        <v>18.0</v>
      </c>
      <c r="F94" s="25">
        <v>46.0</v>
      </c>
      <c r="G94" s="26">
        <v>64.0</v>
      </c>
      <c r="H94" s="25">
        <v>22.0</v>
      </c>
      <c r="I94" s="25">
        <v>36.0</v>
      </c>
      <c r="J94" s="25">
        <v>58.0</v>
      </c>
      <c r="K94" s="25">
        <v>22.0</v>
      </c>
      <c r="L94" s="25">
        <v>43.0</v>
      </c>
      <c r="M94" s="25">
        <v>65.0</v>
      </c>
      <c r="N94" s="25">
        <v>21.0</v>
      </c>
      <c r="O94" s="25">
        <v>50.0</v>
      </c>
      <c r="P94" s="25">
        <v>71.0</v>
      </c>
      <c r="Q94" s="25">
        <v>23.0</v>
      </c>
      <c r="R94" s="25">
        <v>34.0</v>
      </c>
      <c r="S94" s="25">
        <v>57.0</v>
      </c>
      <c r="T94" s="25">
        <v>34.0</v>
      </c>
      <c r="U94" s="25">
        <v>51.0</v>
      </c>
      <c r="V94" s="25">
        <v>85.0</v>
      </c>
      <c r="W94" s="25">
        <v>32.0</v>
      </c>
      <c r="X94" s="25">
        <v>42.0</v>
      </c>
      <c r="Y94" s="25">
        <v>74.0</v>
      </c>
      <c r="Z94" s="25">
        <v>35.0</v>
      </c>
      <c r="AA94" s="25">
        <v>51.0</v>
      </c>
      <c r="AB94" s="25">
        <v>86.0</v>
      </c>
      <c r="AC94" s="27">
        <f t="shared" si="1"/>
        <v>1750</v>
      </c>
      <c r="AD94" s="22">
        <f t="shared" si="2"/>
        <v>67.30769231</v>
      </c>
      <c r="AE94" s="22"/>
      <c r="AF94" s="22"/>
    </row>
    <row r="95" ht="15.75" customHeight="1">
      <c r="A95" s="21">
        <v>88.0</v>
      </c>
      <c r="B95" s="22">
        <v>8.814902021E9</v>
      </c>
      <c r="C95" s="23" t="s">
        <v>110</v>
      </c>
      <c r="D95" s="29" t="s">
        <v>27</v>
      </c>
      <c r="E95" s="25">
        <v>22.0</v>
      </c>
      <c r="F95" s="25">
        <v>71.0</v>
      </c>
      <c r="G95" s="26">
        <v>93.0</v>
      </c>
      <c r="H95" s="25">
        <v>24.0</v>
      </c>
      <c r="I95" s="25">
        <v>65.0</v>
      </c>
      <c r="J95" s="25">
        <v>89.0</v>
      </c>
      <c r="K95" s="25">
        <v>24.0</v>
      </c>
      <c r="L95" s="25">
        <v>74.0</v>
      </c>
      <c r="M95" s="25">
        <v>98.0</v>
      </c>
      <c r="N95" s="25">
        <v>25.0</v>
      </c>
      <c r="O95" s="25">
        <v>70.0</v>
      </c>
      <c r="P95" s="25">
        <v>95.0</v>
      </c>
      <c r="Q95" s="25">
        <v>24.0</v>
      </c>
      <c r="R95" s="25">
        <v>56.0</v>
      </c>
      <c r="S95" s="25">
        <v>80.0</v>
      </c>
      <c r="T95" s="25">
        <v>36.0</v>
      </c>
      <c r="U95" s="25">
        <v>51.0</v>
      </c>
      <c r="V95" s="25">
        <v>87.0</v>
      </c>
      <c r="W95" s="25">
        <v>37.0</v>
      </c>
      <c r="X95" s="25">
        <v>45.0</v>
      </c>
      <c r="Y95" s="25">
        <v>82.0</v>
      </c>
      <c r="Z95" s="25">
        <v>39.0</v>
      </c>
      <c r="AA95" s="25">
        <v>52.0</v>
      </c>
      <c r="AB95" s="25">
        <v>91.0</v>
      </c>
      <c r="AC95" s="27">
        <f t="shared" si="1"/>
        <v>2340</v>
      </c>
      <c r="AD95" s="22">
        <f t="shared" si="2"/>
        <v>90</v>
      </c>
      <c r="AE95" s="22"/>
      <c r="AF95" s="22"/>
    </row>
    <row r="96" ht="15.75" customHeight="1">
      <c r="A96" s="21">
        <v>89.0</v>
      </c>
      <c r="B96" s="22">
        <v>8.914902021E9</v>
      </c>
      <c r="C96" s="23" t="s">
        <v>111</v>
      </c>
      <c r="D96" s="29" t="s">
        <v>27</v>
      </c>
      <c r="E96" s="25">
        <v>22.0</v>
      </c>
      <c r="F96" s="25">
        <v>73.0</v>
      </c>
      <c r="G96" s="26">
        <v>95.0</v>
      </c>
      <c r="H96" s="25">
        <v>22.0</v>
      </c>
      <c r="I96" s="25">
        <v>63.0</v>
      </c>
      <c r="J96" s="25">
        <v>85.0</v>
      </c>
      <c r="K96" s="25">
        <v>25.0</v>
      </c>
      <c r="L96" s="25">
        <v>74.0</v>
      </c>
      <c r="M96" s="25">
        <v>99.0</v>
      </c>
      <c r="N96" s="25">
        <v>24.0</v>
      </c>
      <c r="O96" s="25">
        <v>70.0</v>
      </c>
      <c r="P96" s="25">
        <v>94.0</v>
      </c>
      <c r="Q96" s="25">
        <v>24.0</v>
      </c>
      <c r="R96" s="25">
        <v>60.0</v>
      </c>
      <c r="S96" s="25">
        <v>84.0</v>
      </c>
      <c r="T96" s="25">
        <v>37.0</v>
      </c>
      <c r="U96" s="25">
        <v>54.0</v>
      </c>
      <c r="V96" s="25">
        <v>91.0</v>
      </c>
      <c r="W96" s="25">
        <v>40.0</v>
      </c>
      <c r="X96" s="25">
        <v>50.0</v>
      </c>
      <c r="Y96" s="25">
        <v>90.0</v>
      </c>
      <c r="Z96" s="25">
        <v>37.0</v>
      </c>
      <c r="AA96" s="25">
        <v>53.0</v>
      </c>
      <c r="AB96" s="25">
        <v>90.0</v>
      </c>
      <c r="AC96" s="27">
        <f t="shared" si="1"/>
        <v>2370</v>
      </c>
      <c r="AD96" s="22">
        <f t="shared" si="2"/>
        <v>91.15384615</v>
      </c>
      <c r="AE96" s="22"/>
      <c r="AF96" s="22"/>
    </row>
    <row r="97" ht="15.75" customHeight="1">
      <c r="A97" s="21">
        <v>90.0</v>
      </c>
      <c r="B97" s="22">
        <v>9.014902021E9</v>
      </c>
      <c r="C97" s="23" t="s">
        <v>112</v>
      </c>
      <c r="D97" s="24" t="s">
        <v>22</v>
      </c>
      <c r="E97" s="25">
        <v>22.0</v>
      </c>
      <c r="F97" s="25">
        <v>73.0</v>
      </c>
      <c r="G97" s="26">
        <v>95.0</v>
      </c>
      <c r="H97" s="25">
        <v>23.0</v>
      </c>
      <c r="I97" s="25">
        <v>70.0</v>
      </c>
      <c r="J97" s="25">
        <v>93.0</v>
      </c>
      <c r="K97" s="25">
        <v>23.0</v>
      </c>
      <c r="L97" s="25">
        <v>74.0</v>
      </c>
      <c r="M97" s="25">
        <v>97.0</v>
      </c>
      <c r="N97" s="25">
        <v>22.0</v>
      </c>
      <c r="O97" s="25">
        <v>70.0</v>
      </c>
      <c r="P97" s="25">
        <v>92.0</v>
      </c>
      <c r="Q97" s="25">
        <v>25.0</v>
      </c>
      <c r="R97" s="25">
        <v>65.0</v>
      </c>
      <c r="S97" s="25">
        <v>90.0</v>
      </c>
      <c r="T97" s="25">
        <v>32.0</v>
      </c>
      <c r="U97" s="25">
        <v>48.0</v>
      </c>
      <c r="V97" s="25">
        <v>80.0</v>
      </c>
      <c r="W97" s="25">
        <v>36.0</v>
      </c>
      <c r="X97" s="25">
        <v>42.0</v>
      </c>
      <c r="Y97" s="25">
        <v>78.0</v>
      </c>
      <c r="Z97" s="25">
        <v>36.0</v>
      </c>
      <c r="AA97" s="25">
        <v>53.0</v>
      </c>
      <c r="AB97" s="25">
        <v>89.0</v>
      </c>
      <c r="AC97" s="27">
        <f t="shared" si="1"/>
        <v>2362</v>
      </c>
      <c r="AD97" s="22">
        <f t="shared" si="2"/>
        <v>90.84615385</v>
      </c>
      <c r="AE97" s="22"/>
      <c r="AF97" s="22"/>
    </row>
    <row r="98" ht="15.75" customHeight="1">
      <c r="A98" s="21">
        <v>91.0</v>
      </c>
      <c r="B98" s="22">
        <v>9.114902021E9</v>
      </c>
      <c r="C98" s="23" t="s">
        <v>113</v>
      </c>
      <c r="D98" s="29" t="s">
        <v>27</v>
      </c>
      <c r="E98" s="25">
        <v>22.0</v>
      </c>
      <c r="F98" s="25">
        <v>68.0</v>
      </c>
      <c r="G98" s="26">
        <v>90.0</v>
      </c>
      <c r="H98" s="25">
        <v>23.0</v>
      </c>
      <c r="I98" s="25">
        <v>64.0</v>
      </c>
      <c r="J98" s="25">
        <v>87.0</v>
      </c>
      <c r="K98" s="25">
        <v>23.0</v>
      </c>
      <c r="L98" s="25">
        <v>73.0</v>
      </c>
      <c r="M98" s="25">
        <v>96.0</v>
      </c>
      <c r="N98" s="25">
        <v>23.0</v>
      </c>
      <c r="O98" s="25">
        <v>69.0</v>
      </c>
      <c r="P98" s="25">
        <v>92.0</v>
      </c>
      <c r="Q98" s="25">
        <v>23.0</v>
      </c>
      <c r="R98" s="25">
        <v>60.0</v>
      </c>
      <c r="S98" s="25">
        <v>83.0</v>
      </c>
      <c r="T98" s="25">
        <v>34.0</v>
      </c>
      <c r="U98" s="25">
        <v>47.0</v>
      </c>
      <c r="V98" s="25">
        <v>81.0</v>
      </c>
      <c r="W98" s="25">
        <v>38.0</v>
      </c>
      <c r="X98" s="25">
        <v>47.0</v>
      </c>
      <c r="Y98" s="25">
        <v>85.0</v>
      </c>
      <c r="Z98" s="25">
        <v>35.0</v>
      </c>
      <c r="AA98" s="25">
        <v>47.0</v>
      </c>
      <c r="AB98" s="25">
        <v>82.0</v>
      </c>
      <c r="AC98" s="27">
        <f t="shared" si="1"/>
        <v>2288</v>
      </c>
      <c r="AD98" s="22">
        <f t="shared" si="2"/>
        <v>88</v>
      </c>
      <c r="AE98" s="22"/>
      <c r="AF98" s="22"/>
    </row>
    <row r="99" ht="15.75" customHeight="1">
      <c r="A99" s="21">
        <v>92.0</v>
      </c>
      <c r="B99" s="22">
        <v>9.214902021E9</v>
      </c>
      <c r="C99" s="23" t="s">
        <v>114</v>
      </c>
      <c r="D99" s="24" t="s">
        <v>22</v>
      </c>
      <c r="E99" s="25">
        <v>25.0</v>
      </c>
      <c r="F99" s="25">
        <v>73.0</v>
      </c>
      <c r="G99" s="26">
        <v>98.0</v>
      </c>
      <c r="H99" s="25">
        <v>22.0</v>
      </c>
      <c r="I99" s="25">
        <v>65.0</v>
      </c>
      <c r="J99" s="25">
        <v>87.0</v>
      </c>
      <c r="K99" s="25">
        <v>20.0</v>
      </c>
      <c r="L99" s="25">
        <v>74.0</v>
      </c>
      <c r="M99" s="25">
        <v>94.0</v>
      </c>
      <c r="N99" s="25">
        <v>22.0</v>
      </c>
      <c r="O99" s="25">
        <v>66.0</v>
      </c>
      <c r="P99" s="25">
        <v>88.0</v>
      </c>
      <c r="Q99" s="25">
        <v>22.0</v>
      </c>
      <c r="R99" s="25">
        <v>56.0</v>
      </c>
      <c r="S99" s="25">
        <v>78.0</v>
      </c>
      <c r="T99" s="25">
        <v>40.0</v>
      </c>
      <c r="U99" s="25">
        <v>55.0</v>
      </c>
      <c r="V99" s="25">
        <v>95.0</v>
      </c>
      <c r="W99" s="25">
        <v>32.0</v>
      </c>
      <c r="X99" s="25">
        <v>41.0</v>
      </c>
      <c r="Y99" s="25">
        <v>73.0</v>
      </c>
      <c r="Z99" s="25">
        <v>37.0</v>
      </c>
      <c r="AA99" s="25">
        <v>55.0</v>
      </c>
      <c r="AB99" s="25">
        <v>92.0</v>
      </c>
      <c r="AC99" s="27">
        <f t="shared" si="1"/>
        <v>2300</v>
      </c>
      <c r="AD99" s="22">
        <f t="shared" si="2"/>
        <v>88.46153846</v>
      </c>
      <c r="AE99" s="22"/>
      <c r="AF99" s="22"/>
    </row>
    <row r="100" ht="15.75" customHeight="1">
      <c r="A100" s="21">
        <v>93.0</v>
      </c>
      <c r="B100" s="22">
        <v>9.314902021E9</v>
      </c>
      <c r="C100" s="23" t="s">
        <v>115</v>
      </c>
      <c r="D100" s="29" t="s">
        <v>27</v>
      </c>
      <c r="E100" s="25">
        <v>25.0</v>
      </c>
      <c r="F100" s="25">
        <v>73.0</v>
      </c>
      <c r="G100" s="26">
        <v>98.0</v>
      </c>
      <c r="H100" s="25">
        <v>24.0</v>
      </c>
      <c r="I100" s="25">
        <v>70.0</v>
      </c>
      <c r="J100" s="25">
        <v>94.0</v>
      </c>
      <c r="K100" s="25">
        <v>25.0</v>
      </c>
      <c r="L100" s="25">
        <v>74.0</v>
      </c>
      <c r="M100" s="25">
        <v>99.0</v>
      </c>
      <c r="N100" s="25">
        <v>24.0</v>
      </c>
      <c r="O100" s="25">
        <v>69.0</v>
      </c>
      <c r="P100" s="25">
        <v>93.0</v>
      </c>
      <c r="Q100" s="25">
        <v>25.0</v>
      </c>
      <c r="R100" s="25">
        <v>63.0</v>
      </c>
      <c r="S100" s="25">
        <v>88.0</v>
      </c>
      <c r="T100" s="25">
        <v>37.0</v>
      </c>
      <c r="U100" s="25">
        <v>54.0</v>
      </c>
      <c r="V100" s="25">
        <v>91.0</v>
      </c>
      <c r="W100" s="25">
        <v>40.0</v>
      </c>
      <c r="X100" s="25">
        <v>49.0</v>
      </c>
      <c r="Y100" s="25">
        <v>89.0</v>
      </c>
      <c r="Z100" s="25">
        <v>34.0</v>
      </c>
      <c r="AA100" s="25">
        <v>45.0</v>
      </c>
      <c r="AB100" s="25">
        <v>79.0</v>
      </c>
      <c r="AC100" s="27">
        <f t="shared" si="1"/>
        <v>2406</v>
      </c>
      <c r="AD100" s="22">
        <f t="shared" si="2"/>
        <v>92.53846154</v>
      </c>
      <c r="AE100" s="22"/>
      <c r="AF100" s="22"/>
    </row>
    <row r="101" ht="15.75" customHeight="1">
      <c r="A101" s="21">
        <v>94.0</v>
      </c>
      <c r="B101" s="22">
        <v>9.414902021E9</v>
      </c>
      <c r="C101" s="23" t="s">
        <v>116</v>
      </c>
      <c r="D101" s="29" t="s">
        <v>27</v>
      </c>
      <c r="E101" s="25">
        <v>25.0</v>
      </c>
      <c r="F101" s="25">
        <v>71.0</v>
      </c>
      <c r="G101" s="26">
        <v>96.0</v>
      </c>
      <c r="H101" s="25">
        <v>25.0</v>
      </c>
      <c r="I101" s="25">
        <v>69.0</v>
      </c>
      <c r="J101" s="25">
        <v>94.0</v>
      </c>
      <c r="K101" s="25">
        <v>25.0</v>
      </c>
      <c r="L101" s="25">
        <v>74.0</v>
      </c>
      <c r="M101" s="25">
        <v>99.0</v>
      </c>
      <c r="N101" s="25">
        <v>25.0</v>
      </c>
      <c r="O101" s="25">
        <v>69.0</v>
      </c>
      <c r="P101" s="25">
        <v>94.0</v>
      </c>
      <c r="Q101" s="25">
        <v>25.0</v>
      </c>
      <c r="R101" s="25">
        <v>63.0</v>
      </c>
      <c r="S101" s="25">
        <v>88.0</v>
      </c>
      <c r="T101" s="25">
        <v>40.0</v>
      </c>
      <c r="U101" s="25">
        <v>58.0</v>
      </c>
      <c r="V101" s="25">
        <v>98.0</v>
      </c>
      <c r="W101" s="25">
        <v>40.0</v>
      </c>
      <c r="X101" s="25">
        <v>54.0</v>
      </c>
      <c r="Y101" s="25">
        <v>94.0</v>
      </c>
      <c r="Z101" s="25">
        <v>38.0</v>
      </c>
      <c r="AA101" s="25">
        <v>53.0</v>
      </c>
      <c r="AB101" s="25">
        <v>91.0</v>
      </c>
      <c r="AC101" s="27">
        <f t="shared" si="1"/>
        <v>2450</v>
      </c>
      <c r="AD101" s="22">
        <f t="shared" si="2"/>
        <v>94.23076923</v>
      </c>
      <c r="AE101" s="22"/>
      <c r="AF101" s="22"/>
    </row>
    <row r="102" ht="15.75" customHeight="1">
      <c r="A102" s="21">
        <v>95.0</v>
      </c>
      <c r="B102" s="22">
        <v>9.514902021E9</v>
      </c>
      <c r="C102" s="23" t="s">
        <v>117</v>
      </c>
      <c r="D102" s="29" t="s">
        <v>27</v>
      </c>
      <c r="E102" s="25">
        <v>25.0</v>
      </c>
      <c r="F102" s="25">
        <v>66.0</v>
      </c>
      <c r="G102" s="26">
        <v>91.0</v>
      </c>
      <c r="H102" s="25">
        <v>25.0</v>
      </c>
      <c r="I102" s="25">
        <v>64.0</v>
      </c>
      <c r="J102" s="25">
        <v>89.0</v>
      </c>
      <c r="K102" s="25">
        <v>24.0</v>
      </c>
      <c r="L102" s="25">
        <v>74.0</v>
      </c>
      <c r="M102" s="25">
        <v>98.0</v>
      </c>
      <c r="N102" s="25">
        <v>24.0</v>
      </c>
      <c r="O102" s="25">
        <v>68.0</v>
      </c>
      <c r="P102" s="25">
        <v>92.0</v>
      </c>
      <c r="Q102" s="25">
        <v>25.0</v>
      </c>
      <c r="R102" s="25">
        <v>58.0</v>
      </c>
      <c r="S102" s="25">
        <v>83.0</v>
      </c>
      <c r="T102" s="25">
        <v>38.0</v>
      </c>
      <c r="U102" s="25">
        <v>52.0</v>
      </c>
      <c r="V102" s="25">
        <v>90.0</v>
      </c>
      <c r="W102" s="25">
        <v>39.0</v>
      </c>
      <c r="X102" s="25">
        <v>53.0</v>
      </c>
      <c r="Y102" s="25">
        <v>92.0</v>
      </c>
      <c r="Z102" s="25">
        <v>38.0</v>
      </c>
      <c r="AA102" s="25">
        <v>52.0</v>
      </c>
      <c r="AB102" s="25">
        <v>90.0</v>
      </c>
      <c r="AC102" s="27">
        <f t="shared" si="1"/>
        <v>2356</v>
      </c>
      <c r="AD102" s="22">
        <f t="shared" si="2"/>
        <v>90.61538462</v>
      </c>
      <c r="AE102" s="22"/>
      <c r="AF102" s="22"/>
    </row>
    <row r="103" ht="15.75" customHeight="1">
      <c r="A103" s="21">
        <v>96.0</v>
      </c>
      <c r="B103" s="22">
        <v>9.614902021E9</v>
      </c>
      <c r="C103" s="23" t="s">
        <v>118</v>
      </c>
      <c r="D103" s="24" t="s">
        <v>22</v>
      </c>
      <c r="E103" s="25">
        <v>18.0</v>
      </c>
      <c r="F103" s="25">
        <v>71.0</v>
      </c>
      <c r="G103" s="26">
        <v>89.0</v>
      </c>
      <c r="H103" s="25">
        <v>21.0</v>
      </c>
      <c r="I103" s="25">
        <v>66.0</v>
      </c>
      <c r="J103" s="25">
        <v>87.0</v>
      </c>
      <c r="K103" s="25">
        <v>22.0</v>
      </c>
      <c r="L103" s="25">
        <v>74.0</v>
      </c>
      <c r="M103" s="25">
        <v>96.0</v>
      </c>
      <c r="N103" s="25">
        <v>20.0</v>
      </c>
      <c r="O103" s="25">
        <v>69.0</v>
      </c>
      <c r="P103" s="25">
        <v>89.0</v>
      </c>
      <c r="Q103" s="25">
        <v>22.0</v>
      </c>
      <c r="R103" s="25">
        <v>64.0</v>
      </c>
      <c r="S103" s="25">
        <v>86.0</v>
      </c>
      <c r="T103" s="25">
        <v>35.0</v>
      </c>
      <c r="U103" s="25">
        <v>48.0</v>
      </c>
      <c r="V103" s="25">
        <v>83.0</v>
      </c>
      <c r="W103" s="25">
        <v>33.0</v>
      </c>
      <c r="X103" s="25">
        <v>47.0</v>
      </c>
      <c r="Y103" s="25">
        <v>80.0</v>
      </c>
      <c r="Z103" s="25">
        <v>33.0</v>
      </c>
      <c r="AA103" s="25">
        <v>50.0</v>
      </c>
      <c r="AB103" s="25">
        <v>83.0</v>
      </c>
      <c r="AC103" s="27">
        <f t="shared" si="1"/>
        <v>2280</v>
      </c>
      <c r="AD103" s="22">
        <f t="shared" si="2"/>
        <v>87.69230769</v>
      </c>
      <c r="AE103" s="22"/>
      <c r="AF103" s="22"/>
    </row>
    <row r="104" ht="15.75" customHeight="1">
      <c r="A104" s="21">
        <v>97.0</v>
      </c>
      <c r="B104" s="22">
        <v>9.714902021E9</v>
      </c>
      <c r="C104" s="23" t="s">
        <v>119</v>
      </c>
      <c r="D104" s="24" t="s">
        <v>22</v>
      </c>
      <c r="E104" s="25">
        <v>22.0</v>
      </c>
      <c r="F104" s="25">
        <v>71.0</v>
      </c>
      <c r="G104" s="26">
        <v>93.0</v>
      </c>
      <c r="H104" s="25">
        <v>21.0</v>
      </c>
      <c r="I104" s="25">
        <v>63.0</v>
      </c>
      <c r="J104" s="25">
        <v>84.0</v>
      </c>
      <c r="K104" s="25">
        <v>25.0</v>
      </c>
      <c r="L104" s="25">
        <v>74.0</v>
      </c>
      <c r="M104" s="25">
        <v>99.0</v>
      </c>
      <c r="N104" s="25">
        <v>21.0</v>
      </c>
      <c r="O104" s="25">
        <v>68.0</v>
      </c>
      <c r="P104" s="25">
        <v>89.0</v>
      </c>
      <c r="Q104" s="25">
        <v>25.0</v>
      </c>
      <c r="R104" s="25">
        <v>60.0</v>
      </c>
      <c r="S104" s="25">
        <v>85.0</v>
      </c>
      <c r="T104" s="25">
        <v>40.0</v>
      </c>
      <c r="U104" s="25">
        <v>42.0</v>
      </c>
      <c r="V104" s="25">
        <v>82.0</v>
      </c>
      <c r="W104" s="25">
        <v>35.0</v>
      </c>
      <c r="X104" s="25">
        <v>44.0</v>
      </c>
      <c r="Y104" s="25">
        <v>79.0</v>
      </c>
      <c r="Z104" s="25">
        <v>34.0</v>
      </c>
      <c r="AA104" s="25">
        <v>48.0</v>
      </c>
      <c r="AB104" s="25">
        <v>82.0</v>
      </c>
      <c r="AC104" s="27">
        <f t="shared" si="1"/>
        <v>2286</v>
      </c>
      <c r="AD104" s="22">
        <f t="shared" si="2"/>
        <v>87.92307692</v>
      </c>
      <c r="AE104" s="22"/>
      <c r="AF104" s="22"/>
    </row>
    <row r="105" ht="15.75" customHeight="1">
      <c r="A105" s="21">
        <v>98.0</v>
      </c>
      <c r="B105" s="22">
        <v>9.814902021E9</v>
      </c>
      <c r="C105" s="23" t="s">
        <v>120</v>
      </c>
      <c r="D105" s="29" t="s">
        <v>27</v>
      </c>
      <c r="E105" s="25">
        <v>25.0</v>
      </c>
      <c r="F105" s="25">
        <v>69.0</v>
      </c>
      <c r="G105" s="26">
        <v>94.0</v>
      </c>
      <c r="H105" s="25">
        <v>25.0</v>
      </c>
      <c r="I105" s="25">
        <v>64.0</v>
      </c>
      <c r="J105" s="25">
        <v>89.0</v>
      </c>
      <c r="K105" s="25">
        <v>25.0</v>
      </c>
      <c r="L105" s="25">
        <v>73.0</v>
      </c>
      <c r="M105" s="25">
        <v>98.0</v>
      </c>
      <c r="N105" s="25">
        <v>24.0</v>
      </c>
      <c r="O105" s="25">
        <v>65.0</v>
      </c>
      <c r="P105" s="25">
        <v>89.0</v>
      </c>
      <c r="Q105" s="25">
        <v>25.0</v>
      </c>
      <c r="R105" s="25">
        <v>59.0</v>
      </c>
      <c r="S105" s="25">
        <v>84.0</v>
      </c>
      <c r="T105" s="25">
        <v>38.0</v>
      </c>
      <c r="U105" s="25">
        <v>54.0</v>
      </c>
      <c r="V105" s="25">
        <v>92.0</v>
      </c>
      <c r="W105" s="25">
        <v>40.0</v>
      </c>
      <c r="X105" s="25">
        <v>49.0</v>
      </c>
      <c r="Y105" s="25">
        <v>89.0</v>
      </c>
      <c r="Z105" s="25">
        <v>38.0</v>
      </c>
      <c r="AA105" s="25">
        <v>52.0</v>
      </c>
      <c r="AB105" s="25">
        <v>90.0</v>
      </c>
      <c r="AC105" s="27">
        <f t="shared" si="1"/>
        <v>2358</v>
      </c>
      <c r="AD105" s="22">
        <f t="shared" si="2"/>
        <v>90.69230769</v>
      </c>
      <c r="AE105" s="22"/>
      <c r="AF105" s="22"/>
    </row>
    <row r="106" ht="15.75" customHeight="1">
      <c r="A106" s="21">
        <v>99.0</v>
      </c>
      <c r="B106" s="22">
        <v>9.914902021E9</v>
      </c>
      <c r="C106" s="23" t="s">
        <v>121</v>
      </c>
      <c r="D106" s="29" t="s">
        <v>27</v>
      </c>
      <c r="E106" s="25">
        <v>18.0</v>
      </c>
      <c r="F106" s="25">
        <v>69.0</v>
      </c>
      <c r="G106" s="26">
        <v>87.0</v>
      </c>
      <c r="H106" s="25">
        <v>20.0</v>
      </c>
      <c r="I106" s="25">
        <v>66.0</v>
      </c>
      <c r="J106" s="25">
        <v>86.0</v>
      </c>
      <c r="K106" s="25">
        <v>24.0</v>
      </c>
      <c r="L106" s="25">
        <v>74.0</v>
      </c>
      <c r="M106" s="25">
        <v>98.0</v>
      </c>
      <c r="N106" s="25">
        <v>22.0</v>
      </c>
      <c r="O106" s="25">
        <v>68.0</v>
      </c>
      <c r="P106" s="25">
        <v>90.0</v>
      </c>
      <c r="Q106" s="25">
        <v>23.0</v>
      </c>
      <c r="R106" s="25">
        <v>56.0</v>
      </c>
      <c r="S106" s="25">
        <v>79.0</v>
      </c>
      <c r="T106" s="25">
        <v>29.0</v>
      </c>
      <c r="U106" s="25">
        <v>38.0</v>
      </c>
      <c r="V106" s="25">
        <v>67.0</v>
      </c>
      <c r="W106" s="25">
        <v>35.0</v>
      </c>
      <c r="X106" s="25">
        <v>41.0</v>
      </c>
      <c r="Y106" s="25">
        <v>76.0</v>
      </c>
      <c r="Z106" s="25">
        <v>35.0</v>
      </c>
      <c r="AA106" s="25">
        <v>50.0</v>
      </c>
      <c r="AB106" s="25">
        <v>85.0</v>
      </c>
      <c r="AC106" s="27">
        <f t="shared" si="1"/>
        <v>2216</v>
      </c>
      <c r="AD106" s="22">
        <f t="shared" si="2"/>
        <v>85.23076923</v>
      </c>
      <c r="AE106" s="22"/>
      <c r="AF106" s="22"/>
    </row>
    <row r="107" ht="15.75" customHeight="1">
      <c r="A107" s="21">
        <v>100.0</v>
      </c>
      <c r="B107" s="22">
        <v>1.0014902021E10</v>
      </c>
      <c r="C107" s="23" t="s">
        <v>122</v>
      </c>
      <c r="D107" s="24" t="s">
        <v>22</v>
      </c>
      <c r="E107" s="25">
        <v>22.0</v>
      </c>
      <c r="F107" s="25">
        <v>68.0</v>
      </c>
      <c r="G107" s="26">
        <v>90.0</v>
      </c>
      <c r="H107" s="25">
        <v>25.0</v>
      </c>
      <c r="I107" s="25">
        <v>63.0</v>
      </c>
      <c r="J107" s="25">
        <v>88.0</v>
      </c>
      <c r="K107" s="25">
        <v>24.0</v>
      </c>
      <c r="L107" s="25">
        <v>70.0</v>
      </c>
      <c r="M107" s="25">
        <v>94.0</v>
      </c>
      <c r="N107" s="25">
        <v>21.0</v>
      </c>
      <c r="O107" s="25">
        <v>65.0</v>
      </c>
      <c r="P107" s="25">
        <v>86.0</v>
      </c>
      <c r="Q107" s="25">
        <v>24.0</v>
      </c>
      <c r="R107" s="25">
        <v>59.0</v>
      </c>
      <c r="S107" s="25">
        <v>83.0</v>
      </c>
      <c r="T107" s="25">
        <v>40.0</v>
      </c>
      <c r="U107" s="25">
        <v>55.0</v>
      </c>
      <c r="V107" s="25">
        <v>95.0</v>
      </c>
      <c r="W107" s="25">
        <v>39.0</v>
      </c>
      <c r="X107" s="25">
        <v>52.0</v>
      </c>
      <c r="Y107" s="25">
        <v>91.0</v>
      </c>
      <c r="Z107" s="25">
        <v>35.0</v>
      </c>
      <c r="AA107" s="25">
        <v>55.0</v>
      </c>
      <c r="AB107" s="25">
        <v>90.0</v>
      </c>
      <c r="AC107" s="27">
        <f t="shared" si="1"/>
        <v>2316</v>
      </c>
      <c r="AD107" s="22">
        <f t="shared" si="2"/>
        <v>89.07692308</v>
      </c>
      <c r="AE107" s="22"/>
      <c r="AF107" s="22"/>
    </row>
    <row r="108" ht="15.75" customHeight="1">
      <c r="A108" s="21">
        <v>101.0</v>
      </c>
      <c r="B108" s="22">
        <v>1.0114902021E10</v>
      </c>
      <c r="C108" s="23" t="s">
        <v>123</v>
      </c>
      <c r="D108" s="24" t="s">
        <v>22</v>
      </c>
      <c r="E108" s="25">
        <v>25.0</v>
      </c>
      <c r="F108" s="25">
        <v>74.0</v>
      </c>
      <c r="G108" s="26">
        <v>99.0</v>
      </c>
      <c r="H108" s="25">
        <v>25.0</v>
      </c>
      <c r="I108" s="25">
        <v>71.0</v>
      </c>
      <c r="J108" s="25">
        <v>96.0</v>
      </c>
      <c r="K108" s="25">
        <v>25.0</v>
      </c>
      <c r="L108" s="25">
        <v>74.0</v>
      </c>
      <c r="M108" s="25">
        <v>99.0</v>
      </c>
      <c r="N108" s="25">
        <v>25.0</v>
      </c>
      <c r="O108" s="25">
        <v>65.0</v>
      </c>
      <c r="P108" s="25">
        <v>90.0</v>
      </c>
      <c r="Q108" s="25">
        <v>25.0</v>
      </c>
      <c r="R108" s="25">
        <v>66.0</v>
      </c>
      <c r="S108" s="25">
        <v>91.0</v>
      </c>
      <c r="T108" s="25">
        <v>40.0</v>
      </c>
      <c r="U108" s="25">
        <v>59.0</v>
      </c>
      <c r="V108" s="25">
        <v>99.0</v>
      </c>
      <c r="W108" s="25">
        <v>40.0</v>
      </c>
      <c r="X108" s="25">
        <v>55.0</v>
      </c>
      <c r="Y108" s="25">
        <v>95.0</v>
      </c>
      <c r="Z108" s="25">
        <v>39.0</v>
      </c>
      <c r="AA108" s="25">
        <v>58.0</v>
      </c>
      <c r="AB108" s="25">
        <v>97.0</v>
      </c>
      <c r="AC108" s="27">
        <f t="shared" si="1"/>
        <v>2482</v>
      </c>
      <c r="AD108" s="22">
        <f t="shared" si="2"/>
        <v>95.46153846</v>
      </c>
      <c r="AE108" s="22"/>
      <c r="AF108" s="22"/>
    </row>
    <row r="109" ht="15.75" customHeight="1">
      <c r="A109" s="21">
        <v>102.0</v>
      </c>
      <c r="B109" s="22">
        <v>1.0214902021E10</v>
      </c>
      <c r="C109" s="23" t="s">
        <v>124</v>
      </c>
      <c r="D109" s="24" t="s">
        <v>22</v>
      </c>
      <c r="E109" s="25">
        <v>22.0</v>
      </c>
      <c r="F109" s="25">
        <v>73.0</v>
      </c>
      <c r="G109" s="26">
        <v>95.0</v>
      </c>
      <c r="H109" s="25">
        <v>21.0</v>
      </c>
      <c r="I109" s="25">
        <v>70.0</v>
      </c>
      <c r="J109" s="25">
        <v>91.0</v>
      </c>
      <c r="K109" s="25">
        <v>24.0</v>
      </c>
      <c r="L109" s="25">
        <v>73.0</v>
      </c>
      <c r="M109" s="25">
        <v>97.0</v>
      </c>
      <c r="N109" s="25">
        <v>21.0</v>
      </c>
      <c r="O109" s="25">
        <v>66.0</v>
      </c>
      <c r="P109" s="25">
        <v>87.0</v>
      </c>
      <c r="Q109" s="25">
        <v>23.0</v>
      </c>
      <c r="R109" s="25">
        <v>66.0</v>
      </c>
      <c r="S109" s="25">
        <v>89.0</v>
      </c>
      <c r="T109" s="25">
        <v>30.0</v>
      </c>
      <c r="U109" s="25">
        <v>44.0</v>
      </c>
      <c r="V109" s="25">
        <v>74.0</v>
      </c>
      <c r="W109" s="25">
        <v>38.0</v>
      </c>
      <c r="X109" s="25">
        <v>54.0</v>
      </c>
      <c r="Y109" s="25">
        <v>92.0</v>
      </c>
      <c r="Z109" s="25">
        <v>35.0</v>
      </c>
      <c r="AA109" s="25">
        <v>50.0</v>
      </c>
      <c r="AB109" s="25">
        <v>85.0</v>
      </c>
      <c r="AC109" s="27">
        <f t="shared" si="1"/>
        <v>2338</v>
      </c>
      <c r="AD109" s="22">
        <f t="shared" si="2"/>
        <v>89.92307692</v>
      </c>
      <c r="AE109" s="22"/>
      <c r="AF109" s="22"/>
    </row>
    <row r="110" ht="15.75" customHeight="1">
      <c r="A110" s="21">
        <v>103.0</v>
      </c>
      <c r="B110" s="22">
        <v>1.0314902021E10</v>
      </c>
      <c r="C110" s="23" t="s">
        <v>125</v>
      </c>
      <c r="D110" s="29" t="s">
        <v>27</v>
      </c>
      <c r="E110" s="25">
        <v>18.0</v>
      </c>
      <c r="F110" s="25">
        <v>65.0</v>
      </c>
      <c r="G110" s="26">
        <v>83.0</v>
      </c>
      <c r="H110" s="25">
        <v>24.0</v>
      </c>
      <c r="I110" s="25">
        <v>61.0</v>
      </c>
      <c r="J110" s="25">
        <v>85.0</v>
      </c>
      <c r="K110" s="25">
        <v>24.0</v>
      </c>
      <c r="L110" s="25">
        <v>71.0</v>
      </c>
      <c r="M110" s="25">
        <v>95.0</v>
      </c>
      <c r="N110" s="25">
        <v>23.0</v>
      </c>
      <c r="O110" s="25">
        <v>60.0</v>
      </c>
      <c r="P110" s="25">
        <v>83.0</v>
      </c>
      <c r="Q110" s="25">
        <v>23.0</v>
      </c>
      <c r="R110" s="25">
        <v>46.0</v>
      </c>
      <c r="S110" s="25">
        <v>69.0</v>
      </c>
      <c r="T110" s="25">
        <v>39.0</v>
      </c>
      <c r="U110" s="25">
        <v>54.0</v>
      </c>
      <c r="V110" s="25">
        <v>93.0</v>
      </c>
      <c r="W110" s="25">
        <v>39.0</v>
      </c>
      <c r="X110" s="25">
        <v>52.0</v>
      </c>
      <c r="Y110" s="25">
        <v>91.0</v>
      </c>
      <c r="Z110" s="25">
        <v>38.0</v>
      </c>
      <c r="AA110" s="25">
        <v>52.0</v>
      </c>
      <c r="AB110" s="25">
        <v>90.0</v>
      </c>
      <c r="AC110" s="27">
        <f t="shared" si="1"/>
        <v>2208</v>
      </c>
      <c r="AD110" s="22">
        <f t="shared" si="2"/>
        <v>84.92307692</v>
      </c>
      <c r="AE110" s="22"/>
      <c r="AF110" s="22"/>
    </row>
    <row r="111" ht="15.75" customHeight="1">
      <c r="A111" s="21">
        <v>104.0</v>
      </c>
      <c r="B111" s="22">
        <v>1.0414902021E10</v>
      </c>
      <c r="C111" s="23" t="s">
        <v>126</v>
      </c>
      <c r="D111" s="29" t="s">
        <v>27</v>
      </c>
      <c r="E111" s="25">
        <v>22.0</v>
      </c>
      <c r="F111" s="25">
        <v>63.0</v>
      </c>
      <c r="G111" s="26">
        <v>85.0</v>
      </c>
      <c r="H111" s="25">
        <v>24.0</v>
      </c>
      <c r="I111" s="25">
        <v>64.0</v>
      </c>
      <c r="J111" s="25">
        <v>88.0</v>
      </c>
      <c r="K111" s="25">
        <v>24.0</v>
      </c>
      <c r="L111" s="25">
        <v>74.0</v>
      </c>
      <c r="M111" s="25">
        <v>98.0</v>
      </c>
      <c r="N111" s="25">
        <v>24.0</v>
      </c>
      <c r="O111" s="25">
        <v>68.0</v>
      </c>
      <c r="P111" s="25">
        <v>92.0</v>
      </c>
      <c r="Q111" s="25">
        <v>24.0</v>
      </c>
      <c r="R111" s="25">
        <v>59.0</v>
      </c>
      <c r="S111" s="25">
        <v>83.0</v>
      </c>
      <c r="T111" s="25">
        <v>38.0</v>
      </c>
      <c r="U111" s="25">
        <v>55.0</v>
      </c>
      <c r="V111" s="25">
        <v>93.0</v>
      </c>
      <c r="W111" s="25">
        <v>39.0</v>
      </c>
      <c r="X111" s="25">
        <v>51.0</v>
      </c>
      <c r="Y111" s="25">
        <v>90.0</v>
      </c>
      <c r="Z111" s="25">
        <v>36.0</v>
      </c>
      <c r="AA111" s="25">
        <v>54.0</v>
      </c>
      <c r="AB111" s="25">
        <v>90.0</v>
      </c>
      <c r="AC111" s="27">
        <f t="shared" si="1"/>
        <v>2330</v>
      </c>
      <c r="AD111" s="22">
        <f t="shared" si="2"/>
        <v>89.61538462</v>
      </c>
      <c r="AE111" s="22"/>
      <c r="AF111" s="22"/>
    </row>
    <row r="112" ht="15.75" customHeight="1">
      <c r="A112" s="21">
        <v>105.0</v>
      </c>
      <c r="B112" s="22">
        <v>1.0514902021E10</v>
      </c>
      <c r="C112" s="23" t="s">
        <v>127</v>
      </c>
      <c r="D112" s="29" t="s">
        <v>27</v>
      </c>
      <c r="E112" s="25">
        <v>22.0</v>
      </c>
      <c r="F112" s="25">
        <v>73.0</v>
      </c>
      <c r="G112" s="26">
        <v>95.0</v>
      </c>
      <c r="H112" s="25">
        <v>25.0</v>
      </c>
      <c r="I112" s="25">
        <v>68.0</v>
      </c>
      <c r="J112" s="25">
        <v>93.0</v>
      </c>
      <c r="K112" s="25">
        <v>25.0</v>
      </c>
      <c r="L112" s="25">
        <v>74.0</v>
      </c>
      <c r="M112" s="25">
        <v>99.0</v>
      </c>
      <c r="N112" s="25">
        <v>23.0</v>
      </c>
      <c r="O112" s="25">
        <v>69.0</v>
      </c>
      <c r="P112" s="25">
        <v>92.0</v>
      </c>
      <c r="Q112" s="25">
        <v>25.0</v>
      </c>
      <c r="R112" s="25">
        <v>56.0</v>
      </c>
      <c r="S112" s="25">
        <v>81.0</v>
      </c>
      <c r="T112" s="25">
        <v>39.0</v>
      </c>
      <c r="U112" s="25">
        <v>57.0</v>
      </c>
      <c r="V112" s="25">
        <v>96.0</v>
      </c>
      <c r="W112" s="25">
        <v>38.0</v>
      </c>
      <c r="X112" s="25">
        <v>47.0</v>
      </c>
      <c r="Y112" s="25">
        <v>85.0</v>
      </c>
      <c r="Z112" s="25">
        <v>37.0</v>
      </c>
      <c r="AA112" s="25">
        <v>53.0</v>
      </c>
      <c r="AB112" s="25">
        <v>90.0</v>
      </c>
      <c r="AC112" s="27">
        <f t="shared" si="1"/>
        <v>2382</v>
      </c>
      <c r="AD112" s="22">
        <f t="shared" si="2"/>
        <v>91.61538462</v>
      </c>
      <c r="AE112" s="22"/>
      <c r="AF112" s="22"/>
    </row>
    <row r="113" ht="15.75" customHeight="1">
      <c r="A113" s="21">
        <v>106.0</v>
      </c>
      <c r="B113" s="22">
        <v>1.0614902021E10</v>
      </c>
      <c r="C113" s="23" t="s">
        <v>128</v>
      </c>
      <c r="D113" s="24" t="s">
        <v>22</v>
      </c>
      <c r="E113" s="25">
        <v>18.0</v>
      </c>
      <c r="F113" s="25">
        <v>69.0</v>
      </c>
      <c r="G113" s="26">
        <v>87.0</v>
      </c>
      <c r="H113" s="25">
        <v>19.0</v>
      </c>
      <c r="I113" s="25">
        <v>65.0</v>
      </c>
      <c r="J113" s="25">
        <v>84.0</v>
      </c>
      <c r="K113" s="25">
        <v>20.0</v>
      </c>
      <c r="L113" s="25">
        <v>74.0</v>
      </c>
      <c r="M113" s="25">
        <v>94.0</v>
      </c>
      <c r="N113" s="25">
        <v>19.0</v>
      </c>
      <c r="O113" s="25">
        <v>69.0</v>
      </c>
      <c r="P113" s="25">
        <v>88.0</v>
      </c>
      <c r="Q113" s="25">
        <v>21.0</v>
      </c>
      <c r="R113" s="25">
        <v>65.0</v>
      </c>
      <c r="S113" s="25">
        <v>86.0</v>
      </c>
      <c r="T113" s="25">
        <v>33.0</v>
      </c>
      <c r="U113" s="25">
        <v>58.0</v>
      </c>
      <c r="V113" s="25">
        <v>91.0</v>
      </c>
      <c r="W113" s="25">
        <v>33.0</v>
      </c>
      <c r="X113" s="25">
        <v>44.0</v>
      </c>
      <c r="Y113" s="25">
        <v>77.0</v>
      </c>
      <c r="Z113" s="25">
        <v>38.0</v>
      </c>
      <c r="AA113" s="25">
        <v>57.0</v>
      </c>
      <c r="AB113" s="25">
        <v>95.0</v>
      </c>
      <c r="AC113" s="27">
        <f t="shared" si="1"/>
        <v>2282</v>
      </c>
      <c r="AD113" s="22">
        <f t="shared" si="2"/>
        <v>87.76923077</v>
      </c>
      <c r="AE113" s="22"/>
      <c r="AF113" s="22"/>
    </row>
    <row r="114" ht="15.75" customHeight="1">
      <c r="A114" s="21">
        <v>107.0</v>
      </c>
      <c r="B114" s="22">
        <v>1.0714902021E10</v>
      </c>
      <c r="C114" s="23" t="s">
        <v>104</v>
      </c>
      <c r="D114" s="29" t="s">
        <v>27</v>
      </c>
      <c r="E114" s="25">
        <v>18.0</v>
      </c>
      <c r="F114" s="25">
        <v>70.0</v>
      </c>
      <c r="G114" s="26">
        <v>88.0</v>
      </c>
      <c r="H114" s="25">
        <v>22.0</v>
      </c>
      <c r="I114" s="25">
        <v>65.0</v>
      </c>
      <c r="J114" s="25">
        <v>87.0</v>
      </c>
      <c r="K114" s="25">
        <v>23.0</v>
      </c>
      <c r="L114" s="25">
        <v>71.0</v>
      </c>
      <c r="M114" s="25">
        <v>94.0</v>
      </c>
      <c r="N114" s="25">
        <v>21.0</v>
      </c>
      <c r="O114" s="25">
        <v>68.0</v>
      </c>
      <c r="P114" s="25">
        <v>89.0</v>
      </c>
      <c r="Q114" s="25">
        <v>23.0</v>
      </c>
      <c r="R114" s="25">
        <v>58.0</v>
      </c>
      <c r="S114" s="25">
        <v>81.0</v>
      </c>
      <c r="T114" s="25">
        <v>34.0</v>
      </c>
      <c r="U114" s="25">
        <v>48.0</v>
      </c>
      <c r="V114" s="25">
        <v>82.0</v>
      </c>
      <c r="W114" s="25">
        <v>38.0</v>
      </c>
      <c r="X114" s="25">
        <v>48.0</v>
      </c>
      <c r="Y114" s="25">
        <v>86.0</v>
      </c>
      <c r="Z114" s="25">
        <v>36.0</v>
      </c>
      <c r="AA114" s="25">
        <v>45.0</v>
      </c>
      <c r="AB114" s="25">
        <v>81.0</v>
      </c>
      <c r="AC114" s="27">
        <f t="shared" si="1"/>
        <v>2254</v>
      </c>
      <c r="AD114" s="22">
        <f t="shared" si="2"/>
        <v>86.69230769</v>
      </c>
      <c r="AE114" s="22"/>
      <c r="AF114" s="22"/>
    </row>
    <row r="115" ht="15.75" customHeight="1">
      <c r="A115" s="21">
        <v>108.0</v>
      </c>
      <c r="B115" s="22">
        <v>3.5114902021E10</v>
      </c>
      <c r="C115" s="23" t="s">
        <v>129</v>
      </c>
      <c r="D115" s="31" t="s">
        <v>27</v>
      </c>
      <c r="E115" s="25">
        <v>22.0</v>
      </c>
      <c r="F115" s="25">
        <v>73.0</v>
      </c>
      <c r="G115" s="26">
        <v>95.0</v>
      </c>
      <c r="H115" s="25">
        <v>23.0</v>
      </c>
      <c r="I115" s="25">
        <v>71.0</v>
      </c>
      <c r="J115" s="25">
        <v>94.0</v>
      </c>
      <c r="K115" s="25">
        <v>23.0</v>
      </c>
      <c r="L115" s="25">
        <v>74.0</v>
      </c>
      <c r="M115" s="25">
        <v>97.0</v>
      </c>
      <c r="N115" s="25">
        <v>22.0</v>
      </c>
      <c r="O115" s="25">
        <v>69.0</v>
      </c>
      <c r="P115" s="25">
        <v>91.0</v>
      </c>
      <c r="Q115" s="25">
        <v>23.0</v>
      </c>
      <c r="R115" s="25">
        <v>63.0</v>
      </c>
      <c r="S115" s="25">
        <v>86.0</v>
      </c>
      <c r="T115" s="25">
        <v>36.0</v>
      </c>
      <c r="U115" s="25">
        <v>44.0</v>
      </c>
      <c r="V115" s="25">
        <v>80.0</v>
      </c>
      <c r="W115" s="25">
        <v>38.0</v>
      </c>
      <c r="X115" s="25">
        <v>48.0</v>
      </c>
      <c r="Y115" s="25">
        <v>86.0</v>
      </c>
      <c r="Z115" s="25">
        <v>36.0</v>
      </c>
      <c r="AA115" s="25">
        <v>45.0</v>
      </c>
      <c r="AB115" s="25">
        <v>81.0</v>
      </c>
      <c r="AC115" s="27">
        <f t="shared" si="1"/>
        <v>2346</v>
      </c>
      <c r="AD115" s="22">
        <f t="shared" si="2"/>
        <v>90.23076923</v>
      </c>
      <c r="AE115" s="22"/>
      <c r="AF115" s="22"/>
    </row>
    <row r="116" ht="15.75" customHeight="1">
      <c r="A116" s="21">
        <v>109.0</v>
      </c>
      <c r="B116" s="22">
        <v>3.5214902021E10</v>
      </c>
      <c r="C116" s="23" t="s">
        <v>130</v>
      </c>
      <c r="D116" s="28" t="s">
        <v>22</v>
      </c>
      <c r="E116" s="25">
        <v>18.0</v>
      </c>
      <c r="F116" s="25">
        <v>71.0</v>
      </c>
      <c r="G116" s="26">
        <v>89.0</v>
      </c>
      <c r="H116" s="25">
        <v>21.0</v>
      </c>
      <c r="I116" s="25">
        <v>61.0</v>
      </c>
      <c r="J116" s="25">
        <v>82.0</v>
      </c>
      <c r="K116" s="25">
        <v>22.0</v>
      </c>
      <c r="L116" s="25">
        <v>73.0</v>
      </c>
      <c r="M116" s="25">
        <v>95.0</v>
      </c>
      <c r="N116" s="25">
        <v>25.0</v>
      </c>
      <c r="O116" s="25">
        <v>64.0</v>
      </c>
      <c r="P116" s="25">
        <v>89.0</v>
      </c>
      <c r="Q116" s="25">
        <v>25.0</v>
      </c>
      <c r="R116" s="25">
        <v>59.0</v>
      </c>
      <c r="S116" s="25">
        <v>84.0</v>
      </c>
      <c r="T116" s="25">
        <v>35.0</v>
      </c>
      <c r="U116" s="25">
        <v>52.0</v>
      </c>
      <c r="V116" s="25">
        <v>87.0</v>
      </c>
      <c r="W116" s="25">
        <v>39.0</v>
      </c>
      <c r="X116" s="25">
        <v>52.0</v>
      </c>
      <c r="Y116" s="25">
        <v>91.0</v>
      </c>
      <c r="Z116" s="25">
        <v>38.0</v>
      </c>
      <c r="AA116" s="25">
        <v>58.0</v>
      </c>
      <c r="AB116" s="25">
        <v>96.0</v>
      </c>
      <c r="AC116" s="27">
        <f t="shared" si="1"/>
        <v>2304</v>
      </c>
      <c r="AD116" s="22">
        <f t="shared" si="2"/>
        <v>88.61538462</v>
      </c>
      <c r="AE116" s="22"/>
      <c r="AF116" s="22"/>
    </row>
    <row r="117" ht="15.75" customHeight="1">
      <c r="A117" s="21">
        <v>110.0</v>
      </c>
      <c r="B117" s="22">
        <v>3.5314902021E10</v>
      </c>
      <c r="C117" s="23" t="s">
        <v>131</v>
      </c>
      <c r="D117" s="28" t="s">
        <v>22</v>
      </c>
      <c r="E117" s="25">
        <v>25.0</v>
      </c>
      <c r="F117" s="25">
        <v>66.0</v>
      </c>
      <c r="G117" s="26">
        <v>91.0</v>
      </c>
      <c r="H117" s="25">
        <v>23.0</v>
      </c>
      <c r="I117" s="25">
        <v>54.0</v>
      </c>
      <c r="J117" s="25">
        <v>77.0</v>
      </c>
      <c r="K117" s="25">
        <v>25.0</v>
      </c>
      <c r="L117" s="25">
        <v>73.0</v>
      </c>
      <c r="M117" s="25">
        <v>98.0</v>
      </c>
      <c r="N117" s="25">
        <v>25.0</v>
      </c>
      <c r="O117" s="25">
        <v>66.0</v>
      </c>
      <c r="P117" s="25">
        <v>91.0</v>
      </c>
      <c r="Q117" s="25">
        <v>23.0</v>
      </c>
      <c r="R117" s="25">
        <v>58.0</v>
      </c>
      <c r="S117" s="25">
        <v>81.0</v>
      </c>
      <c r="T117" s="25">
        <v>33.0</v>
      </c>
      <c r="U117" s="25">
        <v>50.0</v>
      </c>
      <c r="V117" s="25">
        <v>83.0</v>
      </c>
      <c r="W117" s="25">
        <v>38.0</v>
      </c>
      <c r="X117" s="25">
        <v>53.0</v>
      </c>
      <c r="Y117" s="25">
        <v>91.0</v>
      </c>
      <c r="Z117" s="25">
        <v>39.0</v>
      </c>
      <c r="AA117" s="25">
        <v>59.0</v>
      </c>
      <c r="AB117" s="25">
        <v>98.0</v>
      </c>
      <c r="AC117" s="27">
        <f t="shared" si="1"/>
        <v>2296</v>
      </c>
      <c r="AD117" s="22">
        <f t="shared" si="2"/>
        <v>88.30769231</v>
      </c>
      <c r="AE117" s="22"/>
      <c r="AF117" s="22"/>
    </row>
    <row r="118" ht="15.75" customHeight="1">
      <c r="A118" s="21">
        <v>111.0</v>
      </c>
      <c r="B118" s="22">
        <v>3.5414902021E10</v>
      </c>
      <c r="C118" s="23" t="s">
        <v>132</v>
      </c>
      <c r="D118" s="31" t="s">
        <v>27</v>
      </c>
      <c r="E118" s="25">
        <v>22.0</v>
      </c>
      <c r="F118" s="25">
        <v>73.0</v>
      </c>
      <c r="G118" s="26">
        <v>95.0</v>
      </c>
      <c r="H118" s="25">
        <v>24.0</v>
      </c>
      <c r="I118" s="25">
        <v>71.0</v>
      </c>
      <c r="J118" s="25">
        <v>95.0</v>
      </c>
      <c r="K118" s="25">
        <v>23.0</v>
      </c>
      <c r="L118" s="25">
        <v>74.0</v>
      </c>
      <c r="M118" s="25">
        <v>97.0</v>
      </c>
      <c r="N118" s="25">
        <v>24.0</v>
      </c>
      <c r="O118" s="25">
        <v>68.0</v>
      </c>
      <c r="P118" s="25">
        <v>92.0</v>
      </c>
      <c r="Q118" s="25">
        <v>23.0</v>
      </c>
      <c r="R118" s="25">
        <v>63.0</v>
      </c>
      <c r="S118" s="25">
        <v>86.0</v>
      </c>
      <c r="T118" s="25">
        <v>37.0</v>
      </c>
      <c r="U118" s="25">
        <v>52.0</v>
      </c>
      <c r="V118" s="25">
        <v>89.0</v>
      </c>
      <c r="W118" s="25">
        <v>40.0</v>
      </c>
      <c r="X118" s="25">
        <v>48.0</v>
      </c>
      <c r="Y118" s="25">
        <v>88.0</v>
      </c>
      <c r="Z118" s="25">
        <v>37.0</v>
      </c>
      <c r="AA118" s="25">
        <v>53.0</v>
      </c>
      <c r="AB118" s="25">
        <v>90.0</v>
      </c>
      <c r="AC118" s="27">
        <f t="shared" si="1"/>
        <v>2394</v>
      </c>
      <c r="AD118" s="22">
        <f t="shared" si="2"/>
        <v>92.07692308</v>
      </c>
      <c r="AE118" s="22"/>
      <c r="AF118" s="22"/>
    </row>
    <row r="119" ht="15.75" customHeight="1">
      <c r="A119" s="21">
        <v>112.0</v>
      </c>
      <c r="B119" s="22">
        <v>3.5514902021E10</v>
      </c>
      <c r="C119" s="23" t="s">
        <v>133</v>
      </c>
      <c r="D119" s="28" t="s">
        <v>22</v>
      </c>
      <c r="E119" s="25">
        <v>25.0</v>
      </c>
      <c r="F119" s="25">
        <v>73.0</v>
      </c>
      <c r="G119" s="26">
        <v>98.0</v>
      </c>
      <c r="H119" s="25">
        <v>19.0</v>
      </c>
      <c r="I119" s="25">
        <v>68.0</v>
      </c>
      <c r="J119" s="25">
        <v>87.0</v>
      </c>
      <c r="K119" s="25">
        <v>20.0</v>
      </c>
      <c r="L119" s="25">
        <v>73.0</v>
      </c>
      <c r="M119" s="25">
        <v>93.0</v>
      </c>
      <c r="N119" s="25">
        <v>19.0</v>
      </c>
      <c r="O119" s="25">
        <v>69.0</v>
      </c>
      <c r="P119" s="25">
        <v>88.0</v>
      </c>
      <c r="Q119" s="25">
        <v>23.0</v>
      </c>
      <c r="R119" s="25">
        <v>61.0</v>
      </c>
      <c r="S119" s="25">
        <v>84.0</v>
      </c>
      <c r="T119" s="25">
        <v>30.0</v>
      </c>
      <c r="U119" s="25">
        <v>40.0</v>
      </c>
      <c r="V119" s="25">
        <v>70.0</v>
      </c>
      <c r="W119" s="25">
        <v>32.0</v>
      </c>
      <c r="X119" s="25">
        <v>37.0</v>
      </c>
      <c r="Y119" s="25">
        <v>69.0</v>
      </c>
      <c r="Z119" s="25">
        <v>36.0</v>
      </c>
      <c r="AA119" s="25">
        <v>45.0</v>
      </c>
      <c r="AB119" s="25">
        <v>81.0</v>
      </c>
      <c r="AC119" s="27">
        <f t="shared" si="1"/>
        <v>2240</v>
      </c>
      <c r="AD119" s="22">
        <f t="shared" si="2"/>
        <v>86.15384615</v>
      </c>
      <c r="AE119" s="22"/>
      <c r="AF119" s="22"/>
    </row>
    <row r="120" ht="15.75" customHeight="1">
      <c r="A120" s="21">
        <v>113.0</v>
      </c>
      <c r="B120" s="22">
        <v>3.5614902021E10</v>
      </c>
      <c r="C120" s="23" t="s">
        <v>134</v>
      </c>
      <c r="D120" s="28" t="s">
        <v>22</v>
      </c>
      <c r="E120" s="25">
        <v>18.0</v>
      </c>
      <c r="F120" s="25">
        <v>71.0</v>
      </c>
      <c r="G120" s="26">
        <v>89.0</v>
      </c>
      <c r="H120" s="25">
        <v>19.0</v>
      </c>
      <c r="I120" s="25">
        <v>66.0</v>
      </c>
      <c r="J120" s="25">
        <v>85.0</v>
      </c>
      <c r="K120" s="25">
        <v>23.0</v>
      </c>
      <c r="L120" s="25">
        <v>73.0</v>
      </c>
      <c r="M120" s="25">
        <v>96.0</v>
      </c>
      <c r="N120" s="25">
        <v>20.0</v>
      </c>
      <c r="O120" s="25">
        <v>66.0</v>
      </c>
      <c r="P120" s="25">
        <v>86.0</v>
      </c>
      <c r="Q120" s="25">
        <v>25.0</v>
      </c>
      <c r="R120" s="25">
        <v>69.0</v>
      </c>
      <c r="S120" s="25">
        <v>94.0</v>
      </c>
      <c r="T120" s="25">
        <v>30.0</v>
      </c>
      <c r="U120" s="25">
        <v>40.0</v>
      </c>
      <c r="V120" s="25">
        <v>70.0</v>
      </c>
      <c r="W120" s="25">
        <v>35.0</v>
      </c>
      <c r="X120" s="25">
        <v>33.0</v>
      </c>
      <c r="Y120" s="25">
        <v>68.0</v>
      </c>
      <c r="Z120" s="25">
        <v>32.0</v>
      </c>
      <c r="AA120" s="25">
        <v>45.0</v>
      </c>
      <c r="AB120" s="25">
        <v>77.0</v>
      </c>
      <c r="AC120" s="27">
        <f t="shared" si="1"/>
        <v>2230</v>
      </c>
      <c r="AD120" s="22">
        <f t="shared" si="2"/>
        <v>85.76923077</v>
      </c>
      <c r="AE120" s="22"/>
      <c r="AF120" s="22"/>
    </row>
    <row r="121" ht="15.75" customHeight="1">
      <c r="A121" s="32">
        <v>114.0</v>
      </c>
      <c r="B121" s="22">
        <v>3.5714902021E10</v>
      </c>
      <c r="C121" s="23" t="s">
        <v>135</v>
      </c>
      <c r="D121" s="33" t="s">
        <v>27</v>
      </c>
      <c r="E121" s="25">
        <v>22.0</v>
      </c>
      <c r="F121" s="25">
        <v>73.0</v>
      </c>
      <c r="G121" s="26">
        <v>95.0</v>
      </c>
      <c r="H121" s="25">
        <v>23.0</v>
      </c>
      <c r="I121" s="25">
        <v>70.0</v>
      </c>
      <c r="J121" s="25">
        <v>93.0</v>
      </c>
      <c r="K121" s="25">
        <v>23.0</v>
      </c>
      <c r="L121" s="25">
        <v>74.0</v>
      </c>
      <c r="M121" s="25">
        <v>97.0</v>
      </c>
      <c r="N121" s="25">
        <v>23.0</v>
      </c>
      <c r="O121" s="25">
        <v>65.0</v>
      </c>
      <c r="P121" s="25">
        <v>88.0</v>
      </c>
      <c r="Q121" s="25">
        <v>22.0</v>
      </c>
      <c r="R121" s="25">
        <v>60.0</v>
      </c>
      <c r="S121" s="25">
        <v>82.0</v>
      </c>
      <c r="T121" s="25">
        <v>36.0</v>
      </c>
      <c r="U121" s="25">
        <v>49.0</v>
      </c>
      <c r="V121" s="25">
        <v>85.0</v>
      </c>
      <c r="W121" s="25">
        <v>38.0</v>
      </c>
      <c r="X121" s="25">
        <v>47.0</v>
      </c>
      <c r="Y121" s="25">
        <v>85.0</v>
      </c>
      <c r="Z121" s="25">
        <v>33.0</v>
      </c>
      <c r="AA121" s="25">
        <v>48.0</v>
      </c>
      <c r="AB121" s="25">
        <v>81.0</v>
      </c>
      <c r="AC121" s="27">
        <f t="shared" si="1"/>
        <v>2322</v>
      </c>
      <c r="AD121" s="22">
        <f t="shared" si="2"/>
        <v>89.30769231</v>
      </c>
      <c r="AE121" s="22"/>
      <c r="AF121" s="22"/>
    </row>
    <row r="122" ht="15.75" customHeight="1">
      <c r="A122" s="21">
        <v>115.0</v>
      </c>
      <c r="B122" s="22">
        <v>3.5814902021E10</v>
      </c>
      <c r="C122" s="23" t="s">
        <v>136</v>
      </c>
      <c r="D122" s="28" t="s">
        <v>22</v>
      </c>
      <c r="E122" s="25">
        <v>18.0</v>
      </c>
      <c r="F122" s="25">
        <v>75.0</v>
      </c>
      <c r="G122" s="26">
        <v>93.0</v>
      </c>
      <c r="H122" s="25">
        <v>20.0</v>
      </c>
      <c r="I122" s="25">
        <v>68.0</v>
      </c>
      <c r="J122" s="25">
        <v>88.0</v>
      </c>
      <c r="K122" s="25">
        <v>24.0</v>
      </c>
      <c r="L122" s="25">
        <v>70.0</v>
      </c>
      <c r="M122" s="25">
        <v>94.0</v>
      </c>
      <c r="N122" s="25">
        <v>21.0</v>
      </c>
      <c r="O122" s="25">
        <v>65.0</v>
      </c>
      <c r="P122" s="25">
        <v>86.0</v>
      </c>
      <c r="Q122" s="25">
        <v>25.0</v>
      </c>
      <c r="R122" s="25">
        <v>51.0</v>
      </c>
      <c r="S122" s="25">
        <v>76.0</v>
      </c>
      <c r="T122" s="25">
        <v>33.0</v>
      </c>
      <c r="U122" s="25">
        <v>45.0</v>
      </c>
      <c r="V122" s="25">
        <v>78.0</v>
      </c>
      <c r="W122" s="25">
        <v>38.0</v>
      </c>
      <c r="X122" s="25">
        <v>54.0</v>
      </c>
      <c r="Y122" s="25">
        <v>92.0</v>
      </c>
      <c r="Z122" s="25">
        <v>35.0</v>
      </c>
      <c r="AA122" s="25">
        <v>52.0</v>
      </c>
      <c r="AB122" s="25">
        <v>87.0</v>
      </c>
      <c r="AC122" s="27">
        <f t="shared" si="1"/>
        <v>2262</v>
      </c>
      <c r="AD122" s="22">
        <f t="shared" si="2"/>
        <v>87</v>
      </c>
      <c r="AE122" s="34"/>
      <c r="AF122" s="34"/>
    </row>
    <row r="123" ht="15.75" customHeight="1">
      <c r="A123" s="35">
        <v>116.0</v>
      </c>
      <c r="B123" s="22">
        <v>3.5914902021E10</v>
      </c>
      <c r="C123" s="23" t="s">
        <v>137</v>
      </c>
      <c r="D123" s="31" t="s">
        <v>27</v>
      </c>
      <c r="E123" s="25">
        <v>22.0</v>
      </c>
      <c r="F123" s="25">
        <v>69.0</v>
      </c>
      <c r="G123" s="26">
        <v>91.0</v>
      </c>
      <c r="H123" s="25">
        <v>22.0</v>
      </c>
      <c r="I123" s="25">
        <v>65.0</v>
      </c>
      <c r="J123" s="25">
        <v>87.0</v>
      </c>
      <c r="K123" s="25">
        <v>23.0</v>
      </c>
      <c r="L123" s="25">
        <v>71.0</v>
      </c>
      <c r="M123" s="25">
        <v>94.0</v>
      </c>
      <c r="N123" s="25">
        <v>24.0</v>
      </c>
      <c r="O123" s="25">
        <v>68.0</v>
      </c>
      <c r="P123" s="25">
        <v>92.0</v>
      </c>
      <c r="Q123" s="25">
        <v>23.0</v>
      </c>
      <c r="R123" s="25">
        <v>54.0</v>
      </c>
      <c r="S123" s="25">
        <v>77.0</v>
      </c>
      <c r="T123" s="25">
        <v>36.0</v>
      </c>
      <c r="U123" s="25">
        <v>51.0</v>
      </c>
      <c r="V123" s="25">
        <v>87.0</v>
      </c>
      <c r="W123" s="25">
        <v>39.0</v>
      </c>
      <c r="X123" s="25">
        <v>51.0</v>
      </c>
      <c r="Y123" s="25">
        <v>90.0</v>
      </c>
      <c r="Z123" s="25">
        <v>37.0</v>
      </c>
      <c r="AA123" s="25">
        <v>53.0</v>
      </c>
      <c r="AB123" s="25">
        <v>90.0</v>
      </c>
      <c r="AC123" s="27">
        <f t="shared" si="1"/>
        <v>2298</v>
      </c>
      <c r="AD123" s="22">
        <f t="shared" si="2"/>
        <v>88.38461538</v>
      </c>
      <c r="AE123" s="22"/>
      <c r="AF123" s="22"/>
    </row>
    <row r="124" ht="15.75" customHeight="1">
      <c r="A124" s="35">
        <v>117.0</v>
      </c>
      <c r="B124" s="22">
        <v>3.6014902021E10</v>
      </c>
      <c r="C124" s="23" t="s">
        <v>138</v>
      </c>
      <c r="D124" s="29" t="s">
        <v>27</v>
      </c>
      <c r="E124" s="25">
        <v>22.0</v>
      </c>
      <c r="F124" s="25">
        <v>73.0</v>
      </c>
      <c r="G124" s="26">
        <v>95.0</v>
      </c>
      <c r="H124" s="25">
        <v>23.0</v>
      </c>
      <c r="I124" s="25">
        <v>71.0</v>
      </c>
      <c r="J124" s="25">
        <v>94.0</v>
      </c>
      <c r="K124" s="25">
        <v>22.0</v>
      </c>
      <c r="L124" s="25">
        <v>73.0</v>
      </c>
      <c r="M124" s="25">
        <v>95.0</v>
      </c>
      <c r="N124" s="25">
        <v>25.0</v>
      </c>
      <c r="O124" s="25">
        <v>68.0</v>
      </c>
      <c r="P124" s="25">
        <v>93.0</v>
      </c>
      <c r="Q124" s="25">
        <v>22.0</v>
      </c>
      <c r="R124" s="25">
        <v>64.0</v>
      </c>
      <c r="S124" s="25">
        <v>86.0</v>
      </c>
      <c r="T124" s="25">
        <v>38.0</v>
      </c>
      <c r="U124" s="25">
        <v>49.0</v>
      </c>
      <c r="V124" s="25">
        <v>87.0</v>
      </c>
      <c r="W124" s="25">
        <v>37.0</v>
      </c>
      <c r="X124" s="25">
        <v>46.0</v>
      </c>
      <c r="Y124" s="25">
        <v>83.0</v>
      </c>
      <c r="Z124" s="25">
        <v>36.0</v>
      </c>
      <c r="AA124" s="25">
        <v>47.0</v>
      </c>
      <c r="AB124" s="25">
        <v>83.0</v>
      </c>
      <c r="AC124" s="27">
        <f t="shared" si="1"/>
        <v>2358</v>
      </c>
      <c r="AD124" s="22">
        <f t="shared" si="2"/>
        <v>90.69230769</v>
      </c>
      <c r="AE124" s="22"/>
      <c r="AF124" s="22"/>
    </row>
    <row r="125" ht="15.75" customHeight="1">
      <c r="A125" s="35">
        <v>118.0</v>
      </c>
      <c r="B125" s="22">
        <v>3.6114902021E10</v>
      </c>
      <c r="C125" s="23" t="s">
        <v>139</v>
      </c>
      <c r="D125" s="28" t="s">
        <v>22</v>
      </c>
      <c r="E125" s="25">
        <v>25.0</v>
      </c>
      <c r="F125" s="25">
        <v>74.0</v>
      </c>
      <c r="G125" s="26">
        <v>99.0</v>
      </c>
      <c r="H125" s="25">
        <v>24.0</v>
      </c>
      <c r="I125" s="25">
        <v>65.0</v>
      </c>
      <c r="J125" s="25">
        <v>89.0</v>
      </c>
      <c r="K125" s="25">
        <v>21.0</v>
      </c>
      <c r="L125" s="25">
        <v>74.0</v>
      </c>
      <c r="M125" s="25">
        <v>95.0</v>
      </c>
      <c r="N125" s="25">
        <v>20.0</v>
      </c>
      <c r="O125" s="25">
        <v>66.0</v>
      </c>
      <c r="P125" s="25">
        <v>86.0</v>
      </c>
      <c r="Q125" s="25">
        <v>25.0</v>
      </c>
      <c r="R125" s="25">
        <v>54.0</v>
      </c>
      <c r="S125" s="25">
        <v>79.0</v>
      </c>
      <c r="T125" s="25">
        <v>38.0</v>
      </c>
      <c r="U125" s="25">
        <v>50.0</v>
      </c>
      <c r="V125" s="25">
        <v>88.0</v>
      </c>
      <c r="W125" s="25">
        <v>39.0</v>
      </c>
      <c r="X125" s="25">
        <v>53.0</v>
      </c>
      <c r="Y125" s="25">
        <v>92.0</v>
      </c>
      <c r="Z125" s="25">
        <v>32.0</v>
      </c>
      <c r="AA125" s="25">
        <v>55.0</v>
      </c>
      <c r="AB125" s="25">
        <v>87.0</v>
      </c>
      <c r="AC125" s="27">
        <f t="shared" si="1"/>
        <v>2326</v>
      </c>
      <c r="AD125" s="22">
        <f t="shared" si="2"/>
        <v>89.46153846</v>
      </c>
      <c r="AE125" s="22"/>
      <c r="AF125" s="22"/>
    </row>
    <row r="126" ht="15.75" customHeight="1">
      <c r="A126" s="35">
        <v>119.0</v>
      </c>
      <c r="B126" s="22">
        <v>3.6214902021E10</v>
      </c>
      <c r="C126" s="23" t="s">
        <v>140</v>
      </c>
      <c r="D126" s="31" t="s">
        <v>27</v>
      </c>
      <c r="E126" s="25">
        <v>25.0</v>
      </c>
      <c r="F126" s="25">
        <v>66.0</v>
      </c>
      <c r="G126" s="26">
        <v>91.0</v>
      </c>
      <c r="H126" s="25">
        <v>22.0</v>
      </c>
      <c r="I126" s="25">
        <v>69.0</v>
      </c>
      <c r="J126" s="25">
        <v>91.0</v>
      </c>
      <c r="K126" s="25">
        <v>22.0</v>
      </c>
      <c r="L126" s="25">
        <v>74.0</v>
      </c>
      <c r="M126" s="25">
        <v>96.0</v>
      </c>
      <c r="N126" s="25">
        <v>22.0</v>
      </c>
      <c r="O126" s="25">
        <v>68.0</v>
      </c>
      <c r="P126" s="25">
        <v>90.0</v>
      </c>
      <c r="Q126" s="25">
        <v>21.0</v>
      </c>
      <c r="R126" s="25">
        <v>63.0</v>
      </c>
      <c r="S126" s="25">
        <v>84.0</v>
      </c>
      <c r="T126" s="25">
        <v>36.0</v>
      </c>
      <c r="U126" s="25">
        <v>41.0</v>
      </c>
      <c r="V126" s="25">
        <v>77.0</v>
      </c>
      <c r="W126" s="25">
        <v>36.0</v>
      </c>
      <c r="X126" s="25">
        <v>44.0</v>
      </c>
      <c r="Y126" s="25">
        <v>80.0</v>
      </c>
      <c r="Z126" s="25">
        <v>35.0</v>
      </c>
      <c r="AA126" s="25">
        <v>35.0</v>
      </c>
      <c r="AB126" s="25">
        <v>70.0</v>
      </c>
      <c r="AC126" s="27">
        <f t="shared" si="1"/>
        <v>2262</v>
      </c>
      <c r="AD126" s="22">
        <f t="shared" si="2"/>
        <v>87</v>
      </c>
      <c r="AE126" s="22"/>
      <c r="AF126" s="22"/>
    </row>
    <row r="127" ht="15.75" customHeight="1"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</row>
    <row r="128" ht="15.75" customHeight="1"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</row>
    <row r="129" ht="15.75" customHeight="1">
      <c r="B129" s="38" t="s">
        <v>141</v>
      </c>
      <c r="C129" s="38" t="s">
        <v>142</v>
      </c>
      <c r="D129" s="38"/>
      <c r="E129" s="38"/>
      <c r="F129" s="38"/>
      <c r="G129" s="38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</row>
    <row r="130" ht="15.75" customHeight="1">
      <c r="B130" s="38" t="s">
        <v>143</v>
      </c>
      <c r="C130" s="38" t="s">
        <v>144</v>
      </c>
      <c r="D130" s="38"/>
      <c r="E130" s="38"/>
      <c r="F130" s="38"/>
      <c r="G130" s="38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</row>
    <row r="131" ht="15.75" customHeight="1">
      <c r="B131" s="38" t="s">
        <v>145</v>
      </c>
      <c r="C131" s="38" t="s">
        <v>146</v>
      </c>
      <c r="D131" s="38"/>
      <c r="E131" s="38"/>
      <c r="F131" s="38"/>
      <c r="G131" s="38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</row>
    <row r="132" ht="15.75" customHeight="1">
      <c r="B132" s="38" t="s">
        <v>147</v>
      </c>
      <c r="C132" s="38" t="s">
        <v>148</v>
      </c>
      <c r="D132" s="38"/>
      <c r="E132" s="38"/>
      <c r="F132" s="38"/>
      <c r="G132" s="38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</row>
    <row r="133" ht="15.75" customHeight="1">
      <c r="B133" s="38" t="s">
        <v>149</v>
      </c>
      <c r="C133" s="38" t="s">
        <v>150</v>
      </c>
      <c r="D133" s="38"/>
      <c r="E133" s="38"/>
      <c r="F133" s="38"/>
      <c r="G133" s="38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</row>
    <row r="134" ht="15.75" customHeight="1">
      <c r="B134" s="38" t="s">
        <v>151</v>
      </c>
      <c r="C134" s="38" t="s">
        <v>144</v>
      </c>
      <c r="D134" s="38"/>
      <c r="E134" s="38"/>
      <c r="F134" s="38"/>
      <c r="G134" s="38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</row>
    <row r="135" ht="15.75" customHeight="1">
      <c r="B135" s="38" t="s">
        <v>152</v>
      </c>
      <c r="C135" s="38" t="s">
        <v>146</v>
      </c>
      <c r="D135" s="38"/>
      <c r="E135" s="38"/>
      <c r="F135" s="38"/>
      <c r="G135" s="38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</row>
    <row r="136" ht="15.75" customHeight="1">
      <c r="B136" s="38" t="s">
        <v>153</v>
      </c>
      <c r="C136" s="38" t="s">
        <v>154</v>
      </c>
      <c r="D136" s="38"/>
      <c r="E136" s="38"/>
      <c r="F136" s="38"/>
      <c r="G136" s="38"/>
    </row>
    <row r="137" ht="15.75" customHeight="1">
      <c r="B137" s="38"/>
      <c r="C137" s="38"/>
      <c r="D137" s="38"/>
      <c r="E137" s="38"/>
      <c r="F137" s="38"/>
      <c r="G137" s="38"/>
    </row>
    <row r="138" ht="15.75" customHeight="1">
      <c r="B138" s="38"/>
      <c r="C138" s="38"/>
      <c r="D138" s="38"/>
      <c r="E138" s="38"/>
      <c r="F138" s="38"/>
      <c r="G138" s="38"/>
    </row>
    <row r="139" ht="15.75" customHeight="1">
      <c r="B139" s="38" t="s">
        <v>155</v>
      </c>
      <c r="C139" s="38"/>
      <c r="D139" s="38"/>
      <c r="E139" s="38"/>
      <c r="F139" s="38"/>
      <c r="G139" s="38"/>
    </row>
    <row r="140" ht="15.75" customHeight="1">
      <c r="B140" s="38"/>
      <c r="C140" s="38" t="s">
        <v>156</v>
      </c>
      <c r="D140" s="38"/>
      <c r="E140" s="38"/>
      <c r="F140" s="38"/>
      <c r="G140" s="38"/>
    </row>
    <row r="141" ht="15.75" customHeight="1"/>
    <row r="142" ht="15.75" customHeight="1">
      <c r="A142" s="39"/>
      <c r="B142" s="40"/>
      <c r="C142" s="40"/>
      <c r="D142" s="41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2"/>
      <c r="AD142" s="42"/>
      <c r="AE142" s="38"/>
      <c r="AF142" s="38"/>
      <c r="AG142" s="38"/>
      <c r="AH142" s="38"/>
      <c r="AI142" s="38"/>
      <c r="AJ142" s="38"/>
      <c r="AK142" s="38"/>
      <c r="AL142" s="38"/>
    </row>
    <row r="143" ht="15.75" customHeight="1">
      <c r="A143" s="39"/>
      <c r="B143" s="40"/>
      <c r="C143" s="40"/>
      <c r="D143" s="41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2"/>
      <c r="AD143" s="42"/>
      <c r="AE143" s="38"/>
      <c r="AF143" s="38"/>
      <c r="AG143" s="38"/>
      <c r="AH143" s="38"/>
      <c r="AI143" s="38"/>
      <c r="AJ143" s="38"/>
      <c r="AK143" s="38"/>
      <c r="AL143" s="38"/>
    </row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Q5:S5"/>
    <mergeCell ref="T5:V5"/>
    <mergeCell ref="W5:Y5"/>
    <mergeCell ref="Z5:AB5"/>
    <mergeCell ref="AE5:AE6"/>
    <mergeCell ref="AF5:AF6"/>
    <mergeCell ref="A1:AD1"/>
    <mergeCell ref="A2:AD2"/>
    <mergeCell ref="A3:AD3"/>
    <mergeCell ref="E5:G5"/>
    <mergeCell ref="H5:J5"/>
    <mergeCell ref="K5:M5"/>
    <mergeCell ref="N5:P5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0.43"/>
    <col customWidth="1" min="3" max="3" width="22.57"/>
    <col customWidth="1" min="4" max="4" width="4.57"/>
    <col customWidth="1" min="5" max="5" width="3.86"/>
    <col customWidth="1" min="6" max="6" width="4.14"/>
    <col customWidth="1" min="7" max="7" width="5.71"/>
    <col customWidth="1" min="8" max="8" width="4.29"/>
    <col customWidth="1" min="9" max="9" width="4.14"/>
    <col customWidth="1" min="10" max="10" width="5.29"/>
    <col customWidth="1" min="11" max="11" width="4.0"/>
    <col customWidth="1" min="12" max="12" width="4.43"/>
    <col customWidth="1" min="13" max="13" width="5.86"/>
    <col customWidth="1" min="14" max="14" width="4.14"/>
    <col customWidth="1" min="15" max="15" width="4.57"/>
    <col customWidth="1" min="16" max="16" width="5.14"/>
    <col customWidth="1" min="17" max="18" width="4.43"/>
    <col customWidth="1" min="19" max="19" width="4.29"/>
    <col customWidth="1" min="20" max="20" width="3.43"/>
    <col customWidth="1" min="21" max="21" width="3.71"/>
    <col customWidth="1" min="22" max="22" width="4.14"/>
    <col customWidth="1" min="23" max="23" width="3.57"/>
    <col customWidth="1" min="24" max="24" width="3.71"/>
    <col customWidth="1" min="25" max="25" width="4.0"/>
    <col customWidth="1" min="26" max="27" width="4.14"/>
    <col customWidth="1" min="28" max="28" width="4.86"/>
    <col customWidth="1" min="29" max="29" width="3.86"/>
    <col customWidth="1" min="30" max="30" width="4.57"/>
    <col customWidth="1" min="31" max="31" width="4.29"/>
    <col customWidth="1" min="32" max="32" width="5.43"/>
    <col customWidth="1" min="33" max="33" width="7.29"/>
    <col customWidth="1" min="34" max="35" width="8.0"/>
  </cols>
  <sheetData>
    <row r="1">
      <c r="A1" s="1" t="s">
        <v>0</v>
      </c>
      <c r="AH1" s="38"/>
      <c r="AI1" s="38"/>
    </row>
    <row r="2">
      <c r="A2" s="1" t="s">
        <v>1</v>
      </c>
      <c r="AH2" s="38"/>
      <c r="AI2" s="38"/>
    </row>
    <row r="3">
      <c r="A3" s="1" t="s">
        <v>157</v>
      </c>
      <c r="AH3" s="38"/>
      <c r="AI3" s="38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  <c r="AG4" s="3"/>
      <c r="AH4" s="38"/>
      <c r="AI4" s="38"/>
    </row>
    <row r="5">
      <c r="A5" s="4" t="s">
        <v>3</v>
      </c>
      <c r="B5" s="5" t="s">
        <v>4</v>
      </c>
      <c r="C5" s="4" t="s">
        <v>5</v>
      </c>
      <c r="D5" s="4" t="s">
        <v>6</v>
      </c>
      <c r="E5" s="6" t="s">
        <v>158</v>
      </c>
      <c r="F5" s="7"/>
      <c r="G5" s="8"/>
      <c r="H5" s="6" t="s">
        <v>159</v>
      </c>
      <c r="I5" s="7"/>
      <c r="J5" s="8"/>
      <c r="K5" s="6" t="s">
        <v>160</v>
      </c>
      <c r="L5" s="7"/>
      <c r="M5" s="8"/>
      <c r="N5" s="6" t="s">
        <v>161</v>
      </c>
      <c r="O5" s="7"/>
      <c r="P5" s="8"/>
      <c r="Q5" s="6" t="s">
        <v>162</v>
      </c>
      <c r="R5" s="7"/>
      <c r="S5" s="8"/>
      <c r="T5" s="6" t="s">
        <v>163</v>
      </c>
      <c r="U5" s="7"/>
      <c r="V5" s="8"/>
      <c r="W5" s="6" t="s">
        <v>164</v>
      </c>
      <c r="X5" s="7"/>
      <c r="Y5" s="8"/>
      <c r="Z5" s="6" t="s">
        <v>165</v>
      </c>
      <c r="AA5" s="7"/>
      <c r="AB5" s="8"/>
      <c r="AC5" s="6" t="s">
        <v>166</v>
      </c>
      <c r="AD5" s="7"/>
      <c r="AE5" s="8"/>
      <c r="AF5" s="10"/>
      <c r="AG5" s="10"/>
      <c r="AH5" s="11" t="s">
        <v>15</v>
      </c>
      <c r="AI5" s="11" t="s">
        <v>16</v>
      </c>
    </row>
    <row r="6">
      <c r="A6" s="4"/>
      <c r="B6" s="4"/>
      <c r="C6" s="4"/>
      <c r="D6" s="4"/>
      <c r="E6" s="12" t="s">
        <v>17</v>
      </c>
      <c r="F6" s="12" t="s">
        <v>18</v>
      </c>
      <c r="G6" s="12" t="s">
        <v>19</v>
      </c>
      <c r="H6" s="12" t="s">
        <v>17</v>
      </c>
      <c r="I6" s="12" t="s">
        <v>18</v>
      </c>
      <c r="J6" s="12" t="s">
        <v>19</v>
      </c>
      <c r="K6" s="12" t="s">
        <v>17</v>
      </c>
      <c r="L6" s="12" t="s">
        <v>18</v>
      </c>
      <c r="M6" s="12" t="s">
        <v>19</v>
      </c>
      <c r="N6" s="12" t="s">
        <v>17</v>
      </c>
      <c r="O6" s="12" t="s">
        <v>18</v>
      </c>
      <c r="P6" s="12" t="s">
        <v>19</v>
      </c>
      <c r="Q6" s="12" t="s">
        <v>17</v>
      </c>
      <c r="R6" s="12" t="s">
        <v>18</v>
      </c>
      <c r="S6" s="12" t="s">
        <v>19</v>
      </c>
      <c r="T6" s="12" t="s">
        <v>17</v>
      </c>
      <c r="U6" s="12" t="s">
        <v>18</v>
      </c>
      <c r="V6" s="12" t="s">
        <v>19</v>
      </c>
      <c r="W6" s="12" t="s">
        <v>17</v>
      </c>
      <c r="X6" s="12" t="s">
        <v>18</v>
      </c>
      <c r="Y6" s="12" t="s">
        <v>19</v>
      </c>
      <c r="Z6" s="4" t="s">
        <v>17</v>
      </c>
      <c r="AA6" s="4" t="s">
        <v>18</v>
      </c>
      <c r="AB6" s="4" t="s">
        <v>19</v>
      </c>
      <c r="AC6" s="4" t="s">
        <v>17</v>
      </c>
      <c r="AD6" s="4" t="s">
        <v>18</v>
      </c>
      <c r="AE6" s="4" t="s">
        <v>19</v>
      </c>
      <c r="AF6" s="10" t="s">
        <v>19</v>
      </c>
      <c r="AG6" s="10" t="s">
        <v>20</v>
      </c>
      <c r="AH6" s="13"/>
      <c r="AI6" s="13"/>
    </row>
    <row r="7">
      <c r="A7" s="14"/>
      <c r="B7" s="15"/>
      <c r="C7" s="15"/>
      <c r="D7" s="16"/>
      <c r="E7" s="17"/>
      <c r="F7" s="17"/>
      <c r="G7" s="18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9"/>
      <c r="AA7" s="15"/>
      <c r="AB7" s="15"/>
      <c r="AC7" s="15"/>
      <c r="AD7" s="15"/>
      <c r="AE7" s="15"/>
      <c r="AF7" s="20"/>
      <c r="AG7" s="20"/>
      <c r="AH7" s="20"/>
      <c r="AI7" s="20"/>
    </row>
    <row r="8">
      <c r="A8" s="21">
        <v>17.0</v>
      </c>
      <c r="B8" s="22">
        <v>3.514902021E9</v>
      </c>
      <c r="C8" s="23" t="s">
        <v>57</v>
      </c>
      <c r="D8" s="29" t="s">
        <v>27</v>
      </c>
      <c r="E8" s="20">
        <v>25.0</v>
      </c>
      <c r="F8" s="20">
        <v>74.0</v>
      </c>
      <c r="G8" s="20">
        <v>99.0</v>
      </c>
      <c r="H8" s="20">
        <v>24.0</v>
      </c>
      <c r="I8" s="20">
        <v>68.0</v>
      </c>
      <c r="J8" s="20">
        <v>92.0</v>
      </c>
      <c r="K8" s="20">
        <v>25.0</v>
      </c>
      <c r="L8" s="20">
        <v>75.0</v>
      </c>
      <c r="M8" s="20">
        <v>100.0</v>
      </c>
      <c r="N8" s="20">
        <v>25.0</v>
      </c>
      <c r="O8" s="20">
        <v>70.0</v>
      </c>
      <c r="P8" s="20">
        <v>95.0</v>
      </c>
      <c r="Q8" s="20">
        <v>25.0</v>
      </c>
      <c r="R8" s="20">
        <v>66.0</v>
      </c>
      <c r="S8" s="20">
        <v>91.0</v>
      </c>
      <c r="T8" s="20">
        <v>0.0</v>
      </c>
      <c r="U8" s="20">
        <v>100.0</v>
      </c>
      <c r="V8" s="20">
        <v>100.0</v>
      </c>
      <c r="W8" s="20">
        <v>39.0</v>
      </c>
      <c r="X8" s="20">
        <v>55.0</v>
      </c>
      <c r="Y8" s="20">
        <v>94.0</v>
      </c>
      <c r="Z8" s="20">
        <v>40.0</v>
      </c>
      <c r="AA8" s="20">
        <v>58.0</v>
      </c>
      <c r="AB8" s="43">
        <v>98.0</v>
      </c>
      <c r="AC8" s="20">
        <v>39.0</v>
      </c>
      <c r="AD8" s="20">
        <v>57.0</v>
      </c>
      <c r="AE8" s="20">
        <v>96.0</v>
      </c>
      <c r="AF8" s="27">
        <f t="shared" ref="AF8:AF67" si="1">(G8*4+J8*4+M8*4+P8*4+S8*2+V8*2+Y8*2+AB8*2+AE8*2)</f>
        <v>2502</v>
      </c>
      <c r="AG8" s="22">
        <f t="shared" ref="AG8:AG67" si="2">(AF8/26)</f>
        <v>96.23076923</v>
      </c>
      <c r="AH8" s="22"/>
      <c r="AI8" s="22"/>
    </row>
    <row r="9">
      <c r="A9" s="21">
        <v>36.0</v>
      </c>
      <c r="B9" s="22">
        <v>7.114902021E9</v>
      </c>
      <c r="C9" s="23" t="s">
        <v>93</v>
      </c>
      <c r="D9" s="29" t="s">
        <v>27</v>
      </c>
      <c r="E9" s="20">
        <v>25.0</v>
      </c>
      <c r="F9" s="20">
        <v>73.0</v>
      </c>
      <c r="G9" s="20">
        <v>98.0</v>
      </c>
      <c r="H9" s="20">
        <v>25.0</v>
      </c>
      <c r="I9" s="20">
        <v>68.0</v>
      </c>
      <c r="J9" s="20">
        <v>93.0</v>
      </c>
      <c r="K9" s="20">
        <v>25.0</v>
      </c>
      <c r="L9" s="20">
        <v>74.0</v>
      </c>
      <c r="M9" s="20">
        <v>99.0</v>
      </c>
      <c r="N9" s="20">
        <v>25.0</v>
      </c>
      <c r="O9" s="20">
        <v>71.0</v>
      </c>
      <c r="P9" s="20">
        <v>96.0</v>
      </c>
      <c r="Q9" s="20">
        <v>25.0</v>
      </c>
      <c r="R9" s="20">
        <v>65.0</v>
      </c>
      <c r="S9" s="20">
        <v>90.0</v>
      </c>
      <c r="T9" s="20">
        <v>0.0</v>
      </c>
      <c r="U9" s="20">
        <v>98.0</v>
      </c>
      <c r="V9" s="20">
        <v>98.0</v>
      </c>
      <c r="W9" s="20">
        <v>40.0</v>
      </c>
      <c r="X9" s="20">
        <v>55.0</v>
      </c>
      <c r="Y9" s="20">
        <v>95.0</v>
      </c>
      <c r="Z9" s="20">
        <v>40.0</v>
      </c>
      <c r="AA9" s="20">
        <v>58.0</v>
      </c>
      <c r="AB9" s="43">
        <v>98.0</v>
      </c>
      <c r="AC9" s="20">
        <v>40.0</v>
      </c>
      <c r="AD9" s="20">
        <v>56.0</v>
      </c>
      <c r="AE9" s="20">
        <v>96.0</v>
      </c>
      <c r="AF9" s="27">
        <f t="shared" si="1"/>
        <v>2498</v>
      </c>
      <c r="AG9" s="22">
        <f t="shared" si="2"/>
        <v>96.07692308</v>
      </c>
      <c r="AH9" s="22"/>
      <c r="AI9" s="22"/>
    </row>
    <row r="10">
      <c r="A10" s="21">
        <v>3.0</v>
      </c>
      <c r="B10" s="22">
        <v>7.14902021E8</v>
      </c>
      <c r="C10" s="23" t="s">
        <v>29</v>
      </c>
      <c r="D10" s="29" t="s">
        <v>27</v>
      </c>
      <c r="E10" s="20">
        <v>25.0</v>
      </c>
      <c r="F10" s="20">
        <v>74.0</v>
      </c>
      <c r="G10" s="20">
        <v>99.0</v>
      </c>
      <c r="H10" s="20">
        <v>24.0</v>
      </c>
      <c r="I10" s="20">
        <v>68.0</v>
      </c>
      <c r="J10" s="20">
        <v>92.0</v>
      </c>
      <c r="K10" s="20">
        <v>25.0</v>
      </c>
      <c r="L10" s="20">
        <v>73.0</v>
      </c>
      <c r="M10" s="20">
        <v>98.0</v>
      </c>
      <c r="N10" s="20">
        <v>25.0</v>
      </c>
      <c r="O10" s="20">
        <v>70.0</v>
      </c>
      <c r="P10" s="20">
        <v>95.0</v>
      </c>
      <c r="Q10" s="20">
        <v>25.0</v>
      </c>
      <c r="R10" s="20">
        <v>66.0</v>
      </c>
      <c r="S10" s="20">
        <v>91.0</v>
      </c>
      <c r="T10" s="20">
        <v>0.0</v>
      </c>
      <c r="U10" s="20">
        <v>98.0</v>
      </c>
      <c r="V10" s="20">
        <v>98.0</v>
      </c>
      <c r="W10" s="20">
        <v>39.0</v>
      </c>
      <c r="X10" s="20">
        <v>55.0</v>
      </c>
      <c r="Y10" s="20">
        <v>94.0</v>
      </c>
      <c r="Z10" s="20">
        <v>39.0</v>
      </c>
      <c r="AA10" s="20">
        <v>57.0</v>
      </c>
      <c r="AB10" s="43">
        <v>96.0</v>
      </c>
      <c r="AC10" s="20">
        <v>39.0</v>
      </c>
      <c r="AD10" s="20">
        <v>57.0</v>
      </c>
      <c r="AE10" s="20">
        <v>96.0</v>
      </c>
      <c r="AF10" s="27">
        <f t="shared" si="1"/>
        <v>2486</v>
      </c>
      <c r="AG10" s="22">
        <f t="shared" si="2"/>
        <v>95.61538462</v>
      </c>
      <c r="AH10" s="22"/>
      <c r="AI10" s="22"/>
    </row>
    <row r="11">
      <c r="A11" s="21">
        <v>31.0</v>
      </c>
      <c r="B11" s="22">
        <v>5.914902021E9</v>
      </c>
      <c r="C11" s="23" t="s">
        <v>81</v>
      </c>
      <c r="D11" s="29" t="s">
        <v>27</v>
      </c>
      <c r="E11" s="20">
        <v>25.0</v>
      </c>
      <c r="F11" s="20">
        <v>74.0</v>
      </c>
      <c r="G11" s="20">
        <v>99.0</v>
      </c>
      <c r="H11" s="20">
        <v>24.0</v>
      </c>
      <c r="I11" s="20">
        <v>66.0</v>
      </c>
      <c r="J11" s="20">
        <v>90.0</v>
      </c>
      <c r="K11" s="20">
        <v>25.0</v>
      </c>
      <c r="L11" s="20">
        <v>74.0</v>
      </c>
      <c r="M11" s="20">
        <v>99.0</v>
      </c>
      <c r="N11" s="20">
        <v>25.0</v>
      </c>
      <c r="O11" s="20">
        <v>70.0</v>
      </c>
      <c r="P11" s="20">
        <v>95.0</v>
      </c>
      <c r="Q11" s="20">
        <v>25.0</v>
      </c>
      <c r="R11" s="20">
        <v>66.0</v>
      </c>
      <c r="S11" s="20">
        <v>91.0</v>
      </c>
      <c r="T11" s="20">
        <v>0.0</v>
      </c>
      <c r="U11" s="20">
        <v>99.0</v>
      </c>
      <c r="V11" s="20">
        <v>99.0</v>
      </c>
      <c r="W11" s="20">
        <v>39.0</v>
      </c>
      <c r="X11" s="20">
        <v>55.0</v>
      </c>
      <c r="Y11" s="20">
        <v>94.0</v>
      </c>
      <c r="Z11" s="20">
        <v>40.0</v>
      </c>
      <c r="AA11" s="20">
        <v>58.0</v>
      </c>
      <c r="AB11" s="43">
        <v>98.0</v>
      </c>
      <c r="AC11" s="20">
        <v>40.0</v>
      </c>
      <c r="AD11" s="20">
        <v>55.0</v>
      </c>
      <c r="AE11" s="20">
        <v>95.0</v>
      </c>
      <c r="AF11" s="27">
        <f t="shared" si="1"/>
        <v>2486</v>
      </c>
      <c r="AG11" s="22">
        <f t="shared" si="2"/>
        <v>95.61538462</v>
      </c>
      <c r="AH11" s="22"/>
      <c r="AI11" s="22"/>
    </row>
    <row r="12">
      <c r="A12" s="21">
        <v>47.0</v>
      </c>
      <c r="B12" s="22">
        <v>9.414902021E9</v>
      </c>
      <c r="C12" s="23" t="s">
        <v>116</v>
      </c>
      <c r="D12" s="29" t="s">
        <v>27</v>
      </c>
      <c r="E12" s="20">
        <v>25.0</v>
      </c>
      <c r="F12" s="20">
        <v>70.0</v>
      </c>
      <c r="G12" s="20">
        <v>95.0</v>
      </c>
      <c r="H12" s="20">
        <v>25.0</v>
      </c>
      <c r="I12" s="20">
        <v>65.0</v>
      </c>
      <c r="J12" s="20">
        <v>90.0</v>
      </c>
      <c r="K12" s="20">
        <v>25.0</v>
      </c>
      <c r="L12" s="20">
        <v>73.0</v>
      </c>
      <c r="M12" s="20">
        <v>98.0</v>
      </c>
      <c r="N12" s="20">
        <v>25.0</v>
      </c>
      <c r="O12" s="20">
        <v>70.0</v>
      </c>
      <c r="P12" s="20">
        <v>95.0</v>
      </c>
      <c r="Q12" s="20">
        <v>25.0</v>
      </c>
      <c r="R12" s="20">
        <v>66.0</v>
      </c>
      <c r="S12" s="20">
        <v>91.0</v>
      </c>
      <c r="T12" s="20">
        <v>0.0</v>
      </c>
      <c r="U12" s="20">
        <v>100.0</v>
      </c>
      <c r="V12" s="20">
        <v>100.0</v>
      </c>
      <c r="W12" s="20">
        <v>40.0</v>
      </c>
      <c r="X12" s="20">
        <v>59.0</v>
      </c>
      <c r="Y12" s="20">
        <v>99.0</v>
      </c>
      <c r="Z12" s="20">
        <v>39.0</v>
      </c>
      <c r="AA12" s="20">
        <v>58.0</v>
      </c>
      <c r="AB12" s="43">
        <v>97.0</v>
      </c>
      <c r="AC12" s="20">
        <v>40.0</v>
      </c>
      <c r="AD12" s="20">
        <v>57.0</v>
      </c>
      <c r="AE12" s="20">
        <v>97.0</v>
      </c>
      <c r="AF12" s="27">
        <f t="shared" si="1"/>
        <v>2480</v>
      </c>
      <c r="AG12" s="22">
        <f t="shared" si="2"/>
        <v>95.38461538</v>
      </c>
      <c r="AH12" s="22"/>
      <c r="AI12" s="22"/>
    </row>
    <row r="13">
      <c r="A13" s="21">
        <v>27.0</v>
      </c>
      <c r="B13" s="22">
        <v>5.314902021E9</v>
      </c>
      <c r="C13" s="23" t="s">
        <v>75</v>
      </c>
      <c r="D13" s="29" t="s">
        <v>27</v>
      </c>
      <c r="E13" s="20">
        <v>25.0</v>
      </c>
      <c r="F13" s="20">
        <v>74.0</v>
      </c>
      <c r="G13" s="20">
        <v>99.0</v>
      </c>
      <c r="H13" s="20">
        <v>25.0</v>
      </c>
      <c r="I13" s="20">
        <v>69.0</v>
      </c>
      <c r="J13" s="20">
        <v>94.0</v>
      </c>
      <c r="K13" s="20">
        <v>25.0</v>
      </c>
      <c r="L13" s="20">
        <v>70.0</v>
      </c>
      <c r="M13" s="20">
        <v>95.0</v>
      </c>
      <c r="N13" s="20">
        <v>25.0</v>
      </c>
      <c r="O13" s="20">
        <v>69.0</v>
      </c>
      <c r="P13" s="20">
        <v>94.0</v>
      </c>
      <c r="Q13" s="20">
        <v>25.0</v>
      </c>
      <c r="R13" s="20">
        <v>66.0</v>
      </c>
      <c r="S13" s="20">
        <v>91.0</v>
      </c>
      <c r="T13" s="20">
        <v>0.0</v>
      </c>
      <c r="U13" s="20">
        <v>98.0</v>
      </c>
      <c r="V13" s="20">
        <v>98.0</v>
      </c>
      <c r="W13" s="20">
        <v>39.0</v>
      </c>
      <c r="X13" s="20">
        <v>54.0</v>
      </c>
      <c r="Y13" s="20">
        <v>93.0</v>
      </c>
      <c r="Z13" s="20">
        <v>40.0</v>
      </c>
      <c r="AA13" s="20">
        <v>58.0</v>
      </c>
      <c r="AB13" s="43">
        <v>98.0</v>
      </c>
      <c r="AC13" s="20">
        <v>39.0</v>
      </c>
      <c r="AD13" s="20">
        <v>56.0</v>
      </c>
      <c r="AE13" s="20">
        <v>95.0</v>
      </c>
      <c r="AF13" s="27">
        <f t="shared" si="1"/>
        <v>2478</v>
      </c>
      <c r="AG13" s="22">
        <f t="shared" si="2"/>
        <v>95.30769231</v>
      </c>
      <c r="AH13" s="22"/>
      <c r="AI13" s="22"/>
    </row>
    <row r="14">
      <c r="A14" s="21">
        <v>2.0</v>
      </c>
      <c r="B14" s="22">
        <v>6.14902021E8</v>
      </c>
      <c r="C14" s="23" t="s">
        <v>28</v>
      </c>
      <c r="D14" s="29" t="s">
        <v>27</v>
      </c>
      <c r="E14" s="20">
        <v>25.0</v>
      </c>
      <c r="F14" s="20">
        <v>74.0</v>
      </c>
      <c r="G14" s="20">
        <v>99.0</v>
      </c>
      <c r="H14" s="20">
        <v>25.0</v>
      </c>
      <c r="I14" s="20">
        <v>68.0</v>
      </c>
      <c r="J14" s="20">
        <v>93.0</v>
      </c>
      <c r="K14" s="20">
        <v>25.0</v>
      </c>
      <c r="L14" s="20">
        <v>74.0</v>
      </c>
      <c r="M14" s="20">
        <v>99.0</v>
      </c>
      <c r="N14" s="20">
        <v>25.0</v>
      </c>
      <c r="O14" s="20">
        <v>71.0</v>
      </c>
      <c r="P14" s="20">
        <v>96.0</v>
      </c>
      <c r="Q14" s="20">
        <v>21.0</v>
      </c>
      <c r="R14" s="20">
        <v>59.0</v>
      </c>
      <c r="S14" s="20">
        <v>80.0</v>
      </c>
      <c r="T14" s="20">
        <v>0.0</v>
      </c>
      <c r="U14" s="20">
        <v>97.0</v>
      </c>
      <c r="V14" s="20">
        <v>97.0</v>
      </c>
      <c r="W14" s="20">
        <v>40.0</v>
      </c>
      <c r="X14" s="20">
        <v>49.0</v>
      </c>
      <c r="Y14" s="20">
        <v>89.0</v>
      </c>
      <c r="Z14" s="20">
        <v>40.0</v>
      </c>
      <c r="AA14" s="20">
        <v>58.0</v>
      </c>
      <c r="AB14" s="43">
        <v>98.0</v>
      </c>
      <c r="AC14" s="20">
        <v>40.0</v>
      </c>
      <c r="AD14" s="20">
        <v>56.0</v>
      </c>
      <c r="AE14" s="20">
        <v>96.0</v>
      </c>
      <c r="AF14" s="27">
        <f t="shared" si="1"/>
        <v>2468</v>
      </c>
      <c r="AG14" s="22">
        <f t="shared" si="2"/>
        <v>94.92307692</v>
      </c>
      <c r="AH14" s="22"/>
      <c r="AI14" s="22"/>
    </row>
    <row r="15">
      <c r="A15" s="21">
        <v>13.0</v>
      </c>
      <c r="B15" s="22">
        <v>3.014902021E9</v>
      </c>
      <c r="C15" s="23" t="s">
        <v>52</v>
      </c>
      <c r="D15" s="29" t="s">
        <v>27</v>
      </c>
      <c r="E15" s="20">
        <v>25.0</v>
      </c>
      <c r="F15" s="20">
        <v>74.0</v>
      </c>
      <c r="G15" s="20">
        <v>99.0</v>
      </c>
      <c r="H15" s="20">
        <v>25.0</v>
      </c>
      <c r="I15" s="20">
        <v>65.0</v>
      </c>
      <c r="J15" s="20">
        <v>90.0</v>
      </c>
      <c r="K15" s="20">
        <v>25.0</v>
      </c>
      <c r="L15" s="20">
        <v>73.0</v>
      </c>
      <c r="M15" s="20">
        <v>98.0</v>
      </c>
      <c r="N15" s="20">
        <v>25.0</v>
      </c>
      <c r="O15" s="20">
        <v>70.0</v>
      </c>
      <c r="P15" s="20">
        <v>95.0</v>
      </c>
      <c r="Q15" s="20">
        <v>25.0</v>
      </c>
      <c r="R15" s="20">
        <v>64.0</v>
      </c>
      <c r="S15" s="20">
        <v>89.0</v>
      </c>
      <c r="T15" s="20">
        <v>0.0</v>
      </c>
      <c r="U15" s="20">
        <v>100.0</v>
      </c>
      <c r="V15" s="20">
        <v>100.0</v>
      </c>
      <c r="W15" s="20">
        <v>40.0</v>
      </c>
      <c r="X15" s="20">
        <v>52.0</v>
      </c>
      <c r="Y15" s="20">
        <v>92.0</v>
      </c>
      <c r="Z15" s="20">
        <v>37.0</v>
      </c>
      <c r="AA15" s="20">
        <v>57.0</v>
      </c>
      <c r="AB15" s="43">
        <v>94.0</v>
      </c>
      <c r="AC15" s="20">
        <v>40.0</v>
      </c>
      <c r="AD15" s="20">
        <v>54.0</v>
      </c>
      <c r="AE15" s="20">
        <v>94.0</v>
      </c>
      <c r="AF15" s="27">
        <f t="shared" si="1"/>
        <v>2466</v>
      </c>
      <c r="AG15" s="22">
        <f t="shared" si="2"/>
        <v>94.84615385</v>
      </c>
      <c r="AH15" s="22"/>
      <c r="AI15" s="22"/>
    </row>
    <row r="16">
      <c r="A16" s="21">
        <v>37.0</v>
      </c>
      <c r="B16" s="22">
        <v>7.514902021E9</v>
      </c>
      <c r="C16" s="23" t="s">
        <v>97</v>
      </c>
      <c r="D16" s="29" t="s">
        <v>27</v>
      </c>
      <c r="E16" s="20">
        <v>25.0</v>
      </c>
      <c r="F16" s="20">
        <v>74.0</v>
      </c>
      <c r="G16" s="20">
        <v>99.0</v>
      </c>
      <c r="H16" s="20">
        <v>25.0</v>
      </c>
      <c r="I16" s="20">
        <v>59.0</v>
      </c>
      <c r="J16" s="20">
        <v>84.0</v>
      </c>
      <c r="K16" s="20">
        <v>25.0</v>
      </c>
      <c r="L16" s="20">
        <v>71.0</v>
      </c>
      <c r="M16" s="20">
        <v>96.0</v>
      </c>
      <c r="N16" s="20">
        <v>25.0</v>
      </c>
      <c r="O16" s="20">
        <v>70.0</v>
      </c>
      <c r="P16" s="20">
        <v>95.0</v>
      </c>
      <c r="Q16" s="20">
        <v>25.0</v>
      </c>
      <c r="R16" s="20">
        <v>66.0</v>
      </c>
      <c r="S16" s="20">
        <v>91.0</v>
      </c>
      <c r="T16" s="20">
        <v>0.0</v>
      </c>
      <c r="U16" s="20">
        <v>99.0</v>
      </c>
      <c r="V16" s="20">
        <v>99.0</v>
      </c>
      <c r="W16" s="20">
        <v>40.0</v>
      </c>
      <c r="X16" s="20">
        <v>58.0</v>
      </c>
      <c r="Y16" s="20">
        <v>98.0</v>
      </c>
      <c r="Z16" s="20">
        <v>40.0</v>
      </c>
      <c r="AA16" s="20">
        <v>58.0</v>
      </c>
      <c r="AB16" s="43">
        <v>98.0</v>
      </c>
      <c r="AC16" s="20">
        <v>40.0</v>
      </c>
      <c r="AD16" s="20">
        <v>58.0</v>
      </c>
      <c r="AE16" s="20">
        <v>98.0</v>
      </c>
      <c r="AF16" s="27">
        <f t="shared" si="1"/>
        <v>2464</v>
      </c>
      <c r="AG16" s="22">
        <f t="shared" si="2"/>
        <v>94.76923077</v>
      </c>
      <c r="AH16" s="22"/>
      <c r="AI16" s="22"/>
    </row>
    <row r="17">
      <c r="A17" s="21">
        <v>46.0</v>
      </c>
      <c r="B17" s="22">
        <v>9.314902021E9</v>
      </c>
      <c r="C17" s="23" t="s">
        <v>115</v>
      </c>
      <c r="D17" s="29" t="s">
        <v>27</v>
      </c>
      <c r="E17" s="20">
        <v>25.0</v>
      </c>
      <c r="F17" s="20">
        <v>74.0</v>
      </c>
      <c r="G17" s="20">
        <v>99.0</v>
      </c>
      <c r="H17" s="20">
        <v>25.0</v>
      </c>
      <c r="I17" s="20">
        <v>68.0</v>
      </c>
      <c r="J17" s="20">
        <v>93.0</v>
      </c>
      <c r="K17" s="20">
        <v>25.0</v>
      </c>
      <c r="L17" s="20">
        <v>74.0</v>
      </c>
      <c r="M17" s="20">
        <v>99.0</v>
      </c>
      <c r="N17" s="20">
        <v>25.0</v>
      </c>
      <c r="O17" s="20">
        <v>69.0</v>
      </c>
      <c r="P17" s="20">
        <v>94.0</v>
      </c>
      <c r="Q17" s="20">
        <v>25.0</v>
      </c>
      <c r="R17" s="20">
        <v>66.0</v>
      </c>
      <c r="S17" s="20">
        <v>91.0</v>
      </c>
      <c r="T17" s="20">
        <v>0.0</v>
      </c>
      <c r="U17" s="20">
        <v>100.0</v>
      </c>
      <c r="V17" s="20">
        <v>100.0</v>
      </c>
      <c r="W17" s="20">
        <v>39.0</v>
      </c>
      <c r="X17" s="20">
        <v>46.0</v>
      </c>
      <c r="Y17" s="20">
        <v>85.0</v>
      </c>
      <c r="Z17" s="20">
        <v>38.0</v>
      </c>
      <c r="AA17" s="20">
        <v>52.0</v>
      </c>
      <c r="AB17" s="43">
        <v>90.0</v>
      </c>
      <c r="AC17" s="20">
        <v>39.0</v>
      </c>
      <c r="AD17" s="20">
        <v>54.0</v>
      </c>
      <c r="AE17" s="20">
        <v>93.0</v>
      </c>
      <c r="AF17" s="27">
        <f t="shared" si="1"/>
        <v>2458</v>
      </c>
      <c r="AG17" s="22">
        <f t="shared" si="2"/>
        <v>94.53846154</v>
      </c>
      <c r="AH17" s="22"/>
      <c r="AI17" s="22"/>
    </row>
    <row r="18">
      <c r="A18" s="21">
        <v>14.0</v>
      </c>
      <c r="B18" s="22">
        <v>3.114902021E9</v>
      </c>
      <c r="C18" s="23" t="s">
        <v>53</v>
      </c>
      <c r="D18" s="29" t="s">
        <v>27</v>
      </c>
      <c r="E18" s="20">
        <v>25.0</v>
      </c>
      <c r="F18" s="20">
        <v>74.0</v>
      </c>
      <c r="G18" s="20">
        <v>99.0</v>
      </c>
      <c r="H18" s="20">
        <v>25.0</v>
      </c>
      <c r="I18" s="20">
        <v>68.0</v>
      </c>
      <c r="J18" s="20">
        <v>93.0</v>
      </c>
      <c r="K18" s="20">
        <v>25.0</v>
      </c>
      <c r="L18" s="20">
        <v>74.0</v>
      </c>
      <c r="M18" s="20">
        <v>99.0</v>
      </c>
      <c r="N18" s="20">
        <v>25.0</v>
      </c>
      <c r="O18" s="20">
        <v>70.0</v>
      </c>
      <c r="P18" s="20">
        <v>95.0</v>
      </c>
      <c r="Q18" s="20">
        <v>25.0</v>
      </c>
      <c r="R18" s="20">
        <v>65.0</v>
      </c>
      <c r="S18" s="20">
        <v>90.0</v>
      </c>
      <c r="T18" s="20">
        <v>0.0</v>
      </c>
      <c r="U18" s="20">
        <v>96.0</v>
      </c>
      <c r="V18" s="20">
        <v>96.0</v>
      </c>
      <c r="W18" s="20">
        <v>39.0</v>
      </c>
      <c r="X18" s="20">
        <v>53.0</v>
      </c>
      <c r="Y18" s="20">
        <v>92.0</v>
      </c>
      <c r="Z18" s="20">
        <v>38.0</v>
      </c>
      <c r="AA18" s="20">
        <v>46.0</v>
      </c>
      <c r="AB18" s="43">
        <v>84.0</v>
      </c>
      <c r="AC18" s="20">
        <v>39.0</v>
      </c>
      <c r="AD18" s="20">
        <v>55.0</v>
      </c>
      <c r="AE18" s="20">
        <v>94.0</v>
      </c>
      <c r="AF18" s="27">
        <f t="shared" si="1"/>
        <v>2456</v>
      </c>
      <c r="AG18" s="22">
        <f t="shared" si="2"/>
        <v>94.46153846</v>
      </c>
      <c r="AH18" s="22"/>
      <c r="AI18" s="22"/>
    </row>
    <row r="19">
      <c r="A19" s="21">
        <v>42.0</v>
      </c>
      <c r="B19" s="22">
        <v>8.614902021E9</v>
      </c>
      <c r="C19" s="23" t="s">
        <v>108</v>
      </c>
      <c r="D19" s="29" t="s">
        <v>27</v>
      </c>
      <c r="E19" s="20">
        <v>25.0</v>
      </c>
      <c r="F19" s="20">
        <v>75.0</v>
      </c>
      <c r="G19" s="20">
        <v>100.0</v>
      </c>
      <c r="H19" s="20">
        <v>23.0</v>
      </c>
      <c r="I19" s="20">
        <v>68.0</v>
      </c>
      <c r="J19" s="20">
        <v>91.0</v>
      </c>
      <c r="K19" s="20">
        <v>25.0</v>
      </c>
      <c r="L19" s="20">
        <v>74.0</v>
      </c>
      <c r="M19" s="20">
        <v>99.0</v>
      </c>
      <c r="N19" s="20">
        <v>24.0</v>
      </c>
      <c r="O19" s="20">
        <v>69.0</v>
      </c>
      <c r="P19" s="20">
        <v>93.0</v>
      </c>
      <c r="Q19" s="20">
        <v>23.0</v>
      </c>
      <c r="R19" s="20">
        <v>68.0</v>
      </c>
      <c r="S19" s="20">
        <v>91.0</v>
      </c>
      <c r="T19" s="20">
        <v>0.0</v>
      </c>
      <c r="U19" s="20">
        <v>98.0</v>
      </c>
      <c r="V19" s="20">
        <v>98.0</v>
      </c>
      <c r="W19" s="20">
        <v>36.0</v>
      </c>
      <c r="X19" s="20">
        <v>56.0</v>
      </c>
      <c r="Y19" s="20">
        <v>92.0</v>
      </c>
      <c r="Z19" s="20">
        <v>39.0</v>
      </c>
      <c r="AA19" s="20">
        <v>53.0</v>
      </c>
      <c r="AB19" s="43">
        <v>92.0</v>
      </c>
      <c r="AC19" s="20">
        <v>38.0</v>
      </c>
      <c r="AD19" s="20">
        <v>49.0</v>
      </c>
      <c r="AE19" s="20">
        <v>87.0</v>
      </c>
      <c r="AF19" s="27">
        <f t="shared" si="1"/>
        <v>2452</v>
      </c>
      <c r="AG19" s="22">
        <f t="shared" si="2"/>
        <v>94.30769231</v>
      </c>
      <c r="AH19" s="22"/>
      <c r="AI19" s="22"/>
    </row>
    <row r="20">
      <c r="A20" s="21">
        <v>8.0</v>
      </c>
      <c r="B20" s="22">
        <v>2.114902021E9</v>
      </c>
      <c r="C20" s="23" t="s">
        <v>43</v>
      </c>
      <c r="D20" s="29" t="s">
        <v>27</v>
      </c>
      <c r="E20" s="20">
        <v>23.0</v>
      </c>
      <c r="F20" s="20">
        <v>74.0</v>
      </c>
      <c r="G20" s="20">
        <v>97.0</v>
      </c>
      <c r="H20" s="20">
        <v>25.0</v>
      </c>
      <c r="I20" s="20">
        <v>61.0</v>
      </c>
      <c r="J20" s="20">
        <v>86.0</v>
      </c>
      <c r="K20" s="20">
        <v>25.0</v>
      </c>
      <c r="L20" s="20">
        <v>75.0</v>
      </c>
      <c r="M20" s="20">
        <v>100.0</v>
      </c>
      <c r="N20" s="20">
        <v>25.0</v>
      </c>
      <c r="O20" s="20">
        <v>71.0</v>
      </c>
      <c r="P20" s="20">
        <v>96.0</v>
      </c>
      <c r="Q20" s="20">
        <v>25.0</v>
      </c>
      <c r="R20" s="20">
        <v>65.0</v>
      </c>
      <c r="S20" s="20">
        <v>90.0</v>
      </c>
      <c r="T20" s="20">
        <v>0.0</v>
      </c>
      <c r="U20" s="20">
        <v>97.0</v>
      </c>
      <c r="V20" s="20">
        <v>97.0</v>
      </c>
      <c r="W20" s="20">
        <v>38.0</v>
      </c>
      <c r="X20" s="20">
        <v>57.0</v>
      </c>
      <c r="Y20" s="20">
        <v>95.0</v>
      </c>
      <c r="Z20" s="20">
        <v>38.0</v>
      </c>
      <c r="AA20" s="20">
        <v>58.0</v>
      </c>
      <c r="AB20" s="43">
        <v>96.0</v>
      </c>
      <c r="AC20" s="20">
        <v>38.0</v>
      </c>
      <c r="AD20" s="20">
        <v>51.0</v>
      </c>
      <c r="AE20" s="20">
        <v>89.0</v>
      </c>
      <c r="AF20" s="27">
        <f t="shared" si="1"/>
        <v>2450</v>
      </c>
      <c r="AG20" s="22">
        <f t="shared" si="2"/>
        <v>94.23076923</v>
      </c>
      <c r="AH20" s="22"/>
      <c r="AI20" s="22"/>
    </row>
    <row r="21" ht="15.75" customHeight="1">
      <c r="A21" s="21">
        <v>41.0</v>
      </c>
      <c r="B21" s="22">
        <v>8.314902021E9</v>
      </c>
      <c r="C21" s="23" t="s">
        <v>105</v>
      </c>
      <c r="D21" s="29" t="s">
        <v>27</v>
      </c>
      <c r="E21" s="20">
        <v>23.0</v>
      </c>
      <c r="F21" s="20">
        <v>73.0</v>
      </c>
      <c r="G21" s="20">
        <v>96.0</v>
      </c>
      <c r="H21" s="20">
        <v>24.0</v>
      </c>
      <c r="I21" s="20">
        <v>65.0</v>
      </c>
      <c r="J21" s="20">
        <v>89.0</v>
      </c>
      <c r="K21" s="20">
        <v>25.0</v>
      </c>
      <c r="L21" s="20">
        <v>75.0</v>
      </c>
      <c r="M21" s="20">
        <v>100.0</v>
      </c>
      <c r="N21" s="20">
        <v>24.0</v>
      </c>
      <c r="O21" s="20">
        <v>71.0</v>
      </c>
      <c r="P21" s="20">
        <v>95.0</v>
      </c>
      <c r="Q21" s="20">
        <v>23.0</v>
      </c>
      <c r="R21" s="20">
        <v>64.0</v>
      </c>
      <c r="S21" s="20">
        <v>87.0</v>
      </c>
      <c r="T21" s="20">
        <v>0.0</v>
      </c>
      <c r="U21" s="20">
        <v>100.0</v>
      </c>
      <c r="V21" s="20">
        <v>100.0</v>
      </c>
      <c r="W21" s="20">
        <v>38.0</v>
      </c>
      <c r="X21" s="20">
        <v>53.0</v>
      </c>
      <c r="Y21" s="20">
        <v>91.0</v>
      </c>
      <c r="Z21" s="20">
        <v>39.0</v>
      </c>
      <c r="AA21" s="20">
        <v>58.0</v>
      </c>
      <c r="AB21" s="43">
        <v>97.0</v>
      </c>
      <c r="AC21" s="20">
        <v>39.0</v>
      </c>
      <c r="AD21" s="20">
        <v>51.0</v>
      </c>
      <c r="AE21" s="20">
        <v>90.0</v>
      </c>
      <c r="AF21" s="27">
        <f t="shared" si="1"/>
        <v>2450</v>
      </c>
      <c r="AG21" s="22">
        <f t="shared" si="2"/>
        <v>94.23076923</v>
      </c>
      <c r="AH21" s="22"/>
      <c r="AI21" s="22"/>
    </row>
    <row r="22" ht="15.75" customHeight="1">
      <c r="A22" s="21">
        <v>9.0</v>
      </c>
      <c r="B22" s="22">
        <v>2.314902021E9</v>
      </c>
      <c r="C22" s="23" t="s">
        <v>45</v>
      </c>
      <c r="D22" s="29" t="s">
        <v>27</v>
      </c>
      <c r="E22" s="20">
        <v>25.0</v>
      </c>
      <c r="F22" s="20">
        <v>73.0</v>
      </c>
      <c r="G22" s="20">
        <v>98.0</v>
      </c>
      <c r="H22" s="20">
        <v>24.0</v>
      </c>
      <c r="I22" s="20">
        <v>68.0</v>
      </c>
      <c r="J22" s="20">
        <v>92.0</v>
      </c>
      <c r="K22" s="20">
        <v>25.0</v>
      </c>
      <c r="L22" s="20">
        <v>75.0</v>
      </c>
      <c r="M22" s="20">
        <v>100.0</v>
      </c>
      <c r="N22" s="20">
        <v>25.0</v>
      </c>
      <c r="O22" s="20">
        <v>70.0</v>
      </c>
      <c r="P22" s="20">
        <v>95.0</v>
      </c>
      <c r="Q22" s="20">
        <v>21.0</v>
      </c>
      <c r="R22" s="20">
        <v>66.0</v>
      </c>
      <c r="S22" s="20">
        <v>87.0</v>
      </c>
      <c r="T22" s="20">
        <v>0.0</v>
      </c>
      <c r="U22" s="20">
        <v>99.0</v>
      </c>
      <c r="V22" s="20">
        <v>99.0</v>
      </c>
      <c r="W22" s="20">
        <v>37.0</v>
      </c>
      <c r="X22" s="20">
        <v>53.0</v>
      </c>
      <c r="Y22" s="20">
        <v>90.0</v>
      </c>
      <c r="Z22" s="20">
        <v>38.0</v>
      </c>
      <c r="AA22" s="20">
        <v>51.0</v>
      </c>
      <c r="AB22" s="43">
        <v>89.0</v>
      </c>
      <c r="AC22" s="20">
        <v>38.0</v>
      </c>
      <c r="AD22" s="20">
        <v>49.0</v>
      </c>
      <c r="AE22" s="20">
        <v>87.0</v>
      </c>
      <c r="AF22" s="27">
        <f t="shared" si="1"/>
        <v>2444</v>
      </c>
      <c r="AG22" s="22">
        <f t="shared" si="2"/>
        <v>94</v>
      </c>
      <c r="AH22" s="22"/>
      <c r="AI22" s="22"/>
    </row>
    <row r="23" ht="15.75" customHeight="1">
      <c r="A23" s="21">
        <v>53.0</v>
      </c>
      <c r="B23" s="22">
        <v>1.0514902021E10</v>
      </c>
      <c r="C23" s="23" t="s">
        <v>127</v>
      </c>
      <c r="D23" s="29" t="s">
        <v>27</v>
      </c>
      <c r="E23" s="20">
        <v>23.0</v>
      </c>
      <c r="F23" s="20">
        <v>74.0</v>
      </c>
      <c r="G23" s="20">
        <v>97.0</v>
      </c>
      <c r="H23" s="20">
        <v>25.0</v>
      </c>
      <c r="I23" s="20">
        <v>68.0</v>
      </c>
      <c r="J23" s="20">
        <v>93.0</v>
      </c>
      <c r="K23" s="20">
        <v>24.0</v>
      </c>
      <c r="L23" s="20">
        <v>74.0</v>
      </c>
      <c r="M23" s="20">
        <v>98.0</v>
      </c>
      <c r="N23" s="20">
        <v>23.0</v>
      </c>
      <c r="O23" s="20">
        <v>70.0</v>
      </c>
      <c r="P23" s="20">
        <v>93.0</v>
      </c>
      <c r="Q23" s="20">
        <v>21.0</v>
      </c>
      <c r="R23" s="20">
        <v>68.0</v>
      </c>
      <c r="S23" s="20">
        <v>89.0</v>
      </c>
      <c r="T23" s="20">
        <v>0.0</v>
      </c>
      <c r="U23" s="20">
        <v>98.0</v>
      </c>
      <c r="V23" s="20">
        <v>98.0</v>
      </c>
      <c r="W23" s="20">
        <v>39.0</v>
      </c>
      <c r="X23" s="20">
        <v>53.0</v>
      </c>
      <c r="Y23" s="20">
        <v>92.0</v>
      </c>
      <c r="Z23" s="20">
        <v>38.0</v>
      </c>
      <c r="AA23" s="20">
        <v>54.0</v>
      </c>
      <c r="AB23" s="43">
        <v>92.0</v>
      </c>
      <c r="AC23" s="20">
        <v>39.0</v>
      </c>
      <c r="AD23" s="20">
        <v>50.0</v>
      </c>
      <c r="AE23" s="20">
        <v>89.0</v>
      </c>
      <c r="AF23" s="27">
        <f t="shared" si="1"/>
        <v>2444</v>
      </c>
      <c r="AG23" s="22">
        <f t="shared" si="2"/>
        <v>94</v>
      </c>
      <c r="AH23" s="22"/>
      <c r="AI23" s="22"/>
    </row>
    <row r="24" ht="15.75" customHeight="1">
      <c r="A24" s="21">
        <v>43.0</v>
      </c>
      <c r="B24" s="22">
        <v>8.814902021E9</v>
      </c>
      <c r="C24" s="23" t="s">
        <v>110</v>
      </c>
      <c r="D24" s="29" t="s">
        <v>27</v>
      </c>
      <c r="E24" s="20">
        <v>24.0</v>
      </c>
      <c r="F24" s="20">
        <v>73.0</v>
      </c>
      <c r="G24" s="20">
        <v>97.0</v>
      </c>
      <c r="H24" s="20">
        <v>24.0</v>
      </c>
      <c r="I24" s="20">
        <v>61.0</v>
      </c>
      <c r="J24" s="20">
        <v>85.0</v>
      </c>
      <c r="K24" s="20">
        <v>25.0</v>
      </c>
      <c r="L24" s="20">
        <v>71.0</v>
      </c>
      <c r="M24" s="20">
        <v>96.0</v>
      </c>
      <c r="N24" s="20">
        <v>25.0</v>
      </c>
      <c r="O24" s="20">
        <v>68.0</v>
      </c>
      <c r="P24" s="20">
        <v>93.0</v>
      </c>
      <c r="Q24" s="20">
        <v>23.0</v>
      </c>
      <c r="R24" s="20">
        <v>70.0</v>
      </c>
      <c r="S24" s="20">
        <v>93.0</v>
      </c>
      <c r="T24" s="20">
        <v>0.0</v>
      </c>
      <c r="U24" s="20">
        <v>100.0</v>
      </c>
      <c r="V24" s="20">
        <v>100.0</v>
      </c>
      <c r="W24" s="20">
        <v>39.0</v>
      </c>
      <c r="X24" s="20">
        <v>51.0</v>
      </c>
      <c r="Y24" s="20">
        <v>90.0</v>
      </c>
      <c r="Z24" s="20">
        <v>40.0</v>
      </c>
      <c r="AA24" s="20">
        <v>58.0</v>
      </c>
      <c r="AB24" s="43">
        <v>98.0</v>
      </c>
      <c r="AC24" s="20">
        <v>40.0</v>
      </c>
      <c r="AD24" s="20">
        <v>55.0</v>
      </c>
      <c r="AE24" s="20">
        <v>95.0</v>
      </c>
      <c r="AF24" s="27">
        <f t="shared" si="1"/>
        <v>2436</v>
      </c>
      <c r="AG24" s="22">
        <f t="shared" si="2"/>
        <v>93.69230769</v>
      </c>
      <c r="AH24" s="22"/>
      <c r="AI24" s="22"/>
    </row>
    <row r="25" ht="15.75" customHeight="1">
      <c r="A25" s="21">
        <v>48.0</v>
      </c>
      <c r="B25" s="22">
        <v>9.514902021E9</v>
      </c>
      <c r="C25" s="23" t="s">
        <v>117</v>
      </c>
      <c r="D25" s="29" t="s">
        <v>27</v>
      </c>
      <c r="E25" s="20">
        <v>25.0</v>
      </c>
      <c r="F25" s="20">
        <v>71.0</v>
      </c>
      <c r="G25" s="20">
        <v>96.0</v>
      </c>
      <c r="H25" s="20">
        <v>25.0</v>
      </c>
      <c r="I25" s="20">
        <v>60.0</v>
      </c>
      <c r="J25" s="20">
        <v>85.0</v>
      </c>
      <c r="K25" s="20">
        <v>25.0</v>
      </c>
      <c r="L25" s="20">
        <v>75.0</v>
      </c>
      <c r="M25" s="20">
        <v>100.0</v>
      </c>
      <c r="N25" s="20">
        <v>25.0</v>
      </c>
      <c r="O25" s="20">
        <v>70.0</v>
      </c>
      <c r="P25" s="20">
        <v>95.0</v>
      </c>
      <c r="Q25" s="20">
        <v>23.0</v>
      </c>
      <c r="R25" s="20">
        <v>63.0</v>
      </c>
      <c r="S25" s="20">
        <v>86.0</v>
      </c>
      <c r="T25" s="20">
        <v>0.0</v>
      </c>
      <c r="U25" s="20">
        <v>96.0</v>
      </c>
      <c r="V25" s="20">
        <v>96.0</v>
      </c>
      <c r="W25" s="20">
        <v>39.0</v>
      </c>
      <c r="X25" s="20">
        <v>59.0</v>
      </c>
      <c r="Y25" s="20">
        <v>98.0</v>
      </c>
      <c r="Z25" s="20">
        <v>40.0</v>
      </c>
      <c r="AA25" s="20">
        <v>56.0</v>
      </c>
      <c r="AB25" s="43">
        <v>96.0</v>
      </c>
      <c r="AC25" s="20">
        <v>40.0</v>
      </c>
      <c r="AD25" s="20">
        <v>49.0</v>
      </c>
      <c r="AE25" s="20">
        <v>89.0</v>
      </c>
      <c r="AF25" s="27">
        <f t="shared" si="1"/>
        <v>2434</v>
      </c>
      <c r="AG25" s="22">
        <f t="shared" si="2"/>
        <v>93.61538462</v>
      </c>
      <c r="AH25" s="22"/>
      <c r="AI25" s="22"/>
    </row>
    <row r="26" ht="15.75" customHeight="1">
      <c r="A26" s="21">
        <v>19.0</v>
      </c>
      <c r="B26" s="22">
        <v>3.814902021E9</v>
      </c>
      <c r="C26" s="23" t="s">
        <v>60</v>
      </c>
      <c r="D26" s="29" t="s">
        <v>27</v>
      </c>
      <c r="E26" s="20">
        <v>19.0</v>
      </c>
      <c r="F26" s="20">
        <v>73.0</v>
      </c>
      <c r="G26" s="20">
        <v>92.0</v>
      </c>
      <c r="H26" s="20">
        <v>25.0</v>
      </c>
      <c r="I26" s="20">
        <v>68.0</v>
      </c>
      <c r="J26" s="20">
        <v>93.0</v>
      </c>
      <c r="K26" s="20">
        <v>23.0</v>
      </c>
      <c r="L26" s="20">
        <v>74.0</v>
      </c>
      <c r="M26" s="20">
        <v>97.0</v>
      </c>
      <c r="N26" s="20">
        <v>24.0</v>
      </c>
      <c r="O26" s="20">
        <v>71.0</v>
      </c>
      <c r="P26" s="20">
        <v>95.0</v>
      </c>
      <c r="Q26" s="20">
        <v>21.0</v>
      </c>
      <c r="R26" s="20">
        <v>65.0</v>
      </c>
      <c r="S26" s="20">
        <v>86.0</v>
      </c>
      <c r="T26" s="20">
        <v>0.0</v>
      </c>
      <c r="U26" s="20">
        <v>95.0</v>
      </c>
      <c r="V26" s="20">
        <v>95.0</v>
      </c>
      <c r="W26" s="20">
        <v>40.0</v>
      </c>
      <c r="X26" s="20">
        <v>56.0</v>
      </c>
      <c r="Y26" s="20">
        <v>96.0</v>
      </c>
      <c r="Z26" s="20">
        <v>37.0</v>
      </c>
      <c r="AA26" s="20">
        <v>50.0</v>
      </c>
      <c r="AB26" s="43">
        <v>87.0</v>
      </c>
      <c r="AC26" s="20">
        <v>39.0</v>
      </c>
      <c r="AD26" s="20">
        <v>52.0</v>
      </c>
      <c r="AE26" s="20">
        <v>91.0</v>
      </c>
      <c r="AF26" s="27">
        <f t="shared" si="1"/>
        <v>2418</v>
      </c>
      <c r="AG26" s="22">
        <f t="shared" si="2"/>
        <v>93</v>
      </c>
      <c r="AH26" s="22"/>
      <c r="AI26" s="22"/>
    </row>
    <row r="27" ht="15.75" customHeight="1">
      <c r="A27" s="21">
        <v>20.0</v>
      </c>
      <c r="B27" s="22">
        <v>3.914902021E9</v>
      </c>
      <c r="C27" s="23" t="s">
        <v>61</v>
      </c>
      <c r="D27" s="29" t="s">
        <v>27</v>
      </c>
      <c r="E27" s="20">
        <v>21.0</v>
      </c>
      <c r="F27" s="20">
        <v>73.0</v>
      </c>
      <c r="G27" s="20">
        <v>94.0</v>
      </c>
      <c r="H27" s="20">
        <v>24.0</v>
      </c>
      <c r="I27" s="20">
        <v>69.0</v>
      </c>
      <c r="J27" s="20">
        <v>93.0</v>
      </c>
      <c r="K27" s="20">
        <v>22.0</v>
      </c>
      <c r="L27" s="20">
        <v>71.0</v>
      </c>
      <c r="M27" s="20">
        <v>93.0</v>
      </c>
      <c r="N27" s="20">
        <v>24.0</v>
      </c>
      <c r="O27" s="20">
        <v>71.0</v>
      </c>
      <c r="P27" s="20">
        <v>95.0</v>
      </c>
      <c r="Q27" s="20">
        <v>24.0</v>
      </c>
      <c r="R27" s="20">
        <v>68.0</v>
      </c>
      <c r="S27" s="20">
        <v>92.0</v>
      </c>
      <c r="T27" s="20">
        <v>0.0</v>
      </c>
      <c r="U27" s="20">
        <v>97.0</v>
      </c>
      <c r="V27" s="20">
        <v>97.0</v>
      </c>
      <c r="W27" s="20">
        <v>38.0</v>
      </c>
      <c r="X27" s="20">
        <v>56.0</v>
      </c>
      <c r="Y27" s="20">
        <v>94.0</v>
      </c>
      <c r="Z27" s="20">
        <v>36.0</v>
      </c>
      <c r="AA27" s="20">
        <v>56.0</v>
      </c>
      <c r="AB27" s="43">
        <v>92.0</v>
      </c>
      <c r="AC27" s="20">
        <v>37.0</v>
      </c>
      <c r="AD27" s="20">
        <v>47.0</v>
      </c>
      <c r="AE27" s="20">
        <v>84.0</v>
      </c>
      <c r="AF27" s="27">
        <f t="shared" si="1"/>
        <v>2418</v>
      </c>
      <c r="AG27" s="22">
        <f t="shared" si="2"/>
        <v>93</v>
      </c>
      <c r="AH27" s="22"/>
      <c r="AI27" s="22"/>
    </row>
    <row r="28" ht="15.75" customHeight="1">
      <c r="A28" s="21">
        <v>24.0</v>
      </c>
      <c r="B28" s="22">
        <v>4.614902021E9</v>
      </c>
      <c r="C28" s="23" t="s">
        <v>68</v>
      </c>
      <c r="D28" s="29" t="s">
        <v>27</v>
      </c>
      <c r="E28" s="20">
        <v>25.0</v>
      </c>
      <c r="F28" s="20">
        <v>71.0</v>
      </c>
      <c r="G28" s="20">
        <v>96.0</v>
      </c>
      <c r="H28" s="20">
        <v>25.0</v>
      </c>
      <c r="I28" s="20">
        <v>66.0</v>
      </c>
      <c r="J28" s="20">
        <v>91.0</v>
      </c>
      <c r="K28" s="20">
        <v>22.0</v>
      </c>
      <c r="L28" s="20">
        <v>75.0</v>
      </c>
      <c r="M28" s="20">
        <v>97.0</v>
      </c>
      <c r="N28" s="20">
        <v>24.0</v>
      </c>
      <c r="O28" s="20">
        <v>69.0</v>
      </c>
      <c r="P28" s="20">
        <v>93.0</v>
      </c>
      <c r="Q28" s="20">
        <v>23.0</v>
      </c>
      <c r="R28" s="20">
        <v>68.0</v>
      </c>
      <c r="S28" s="20">
        <v>91.0</v>
      </c>
      <c r="T28" s="20">
        <v>0.0</v>
      </c>
      <c r="U28" s="20">
        <v>98.0</v>
      </c>
      <c r="V28" s="20">
        <v>98.0</v>
      </c>
      <c r="W28" s="20">
        <v>40.0</v>
      </c>
      <c r="X28" s="20">
        <v>54.0</v>
      </c>
      <c r="Y28" s="20">
        <v>94.0</v>
      </c>
      <c r="Z28" s="20">
        <v>35.0</v>
      </c>
      <c r="AA28" s="20">
        <v>54.0</v>
      </c>
      <c r="AB28" s="43">
        <v>89.0</v>
      </c>
      <c r="AC28" s="20">
        <v>38.0</v>
      </c>
      <c r="AD28" s="20">
        <v>45.0</v>
      </c>
      <c r="AE28" s="20">
        <v>83.0</v>
      </c>
      <c r="AF28" s="27">
        <f t="shared" si="1"/>
        <v>2418</v>
      </c>
      <c r="AG28" s="22">
        <f t="shared" si="2"/>
        <v>93</v>
      </c>
      <c r="AH28" s="22"/>
      <c r="AI28" s="22"/>
    </row>
    <row r="29" ht="15.75" customHeight="1">
      <c r="A29" s="21">
        <v>33.0</v>
      </c>
      <c r="B29" s="22">
        <v>6.114902021E9</v>
      </c>
      <c r="C29" s="23" t="s">
        <v>83</v>
      </c>
      <c r="D29" s="29" t="s">
        <v>27</v>
      </c>
      <c r="E29" s="20">
        <v>20.0</v>
      </c>
      <c r="F29" s="20">
        <v>73.0</v>
      </c>
      <c r="G29" s="20">
        <v>93.0</v>
      </c>
      <c r="H29" s="20">
        <v>25.0</v>
      </c>
      <c r="I29" s="20">
        <v>66.0</v>
      </c>
      <c r="J29" s="20">
        <v>91.0</v>
      </c>
      <c r="K29" s="20">
        <v>24.0</v>
      </c>
      <c r="L29" s="20">
        <v>74.0</v>
      </c>
      <c r="M29" s="20">
        <v>98.0</v>
      </c>
      <c r="N29" s="20">
        <v>23.0</v>
      </c>
      <c r="O29" s="20">
        <v>71.0</v>
      </c>
      <c r="P29" s="20">
        <v>94.0</v>
      </c>
      <c r="Q29" s="20">
        <v>21.0</v>
      </c>
      <c r="R29" s="20">
        <v>63.0</v>
      </c>
      <c r="S29" s="20">
        <v>84.0</v>
      </c>
      <c r="T29" s="20">
        <v>0.0</v>
      </c>
      <c r="U29" s="20">
        <v>95.0</v>
      </c>
      <c r="V29" s="20">
        <v>95.0</v>
      </c>
      <c r="W29" s="20">
        <v>38.0</v>
      </c>
      <c r="X29" s="20">
        <v>55.0</v>
      </c>
      <c r="Y29" s="20">
        <v>93.0</v>
      </c>
      <c r="Z29" s="20">
        <v>39.0</v>
      </c>
      <c r="AA29" s="20">
        <v>55.0</v>
      </c>
      <c r="AB29" s="43">
        <v>94.0</v>
      </c>
      <c r="AC29" s="20">
        <v>37.0</v>
      </c>
      <c r="AD29" s="20">
        <v>54.0</v>
      </c>
      <c r="AE29" s="20">
        <v>91.0</v>
      </c>
      <c r="AF29" s="27">
        <f t="shared" si="1"/>
        <v>2418</v>
      </c>
      <c r="AG29" s="22">
        <f t="shared" si="2"/>
        <v>93</v>
      </c>
      <c r="AH29" s="22"/>
      <c r="AI29" s="22"/>
    </row>
    <row r="30" ht="15.75" customHeight="1">
      <c r="A30" s="21">
        <v>52.0</v>
      </c>
      <c r="B30" s="22">
        <v>1.0414902021E10</v>
      </c>
      <c r="C30" s="23" t="s">
        <v>126</v>
      </c>
      <c r="D30" s="29" t="s">
        <v>27</v>
      </c>
      <c r="E30" s="20">
        <v>19.0</v>
      </c>
      <c r="F30" s="20">
        <v>73.0</v>
      </c>
      <c r="G30" s="20">
        <v>92.0</v>
      </c>
      <c r="H30" s="20">
        <v>25.0</v>
      </c>
      <c r="I30" s="20">
        <v>63.0</v>
      </c>
      <c r="J30" s="20">
        <v>88.0</v>
      </c>
      <c r="K30" s="20">
        <v>25.0</v>
      </c>
      <c r="L30" s="20">
        <v>74.0</v>
      </c>
      <c r="M30" s="20">
        <v>99.0</v>
      </c>
      <c r="N30" s="20">
        <v>24.0</v>
      </c>
      <c r="O30" s="20">
        <v>70.0</v>
      </c>
      <c r="P30" s="20">
        <v>94.0</v>
      </c>
      <c r="Q30" s="20">
        <v>24.0</v>
      </c>
      <c r="R30" s="20">
        <v>64.0</v>
      </c>
      <c r="S30" s="20">
        <v>88.0</v>
      </c>
      <c r="T30" s="20">
        <v>0.0</v>
      </c>
      <c r="U30" s="20">
        <v>98.0</v>
      </c>
      <c r="V30" s="20">
        <v>98.0</v>
      </c>
      <c r="W30" s="20">
        <v>38.0</v>
      </c>
      <c r="X30" s="20">
        <v>54.0</v>
      </c>
      <c r="Y30" s="20">
        <v>92.0</v>
      </c>
      <c r="Z30" s="20">
        <v>40.0</v>
      </c>
      <c r="AA30" s="20">
        <v>57.0</v>
      </c>
      <c r="AB30" s="43">
        <v>97.0</v>
      </c>
      <c r="AC30" s="20">
        <v>36.0</v>
      </c>
      <c r="AD30" s="20">
        <v>49.0</v>
      </c>
      <c r="AE30" s="20">
        <v>85.0</v>
      </c>
      <c r="AF30" s="27">
        <f t="shared" si="1"/>
        <v>2412</v>
      </c>
      <c r="AG30" s="22">
        <f t="shared" si="2"/>
        <v>92.76923077</v>
      </c>
      <c r="AH30" s="22"/>
      <c r="AI30" s="22"/>
    </row>
    <row r="31" ht="15.75" customHeight="1">
      <c r="A31" s="21">
        <v>44.0</v>
      </c>
      <c r="B31" s="22">
        <v>8.914902021E9</v>
      </c>
      <c r="C31" s="23" t="s">
        <v>111</v>
      </c>
      <c r="D31" s="29" t="s">
        <v>27</v>
      </c>
      <c r="E31" s="20">
        <v>18.0</v>
      </c>
      <c r="F31" s="20">
        <v>75.0</v>
      </c>
      <c r="G31" s="20">
        <v>93.0</v>
      </c>
      <c r="H31" s="20">
        <v>24.0</v>
      </c>
      <c r="I31" s="20">
        <v>65.0</v>
      </c>
      <c r="J31" s="20">
        <v>89.0</v>
      </c>
      <c r="K31" s="20">
        <v>25.0</v>
      </c>
      <c r="L31" s="20">
        <v>74.0</v>
      </c>
      <c r="M31" s="20">
        <v>99.0</v>
      </c>
      <c r="N31" s="20">
        <v>25.0</v>
      </c>
      <c r="O31" s="20">
        <v>70.0</v>
      </c>
      <c r="P31" s="20">
        <v>95.0</v>
      </c>
      <c r="Q31" s="20">
        <v>21.0</v>
      </c>
      <c r="R31" s="20">
        <v>66.0</v>
      </c>
      <c r="S31" s="20">
        <v>87.0</v>
      </c>
      <c r="T31" s="20">
        <v>0.0</v>
      </c>
      <c r="U31" s="20">
        <v>96.0</v>
      </c>
      <c r="V31" s="20">
        <v>96.0</v>
      </c>
      <c r="W31" s="20">
        <v>37.0</v>
      </c>
      <c r="X31" s="20">
        <v>51.0</v>
      </c>
      <c r="Y31" s="20">
        <v>88.0</v>
      </c>
      <c r="Z31" s="20">
        <v>38.0</v>
      </c>
      <c r="AA31" s="20">
        <v>52.0</v>
      </c>
      <c r="AB31" s="43">
        <v>90.0</v>
      </c>
      <c r="AC31" s="20">
        <v>39.0</v>
      </c>
      <c r="AD31" s="20">
        <v>52.0</v>
      </c>
      <c r="AE31" s="20">
        <v>91.0</v>
      </c>
      <c r="AF31" s="27">
        <f t="shared" si="1"/>
        <v>2408</v>
      </c>
      <c r="AG31" s="22">
        <f t="shared" si="2"/>
        <v>92.61538462</v>
      </c>
      <c r="AH31" s="22"/>
      <c r="AI31" s="22"/>
    </row>
    <row r="32" ht="15.75" customHeight="1">
      <c r="A32" s="21">
        <v>21.0</v>
      </c>
      <c r="B32" s="22">
        <v>4.014902021E9</v>
      </c>
      <c r="C32" s="23" t="s">
        <v>62</v>
      </c>
      <c r="D32" s="29" t="s">
        <v>27</v>
      </c>
      <c r="E32" s="20">
        <v>23.0</v>
      </c>
      <c r="F32" s="20">
        <v>73.0</v>
      </c>
      <c r="G32" s="20">
        <v>96.0</v>
      </c>
      <c r="H32" s="20">
        <v>25.0</v>
      </c>
      <c r="I32" s="20">
        <v>66.0</v>
      </c>
      <c r="J32" s="20">
        <v>91.0</v>
      </c>
      <c r="K32" s="20">
        <v>25.0</v>
      </c>
      <c r="L32" s="20">
        <v>71.0</v>
      </c>
      <c r="M32" s="20">
        <v>96.0</v>
      </c>
      <c r="N32" s="20">
        <v>25.0</v>
      </c>
      <c r="O32" s="20">
        <v>71.0</v>
      </c>
      <c r="P32" s="20">
        <v>96.0</v>
      </c>
      <c r="Q32" s="20">
        <v>23.0</v>
      </c>
      <c r="R32" s="20">
        <v>69.0</v>
      </c>
      <c r="S32" s="20">
        <v>92.0</v>
      </c>
      <c r="T32" s="20">
        <v>0.0</v>
      </c>
      <c r="U32" s="20">
        <v>95.0</v>
      </c>
      <c r="V32" s="20">
        <v>95.0</v>
      </c>
      <c r="W32" s="20">
        <v>40.0</v>
      </c>
      <c r="X32" s="20">
        <v>44.0</v>
      </c>
      <c r="Y32" s="20">
        <v>84.0</v>
      </c>
      <c r="Z32" s="20">
        <v>39.0</v>
      </c>
      <c r="AA32" s="20">
        <v>51.0</v>
      </c>
      <c r="AB32" s="43">
        <v>90.0</v>
      </c>
      <c r="AC32" s="20">
        <v>37.0</v>
      </c>
      <c r="AD32" s="20">
        <v>47.0</v>
      </c>
      <c r="AE32" s="20">
        <v>84.0</v>
      </c>
      <c r="AF32" s="27">
        <f t="shared" si="1"/>
        <v>2406</v>
      </c>
      <c r="AG32" s="22">
        <f t="shared" si="2"/>
        <v>92.53846154</v>
      </c>
      <c r="AH32" s="22"/>
      <c r="AI32" s="22"/>
    </row>
    <row r="33" ht="15.75" customHeight="1">
      <c r="A33" s="21">
        <v>38.0</v>
      </c>
      <c r="B33" s="22">
        <v>7.614902021E9</v>
      </c>
      <c r="C33" s="23" t="s">
        <v>98</v>
      </c>
      <c r="D33" s="29" t="s">
        <v>27</v>
      </c>
      <c r="E33" s="20">
        <v>23.0</v>
      </c>
      <c r="F33" s="20">
        <v>74.0</v>
      </c>
      <c r="G33" s="20">
        <v>97.0</v>
      </c>
      <c r="H33" s="20">
        <v>23.0</v>
      </c>
      <c r="I33" s="20">
        <v>66.0</v>
      </c>
      <c r="J33" s="20">
        <v>89.0</v>
      </c>
      <c r="K33" s="20">
        <v>23.0</v>
      </c>
      <c r="L33" s="20">
        <v>75.0</v>
      </c>
      <c r="M33" s="20">
        <v>98.0</v>
      </c>
      <c r="N33" s="20">
        <v>24.0</v>
      </c>
      <c r="O33" s="20">
        <v>70.0</v>
      </c>
      <c r="P33" s="20">
        <v>94.0</v>
      </c>
      <c r="Q33" s="20">
        <v>22.0</v>
      </c>
      <c r="R33" s="20">
        <v>68.0</v>
      </c>
      <c r="S33" s="20">
        <v>90.0</v>
      </c>
      <c r="T33" s="20">
        <v>0.0</v>
      </c>
      <c r="U33" s="20">
        <v>96.0</v>
      </c>
      <c r="V33" s="20">
        <v>96.0</v>
      </c>
      <c r="W33" s="20">
        <v>38.0</v>
      </c>
      <c r="X33" s="20">
        <v>48.0</v>
      </c>
      <c r="Y33" s="20">
        <v>86.0</v>
      </c>
      <c r="Z33" s="20">
        <v>37.0</v>
      </c>
      <c r="AA33" s="20">
        <v>47.0</v>
      </c>
      <c r="AB33" s="43">
        <v>84.0</v>
      </c>
      <c r="AC33" s="20">
        <v>37.0</v>
      </c>
      <c r="AD33" s="20">
        <v>48.0</v>
      </c>
      <c r="AE33" s="20">
        <v>85.0</v>
      </c>
      <c r="AF33" s="27">
        <f t="shared" si="1"/>
        <v>2394</v>
      </c>
      <c r="AG33" s="22">
        <f t="shared" si="2"/>
        <v>92.07692308</v>
      </c>
      <c r="AH33" s="22"/>
      <c r="AI33" s="22"/>
    </row>
    <row r="34" ht="15.75" customHeight="1">
      <c r="A34" s="21">
        <v>5.0</v>
      </c>
      <c r="B34" s="22">
        <v>1.414902021E9</v>
      </c>
      <c r="C34" s="23" t="s">
        <v>36</v>
      </c>
      <c r="D34" s="29" t="s">
        <v>27</v>
      </c>
      <c r="E34" s="20">
        <v>23.0</v>
      </c>
      <c r="F34" s="20">
        <v>74.0</v>
      </c>
      <c r="G34" s="20">
        <v>97.0</v>
      </c>
      <c r="H34" s="20">
        <v>23.0</v>
      </c>
      <c r="I34" s="20">
        <v>60.0</v>
      </c>
      <c r="J34" s="20">
        <v>83.0</v>
      </c>
      <c r="K34" s="20">
        <v>25.0</v>
      </c>
      <c r="L34" s="20">
        <v>68.0</v>
      </c>
      <c r="M34" s="20">
        <v>93.0</v>
      </c>
      <c r="N34" s="20">
        <v>24.0</v>
      </c>
      <c r="O34" s="20">
        <v>71.0</v>
      </c>
      <c r="P34" s="20">
        <v>95.0</v>
      </c>
      <c r="Q34" s="20">
        <v>22.0</v>
      </c>
      <c r="R34" s="20">
        <v>66.0</v>
      </c>
      <c r="S34" s="20">
        <v>88.0</v>
      </c>
      <c r="T34" s="20">
        <v>0.0</v>
      </c>
      <c r="U34" s="20">
        <v>97.0</v>
      </c>
      <c r="V34" s="20">
        <v>97.0</v>
      </c>
      <c r="W34" s="20">
        <v>38.0</v>
      </c>
      <c r="X34" s="20">
        <v>55.0</v>
      </c>
      <c r="Y34" s="20">
        <v>93.0</v>
      </c>
      <c r="Z34" s="20">
        <v>38.0</v>
      </c>
      <c r="AA34" s="20">
        <v>55.0</v>
      </c>
      <c r="AB34" s="43">
        <v>93.0</v>
      </c>
      <c r="AC34" s="20">
        <v>37.0</v>
      </c>
      <c r="AD34" s="20">
        <v>51.0</v>
      </c>
      <c r="AE34" s="20">
        <v>88.0</v>
      </c>
      <c r="AF34" s="27">
        <f t="shared" si="1"/>
        <v>2390</v>
      </c>
      <c r="AG34" s="22">
        <f t="shared" si="2"/>
        <v>91.92307692</v>
      </c>
      <c r="AH34" s="22"/>
      <c r="AI34" s="22"/>
    </row>
    <row r="35" ht="15.75" customHeight="1">
      <c r="A35" s="21">
        <v>16.0</v>
      </c>
      <c r="B35" s="22">
        <v>3.414902021E9</v>
      </c>
      <c r="C35" s="23" t="s">
        <v>56</v>
      </c>
      <c r="D35" s="29" t="s">
        <v>27</v>
      </c>
      <c r="E35" s="20">
        <v>23.0</v>
      </c>
      <c r="F35" s="20">
        <v>74.0</v>
      </c>
      <c r="G35" s="20">
        <v>97.0</v>
      </c>
      <c r="H35" s="20">
        <v>23.0</v>
      </c>
      <c r="I35" s="20">
        <v>68.0</v>
      </c>
      <c r="J35" s="20">
        <v>91.0</v>
      </c>
      <c r="K35" s="20">
        <v>23.0</v>
      </c>
      <c r="L35" s="20">
        <v>74.0</v>
      </c>
      <c r="M35" s="20">
        <v>97.0</v>
      </c>
      <c r="N35" s="20">
        <v>24.0</v>
      </c>
      <c r="O35" s="20">
        <v>70.0</v>
      </c>
      <c r="P35" s="20">
        <v>94.0</v>
      </c>
      <c r="Q35" s="20">
        <v>24.0</v>
      </c>
      <c r="R35" s="20">
        <v>66.0</v>
      </c>
      <c r="S35" s="20">
        <v>90.0</v>
      </c>
      <c r="T35" s="20">
        <v>0.0</v>
      </c>
      <c r="U35" s="20">
        <v>96.0</v>
      </c>
      <c r="V35" s="20">
        <v>96.0</v>
      </c>
      <c r="W35" s="20">
        <v>38.0</v>
      </c>
      <c r="X35" s="20">
        <v>42.0</v>
      </c>
      <c r="Y35" s="20">
        <v>80.0</v>
      </c>
      <c r="Z35" s="20">
        <v>36.0</v>
      </c>
      <c r="AA35" s="20">
        <v>49.0</v>
      </c>
      <c r="AB35" s="43">
        <v>85.0</v>
      </c>
      <c r="AC35" s="20">
        <v>36.0</v>
      </c>
      <c r="AD35" s="20">
        <v>49.0</v>
      </c>
      <c r="AE35" s="20">
        <v>85.0</v>
      </c>
      <c r="AF35" s="27">
        <f t="shared" si="1"/>
        <v>2388</v>
      </c>
      <c r="AG35" s="22">
        <f t="shared" si="2"/>
        <v>91.84615385</v>
      </c>
      <c r="AH35" s="22"/>
      <c r="AI35" s="22"/>
    </row>
    <row r="36" ht="15.75" customHeight="1">
      <c r="A36" s="21">
        <v>56.0</v>
      </c>
      <c r="B36" s="22">
        <v>3.5414902021E10</v>
      </c>
      <c r="C36" s="23" t="s">
        <v>132</v>
      </c>
      <c r="D36" s="31" t="s">
        <v>27</v>
      </c>
      <c r="E36" s="20">
        <v>21.0</v>
      </c>
      <c r="F36" s="20">
        <v>74.0</v>
      </c>
      <c r="G36" s="20">
        <v>95.0</v>
      </c>
      <c r="H36" s="20">
        <v>23.0</v>
      </c>
      <c r="I36" s="20">
        <v>68.0</v>
      </c>
      <c r="J36" s="20">
        <v>91.0</v>
      </c>
      <c r="K36" s="20">
        <v>25.0</v>
      </c>
      <c r="L36" s="20">
        <v>73.0</v>
      </c>
      <c r="M36" s="20">
        <v>98.0</v>
      </c>
      <c r="N36" s="20">
        <v>23.0</v>
      </c>
      <c r="O36" s="20">
        <v>70.0</v>
      </c>
      <c r="P36" s="20">
        <v>93.0</v>
      </c>
      <c r="Q36" s="20">
        <v>21.0</v>
      </c>
      <c r="R36" s="20">
        <v>66.0</v>
      </c>
      <c r="S36" s="20">
        <v>87.0</v>
      </c>
      <c r="T36" s="20">
        <v>0.0</v>
      </c>
      <c r="U36" s="20">
        <v>99.0</v>
      </c>
      <c r="V36" s="20">
        <v>99.0</v>
      </c>
      <c r="W36" s="20">
        <v>37.0</v>
      </c>
      <c r="X36" s="20">
        <v>45.0</v>
      </c>
      <c r="Y36" s="20">
        <v>82.0</v>
      </c>
      <c r="Z36" s="20">
        <v>38.0</v>
      </c>
      <c r="AA36" s="20">
        <v>49.0</v>
      </c>
      <c r="AB36" s="43">
        <v>87.0</v>
      </c>
      <c r="AC36" s="20">
        <v>37.0</v>
      </c>
      <c r="AD36" s="20">
        <v>48.0</v>
      </c>
      <c r="AE36" s="20">
        <v>85.0</v>
      </c>
      <c r="AF36" s="27">
        <f t="shared" si="1"/>
        <v>2388</v>
      </c>
      <c r="AG36" s="22">
        <f t="shared" si="2"/>
        <v>91.84615385</v>
      </c>
      <c r="AH36" s="22"/>
      <c r="AI36" s="22"/>
    </row>
    <row r="37" ht="15.75" customHeight="1">
      <c r="A37" s="21">
        <v>29.0</v>
      </c>
      <c r="B37" s="22">
        <v>5.514902021E9</v>
      </c>
      <c r="C37" s="23" t="s">
        <v>77</v>
      </c>
      <c r="D37" s="29" t="s">
        <v>27</v>
      </c>
      <c r="E37" s="20">
        <v>23.0</v>
      </c>
      <c r="F37" s="20">
        <v>71.0</v>
      </c>
      <c r="G37" s="20">
        <v>94.0</v>
      </c>
      <c r="H37" s="20">
        <v>23.0</v>
      </c>
      <c r="I37" s="20">
        <v>59.0</v>
      </c>
      <c r="J37" s="20">
        <v>82.0</v>
      </c>
      <c r="K37" s="20">
        <v>25.0</v>
      </c>
      <c r="L37" s="20">
        <v>70.0</v>
      </c>
      <c r="M37" s="20">
        <v>95.0</v>
      </c>
      <c r="N37" s="20">
        <v>23.0</v>
      </c>
      <c r="O37" s="20">
        <v>71.0</v>
      </c>
      <c r="P37" s="20">
        <v>94.0</v>
      </c>
      <c r="Q37" s="20">
        <v>22.0</v>
      </c>
      <c r="R37" s="20">
        <v>66.0</v>
      </c>
      <c r="S37" s="20">
        <v>88.0</v>
      </c>
      <c r="T37" s="20">
        <v>0.0</v>
      </c>
      <c r="U37" s="20">
        <v>96.0</v>
      </c>
      <c r="V37" s="20">
        <v>96.0</v>
      </c>
      <c r="W37" s="20">
        <v>38.0</v>
      </c>
      <c r="X37" s="20">
        <v>58.0</v>
      </c>
      <c r="Y37" s="20">
        <v>96.0</v>
      </c>
      <c r="Z37" s="20">
        <v>40.0</v>
      </c>
      <c r="AA37" s="20">
        <v>55.0</v>
      </c>
      <c r="AB37" s="43">
        <v>95.0</v>
      </c>
      <c r="AC37" s="20">
        <v>37.0</v>
      </c>
      <c r="AD37" s="20">
        <v>47.0</v>
      </c>
      <c r="AE37" s="20">
        <v>84.0</v>
      </c>
      <c r="AF37" s="27">
        <f t="shared" si="1"/>
        <v>2378</v>
      </c>
      <c r="AG37" s="22">
        <f t="shared" si="2"/>
        <v>91.46153846</v>
      </c>
      <c r="AH37" s="22"/>
      <c r="AI37" s="22"/>
    </row>
    <row r="38" ht="15.75" customHeight="1">
      <c r="A38" s="21">
        <v>55.0</v>
      </c>
      <c r="B38" s="22">
        <v>3.5114902021E10</v>
      </c>
      <c r="C38" s="23" t="s">
        <v>129</v>
      </c>
      <c r="D38" s="31" t="s">
        <v>27</v>
      </c>
      <c r="E38" s="20">
        <v>21.0</v>
      </c>
      <c r="F38" s="20">
        <v>74.0</v>
      </c>
      <c r="G38" s="20">
        <v>95.0</v>
      </c>
      <c r="H38" s="20">
        <v>24.0</v>
      </c>
      <c r="I38" s="20">
        <v>68.0</v>
      </c>
      <c r="J38" s="20">
        <v>92.0</v>
      </c>
      <c r="K38" s="20">
        <v>23.0</v>
      </c>
      <c r="L38" s="20">
        <v>74.0</v>
      </c>
      <c r="M38" s="20">
        <v>97.0</v>
      </c>
      <c r="N38" s="20">
        <v>23.0</v>
      </c>
      <c r="O38" s="20">
        <v>70.0</v>
      </c>
      <c r="P38" s="20">
        <v>93.0</v>
      </c>
      <c r="Q38" s="20">
        <v>22.0</v>
      </c>
      <c r="R38" s="20">
        <v>66.0</v>
      </c>
      <c r="S38" s="20">
        <v>88.0</v>
      </c>
      <c r="T38" s="20">
        <v>0.0</v>
      </c>
      <c r="U38" s="20">
        <v>98.0</v>
      </c>
      <c r="V38" s="20">
        <v>98.0</v>
      </c>
      <c r="W38" s="20">
        <v>36.0</v>
      </c>
      <c r="X38" s="20">
        <v>46.0</v>
      </c>
      <c r="Y38" s="20">
        <v>82.0</v>
      </c>
      <c r="Z38" s="20">
        <v>36.0</v>
      </c>
      <c r="AA38" s="20">
        <v>49.0</v>
      </c>
      <c r="AB38" s="43">
        <v>85.0</v>
      </c>
      <c r="AC38" s="20">
        <v>36.0</v>
      </c>
      <c r="AD38" s="20">
        <v>42.0</v>
      </c>
      <c r="AE38" s="20">
        <v>78.0</v>
      </c>
      <c r="AF38" s="27">
        <f t="shared" si="1"/>
        <v>2370</v>
      </c>
      <c r="AG38" s="22">
        <f t="shared" si="2"/>
        <v>91.15384615</v>
      </c>
      <c r="AH38" s="22"/>
      <c r="AI38" s="22"/>
    </row>
    <row r="39" ht="15.75" customHeight="1">
      <c r="A39" s="21">
        <v>4.0</v>
      </c>
      <c r="B39" s="22">
        <v>1.114902021E9</v>
      </c>
      <c r="C39" s="23" t="s">
        <v>33</v>
      </c>
      <c r="D39" s="29" t="s">
        <v>27</v>
      </c>
      <c r="E39" s="20">
        <v>19.0</v>
      </c>
      <c r="F39" s="20">
        <v>74.0</v>
      </c>
      <c r="G39" s="20">
        <v>93.0</v>
      </c>
      <c r="H39" s="20">
        <v>25.0</v>
      </c>
      <c r="I39" s="20">
        <v>68.0</v>
      </c>
      <c r="J39" s="20">
        <v>93.0</v>
      </c>
      <c r="K39" s="20">
        <v>25.0</v>
      </c>
      <c r="L39" s="20">
        <v>74.0</v>
      </c>
      <c r="M39" s="20">
        <v>99.0</v>
      </c>
      <c r="N39" s="20">
        <v>20.0</v>
      </c>
      <c r="O39" s="20">
        <v>66.0</v>
      </c>
      <c r="P39" s="20">
        <v>86.0</v>
      </c>
      <c r="Q39" s="20">
        <v>22.0</v>
      </c>
      <c r="R39" s="20">
        <v>66.0</v>
      </c>
      <c r="S39" s="20">
        <v>88.0</v>
      </c>
      <c r="T39" s="20">
        <v>0.0</v>
      </c>
      <c r="U39" s="20">
        <v>97.0</v>
      </c>
      <c r="V39" s="20">
        <v>97.0</v>
      </c>
      <c r="W39" s="20">
        <v>39.0</v>
      </c>
      <c r="X39" s="20">
        <v>49.0</v>
      </c>
      <c r="Y39" s="20">
        <v>88.0</v>
      </c>
      <c r="Z39" s="20">
        <v>39.0</v>
      </c>
      <c r="AA39" s="20">
        <v>52.0</v>
      </c>
      <c r="AB39" s="43">
        <v>91.0</v>
      </c>
      <c r="AC39" s="20">
        <v>34.0</v>
      </c>
      <c r="AD39" s="20">
        <v>40.0</v>
      </c>
      <c r="AE39" s="20">
        <v>74.0</v>
      </c>
      <c r="AF39" s="27">
        <f t="shared" si="1"/>
        <v>2360</v>
      </c>
      <c r="AG39" s="22">
        <f t="shared" si="2"/>
        <v>90.76923077</v>
      </c>
      <c r="AH39" s="22"/>
      <c r="AI39" s="22"/>
    </row>
    <row r="40" ht="15.75" customHeight="1">
      <c r="A40" s="21">
        <v>49.0</v>
      </c>
      <c r="B40" s="22">
        <v>9.814902021E9</v>
      </c>
      <c r="C40" s="23" t="s">
        <v>120</v>
      </c>
      <c r="D40" s="29" t="s">
        <v>27</v>
      </c>
      <c r="E40" s="20">
        <v>23.0</v>
      </c>
      <c r="F40" s="20">
        <v>71.0</v>
      </c>
      <c r="G40" s="20">
        <v>94.0</v>
      </c>
      <c r="H40" s="20">
        <v>23.0</v>
      </c>
      <c r="I40" s="20">
        <v>61.0</v>
      </c>
      <c r="J40" s="20">
        <v>84.0</v>
      </c>
      <c r="K40" s="20">
        <v>25.0</v>
      </c>
      <c r="L40" s="20">
        <v>71.0</v>
      </c>
      <c r="M40" s="20">
        <v>96.0</v>
      </c>
      <c r="N40" s="20">
        <v>24.0</v>
      </c>
      <c r="O40" s="20">
        <v>70.0</v>
      </c>
      <c r="P40" s="20">
        <v>94.0</v>
      </c>
      <c r="Q40" s="20">
        <v>21.0</v>
      </c>
      <c r="R40" s="20">
        <v>64.0</v>
      </c>
      <c r="S40" s="20">
        <v>85.0</v>
      </c>
      <c r="T40" s="20">
        <v>0.0</v>
      </c>
      <c r="U40" s="20">
        <v>90.0</v>
      </c>
      <c r="V40" s="20">
        <v>90.0</v>
      </c>
      <c r="W40" s="20">
        <v>38.0</v>
      </c>
      <c r="X40" s="20">
        <v>48.0</v>
      </c>
      <c r="Y40" s="20">
        <v>86.0</v>
      </c>
      <c r="Z40" s="20">
        <v>38.0</v>
      </c>
      <c r="AA40" s="20">
        <v>55.0</v>
      </c>
      <c r="AB40" s="43">
        <v>93.0</v>
      </c>
      <c r="AC40" s="20">
        <v>39.0</v>
      </c>
      <c r="AD40" s="20">
        <v>50.0</v>
      </c>
      <c r="AE40" s="20">
        <v>89.0</v>
      </c>
      <c r="AF40" s="27">
        <f t="shared" si="1"/>
        <v>2358</v>
      </c>
      <c r="AG40" s="22">
        <f t="shared" si="2"/>
        <v>90.69230769</v>
      </c>
      <c r="AH40" s="22"/>
      <c r="AI40" s="22"/>
    </row>
    <row r="41" ht="15.75" customHeight="1">
      <c r="A41" s="21">
        <v>58.0</v>
      </c>
      <c r="B41" s="22">
        <v>3.5914902021E10</v>
      </c>
      <c r="C41" s="23" t="s">
        <v>137</v>
      </c>
      <c r="D41" s="31" t="s">
        <v>27</v>
      </c>
      <c r="E41" s="20">
        <v>21.0</v>
      </c>
      <c r="F41" s="20">
        <v>71.0</v>
      </c>
      <c r="G41" s="20">
        <v>92.0</v>
      </c>
      <c r="H41" s="20">
        <v>23.0</v>
      </c>
      <c r="I41" s="20">
        <v>61.0</v>
      </c>
      <c r="J41" s="20">
        <v>84.0</v>
      </c>
      <c r="K41" s="20">
        <v>24.0</v>
      </c>
      <c r="L41" s="20">
        <v>74.0</v>
      </c>
      <c r="M41" s="20">
        <v>98.0</v>
      </c>
      <c r="N41" s="20">
        <v>25.0</v>
      </c>
      <c r="O41" s="20">
        <v>70.0</v>
      </c>
      <c r="P41" s="20">
        <v>95.0</v>
      </c>
      <c r="Q41" s="20">
        <v>21.0</v>
      </c>
      <c r="R41" s="20">
        <v>64.0</v>
      </c>
      <c r="S41" s="20">
        <v>85.0</v>
      </c>
      <c r="T41" s="20">
        <v>0.0</v>
      </c>
      <c r="U41" s="20">
        <v>92.0</v>
      </c>
      <c r="V41" s="20">
        <v>92.0</v>
      </c>
      <c r="W41" s="20">
        <v>35.0</v>
      </c>
      <c r="X41" s="20">
        <v>54.0</v>
      </c>
      <c r="Y41" s="20">
        <v>89.0</v>
      </c>
      <c r="Z41" s="20">
        <v>36.0</v>
      </c>
      <c r="AA41" s="20">
        <v>49.0</v>
      </c>
      <c r="AB41" s="43">
        <v>85.0</v>
      </c>
      <c r="AC41" s="20">
        <v>40.0</v>
      </c>
      <c r="AD41" s="20">
        <v>49.0</v>
      </c>
      <c r="AE41" s="20">
        <v>89.0</v>
      </c>
      <c r="AF41" s="27">
        <f t="shared" si="1"/>
        <v>2356</v>
      </c>
      <c r="AG41" s="22">
        <f t="shared" si="2"/>
        <v>90.61538462</v>
      </c>
      <c r="AH41" s="22"/>
      <c r="AI41" s="22"/>
    </row>
    <row r="42" ht="15.75" customHeight="1">
      <c r="A42" s="21">
        <v>11.0</v>
      </c>
      <c r="B42" s="22">
        <v>2.814902021E9</v>
      </c>
      <c r="C42" s="23" t="s">
        <v>50</v>
      </c>
      <c r="D42" s="29" t="s">
        <v>27</v>
      </c>
      <c r="E42" s="20">
        <v>23.0</v>
      </c>
      <c r="F42" s="20">
        <v>74.0</v>
      </c>
      <c r="G42" s="20">
        <v>97.0</v>
      </c>
      <c r="H42" s="20">
        <v>20.0</v>
      </c>
      <c r="I42" s="20">
        <v>65.0</v>
      </c>
      <c r="J42" s="20">
        <v>85.0</v>
      </c>
      <c r="K42" s="20">
        <v>23.0</v>
      </c>
      <c r="L42" s="20">
        <v>73.0</v>
      </c>
      <c r="M42" s="20">
        <v>96.0</v>
      </c>
      <c r="N42" s="20">
        <v>23.0</v>
      </c>
      <c r="O42" s="20">
        <v>68.0</v>
      </c>
      <c r="P42" s="20">
        <v>91.0</v>
      </c>
      <c r="Q42" s="20">
        <v>21.0</v>
      </c>
      <c r="R42" s="20">
        <v>65.0</v>
      </c>
      <c r="S42" s="20">
        <v>86.0</v>
      </c>
      <c r="T42" s="20">
        <v>0.0</v>
      </c>
      <c r="U42" s="20">
        <v>96.0</v>
      </c>
      <c r="V42" s="20">
        <v>96.0</v>
      </c>
      <c r="W42" s="20">
        <v>32.0</v>
      </c>
      <c r="X42" s="20">
        <v>48.0</v>
      </c>
      <c r="Y42" s="20">
        <v>80.0</v>
      </c>
      <c r="Z42" s="20">
        <v>36.0</v>
      </c>
      <c r="AA42" s="20">
        <v>54.0</v>
      </c>
      <c r="AB42" s="43">
        <v>90.0</v>
      </c>
      <c r="AC42" s="20">
        <v>37.0</v>
      </c>
      <c r="AD42" s="20">
        <v>49.0</v>
      </c>
      <c r="AE42" s="20">
        <v>86.0</v>
      </c>
      <c r="AF42" s="27">
        <f t="shared" si="1"/>
        <v>2352</v>
      </c>
      <c r="AG42" s="22">
        <f t="shared" si="2"/>
        <v>90.46153846</v>
      </c>
      <c r="AH42" s="22"/>
      <c r="AI42" s="22"/>
    </row>
    <row r="43" ht="15.75" customHeight="1">
      <c r="A43" s="21">
        <v>34.0</v>
      </c>
      <c r="B43" s="22">
        <v>6.414902021E9</v>
      </c>
      <c r="C43" s="23" t="s">
        <v>86</v>
      </c>
      <c r="D43" s="29" t="s">
        <v>27</v>
      </c>
      <c r="E43" s="20">
        <v>21.0</v>
      </c>
      <c r="F43" s="20">
        <v>71.0</v>
      </c>
      <c r="G43" s="20">
        <v>92.0</v>
      </c>
      <c r="H43" s="20">
        <v>23.0</v>
      </c>
      <c r="I43" s="20">
        <v>65.0</v>
      </c>
      <c r="J43" s="20">
        <v>88.0</v>
      </c>
      <c r="K43" s="20">
        <v>22.0</v>
      </c>
      <c r="L43" s="20">
        <v>71.0</v>
      </c>
      <c r="M43" s="20">
        <v>93.0</v>
      </c>
      <c r="N43" s="20">
        <v>24.0</v>
      </c>
      <c r="O43" s="20">
        <v>69.0</v>
      </c>
      <c r="P43" s="20">
        <v>93.0</v>
      </c>
      <c r="Q43" s="20">
        <v>21.0</v>
      </c>
      <c r="R43" s="20">
        <v>68.0</v>
      </c>
      <c r="S43" s="20">
        <v>89.0</v>
      </c>
      <c r="T43" s="20">
        <v>0.0</v>
      </c>
      <c r="U43" s="20">
        <v>92.0</v>
      </c>
      <c r="V43" s="20">
        <v>92.0</v>
      </c>
      <c r="W43" s="20">
        <v>37.0</v>
      </c>
      <c r="X43" s="20">
        <v>49.0</v>
      </c>
      <c r="Y43" s="20">
        <v>86.0</v>
      </c>
      <c r="Z43" s="20">
        <v>37.0</v>
      </c>
      <c r="AA43" s="20">
        <v>51.0</v>
      </c>
      <c r="AB43" s="43">
        <v>88.0</v>
      </c>
      <c r="AC43" s="20">
        <v>39.0</v>
      </c>
      <c r="AD43" s="20">
        <v>50.0</v>
      </c>
      <c r="AE43" s="20">
        <v>89.0</v>
      </c>
      <c r="AF43" s="27">
        <f t="shared" si="1"/>
        <v>2352</v>
      </c>
      <c r="AG43" s="22">
        <f t="shared" si="2"/>
        <v>90.46153846</v>
      </c>
      <c r="AH43" s="22"/>
      <c r="AI43" s="22"/>
    </row>
    <row r="44" ht="15.75" customHeight="1">
      <c r="A44" s="21">
        <v>57.0</v>
      </c>
      <c r="B44" s="22">
        <v>3.5714902021E10</v>
      </c>
      <c r="C44" s="23" t="s">
        <v>135</v>
      </c>
      <c r="D44" s="33" t="s">
        <v>27</v>
      </c>
      <c r="E44" s="20">
        <v>20.0</v>
      </c>
      <c r="F44" s="20">
        <v>74.0</v>
      </c>
      <c r="G44" s="20">
        <v>94.0</v>
      </c>
      <c r="H44" s="20">
        <v>21.0</v>
      </c>
      <c r="I44" s="20">
        <v>68.0</v>
      </c>
      <c r="J44" s="20">
        <v>89.0</v>
      </c>
      <c r="K44" s="20">
        <v>23.0</v>
      </c>
      <c r="L44" s="20">
        <v>71.0</v>
      </c>
      <c r="M44" s="20">
        <v>94.0</v>
      </c>
      <c r="N44" s="20">
        <v>23.0</v>
      </c>
      <c r="O44" s="20">
        <v>70.0</v>
      </c>
      <c r="P44" s="20">
        <v>93.0</v>
      </c>
      <c r="Q44" s="20">
        <v>22.0</v>
      </c>
      <c r="R44" s="20">
        <v>66.0</v>
      </c>
      <c r="S44" s="20">
        <v>88.0</v>
      </c>
      <c r="T44" s="20">
        <v>0.0</v>
      </c>
      <c r="U44" s="20">
        <v>96.0</v>
      </c>
      <c r="V44" s="20">
        <v>96.0</v>
      </c>
      <c r="W44" s="20">
        <v>35.0</v>
      </c>
      <c r="X44" s="20">
        <v>52.0</v>
      </c>
      <c r="Y44" s="20">
        <v>87.0</v>
      </c>
      <c r="Z44" s="20">
        <v>37.0</v>
      </c>
      <c r="AA44" s="20">
        <v>47.0</v>
      </c>
      <c r="AB44" s="43">
        <v>84.0</v>
      </c>
      <c r="AC44" s="20">
        <v>36.0</v>
      </c>
      <c r="AD44" s="20">
        <v>42.0</v>
      </c>
      <c r="AE44" s="20">
        <v>78.0</v>
      </c>
      <c r="AF44" s="27">
        <f t="shared" si="1"/>
        <v>2346</v>
      </c>
      <c r="AG44" s="22">
        <f t="shared" si="2"/>
        <v>90.23076923</v>
      </c>
      <c r="AH44" s="22"/>
      <c r="AI44" s="22"/>
    </row>
    <row r="45" ht="15.75" customHeight="1">
      <c r="A45" s="21">
        <v>1.0</v>
      </c>
      <c r="B45" s="22">
        <v>5.14902021E8</v>
      </c>
      <c r="C45" s="23" t="s">
        <v>26</v>
      </c>
      <c r="D45" s="29" t="s">
        <v>27</v>
      </c>
      <c r="E45" s="20">
        <v>21.0</v>
      </c>
      <c r="F45" s="20">
        <v>73.0</v>
      </c>
      <c r="G45" s="20">
        <v>94.0</v>
      </c>
      <c r="H45" s="20">
        <v>24.0</v>
      </c>
      <c r="I45" s="20">
        <v>63.0</v>
      </c>
      <c r="J45" s="20">
        <v>87.0</v>
      </c>
      <c r="K45" s="20">
        <v>23.0</v>
      </c>
      <c r="L45" s="20">
        <v>70.0</v>
      </c>
      <c r="M45" s="20">
        <v>93.0</v>
      </c>
      <c r="N45" s="20">
        <v>23.0</v>
      </c>
      <c r="O45" s="20">
        <v>69.0</v>
      </c>
      <c r="P45" s="20">
        <v>92.0</v>
      </c>
      <c r="Q45" s="20">
        <v>21.0</v>
      </c>
      <c r="R45" s="20">
        <v>68.0</v>
      </c>
      <c r="S45" s="20">
        <v>89.0</v>
      </c>
      <c r="T45" s="20">
        <v>0.0</v>
      </c>
      <c r="U45" s="20">
        <v>96.0</v>
      </c>
      <c r="V45" s="20">
        <v>96.0</v>
      </c>
      <c r="W45" s="20">
        <v>39.0</v>
      </c>
      <c r="X45" s="20">
        <v>48.0</v>
      </c>
      <c r="Y45" s="20">
        <v>87.0</v>
      </c>
      <c r="Z45" s="20">
        <v>35.0</v>
      </c>
      <c r="AA45" s="20">
        <v>48.0</v>
      </c>
      <c r="AB45" s="43">
        <v>83.0</v>
      </c>
      <c r="AC45" s="20">
        <v>35.0</v>
      </c>
      <c r="AD45" s="20">
        <v>48.0</v>
      </c>
      <c r="AE45" s="20">
        <v>83.0</v>
      </c>
      <c r="AF45" s="27">
        <f t="shared" si="1"/>
        <v>2340</v>
      </c>
      <c r="AG45" s="22">
        <f t="shared" si="2"/>
        <v>90</v>
      </c>
      <c r="AH45" s="22"/>
      <c r="AI45" s="22"/>
    </row>
    <row r="46" ht="15.75" customHeight="1">
      <c r="A46" s="21">
        <v>60.0</v>
      </c>
      <c r="B46" s="22">
        <v>3.6214902021E10</v>
      </c>
      <c r="C46" s="23" t="s">
        <v>140</v>
      </c>
      <c r="D46" s="31" t="s">
        <v>27</v>
      </c>
      <c r="E46" s="20">
        <v>21.0</v>
      </c>
      <c r="F46" s="20">
        <v>74.0</v>
      </c>
      <c r="G46" s="20">
        <v>95.0</v>
      </c>
      <c r="H46" s="20">
        <v>18.0</v>
      </c>
      <c r="I46" s="20">
        <v>68.0</v>
      </c>
      <c r="J46" s="20">
        <v>86.0</v>
      </c>
      <c r="K46" s="20">
        <v>23.0</v>
      </c>
      <c r="L46" s="20">
        <v>74.0</v>
      </c>
      <c r="M46" s="20">
        <v>97.0</v>
      </c>
      <c r="N46" s="20">
        <v>22.0</v>
      </c>
      <c r="O46" s="20">
        <v>70.0</v>
      </c>
      <c r="P46" s="20">
        <v>92.0</v>
      </c>
      <c r="Q46" s="20">
        <v>21.0</v>
      </c>
      <c r="R46" s="20">
        <v>66.0</v>
      </c>
      <c r="S46" s="20">
        <v>87.0</v>
      </c>
      <c r="T46" s="20">
        <v>0.0</v>
      </c>
      <c r="U46" s="20">
        <v>100.0</v>
      </c>
      <c r="V46" s="20">
        <v>100.0</v>
      </c>
      <c r="W46" s="20">
        <v>32.0</v>
      </c>
      <c r="X46" s="20">
        <v>46.0</v>
      </c>
      <c r="Y46" s="20">
        <v>78.0</v>
      </c>
      <c r="Z46" s="20">
        <v>37.0</v>
      </c>
      <c r="AA46" s="20">
        <v>47.0</v>
      </c>
      <c r="AB46" s="43">
        <v>84.0</v>
      </c>
      <c r="AC46" s="20">
        <v>36.0</v>
      </c>
      <c r="AD46" s="20">
        <v>44.0</v>
      </c>
      <c r="AE46" s="20">
        <v>80.0</v>
      </c>
      <c r="AF46" s="27">
        <f t="shared" si="1"/>
        <v>2338</v>
      </c>
      <c r="AG46" s="22">
        <f t="shared" si="2"/>
        <v>89.92307692</v>
      </c>
      <c r="AH46" s="22"/>
      <c r="AI46" s="22"/>
    </row>
    <row r="47" ht="15.75" customHeight="1">
      <c r="A47" s="21">
        <v>26.0</v>
      </c>
      <c r="B47" s="22">
        <v>5.014902021E9</v>
      </c>
      <c r="C47" s="23" t="s">
        <v>72</v>
      </c>
      <c r="D47" s="29" t="s">
        <v>27</v>
      </c>
      <c r="E47" s="20">
        <v>25.0</v>
      </c>
      <c r="F47" s="20">
        <v>73.0</v>
      </c>
      <c r="G47" s="20">
        <v>98.0</v>
      </c>
      <c r="H47" s="20">
        <v>22.0</v>
      </c>
      <c r="I47" s="20">
        <v>68.0</v>
      </c>
      <c r="J47" s="20">
        <v>90.0</v>
      </c>
      <c r="K47" s="20">
        <v>19.0</v>
      </c>
      <c r="L47" s="20">
        <v>71.0</v>
      </c>
      <c r="M47" s="20">
        <v>90.0</v>
      </c>
      <c r="N47" s="20">
        <v>24.0</v>
      </c>
      <c r="O47" s="20">
        <v>69.0</v>
      </c>
      <c r="P47" s="20">
        <v>93.0</v>
      </c>
      <c r="Q47" s="20">
        <v>23.0</v>
      </c>
      <c r="R47" s="20">
        <v>65.0</v>
      </c>
      <c r="S47" s="20">
        <v>88.0</v>
      </c>
      <c r="T47" s="20">
        <v>0.0</v>
      </c>
      <c r="U47" s="20">
        <v>95.0</v>
      </c>
      <c r="V47" s="20">
        <v>95.0</v>
      </c>
      <c r="W47" s="20">
        <v>34.0</v>
      </c>
      <c r="X47" s="20">
        <v>46.0</v>
      </c>
      <c r="Y47" s="20">
        <v>80.0</v>
      </c>
      <c r="Z47" s="20">
        <v>32.0</v>
      </c>
      <c r="AA47" s="20">
        <v>44.0</v>
      </c>
      <c r="AB47" s="43">
        <v>76.0</v>
      </c>
      <c r="AC47" s="20">
        <v>38.0</v>
      </c>
      <c r="AD47" s="20">
        <v>47.0</v>
      </c>
      <c r="AE47" s="20">
        <v>85.0</v>
      </c>
      <c r="AF47" s="27">
        <f t="shared" si="1"/>
        <v>2332</v>
      </c>
      <c r="AG47" s="22">
        <f t="shared" si="2"/>
        <v>89.69230769</v>
      </c>
      <c r="AH47" s="22"/>
      <c r="AI47" s="22"/>
    </row>
    <row r="48" ht="15.75" customHeight="1">
      <c r="A48" s="21">
        <v>28.0</v>
      </c>
      <c r="B48" s="22">
        <v>5.414902021E9</v>
      </c>
      <c r="C48" s="23" t="s">
        <v>76</v>
      </c>
      <c r="D48" s="29" t="s">
        <v>27</v>
      </c>
      <c r="E48" s="20">
        <v>23.0</v>
      </c>
      <c r="F48" s="20">
        <v>71.0</v>
      </c>
      <c r="G48" s="20">
        <v>94.0</v>
      </c>
      <c r="H48" s="20">
        <v>24.0</v>
      </c>
      <c r="I48" s="20">
        <v>64.0</v>
      </c>
      <c r="J48" s="20">
        <v>88.0</v>
      </c>
      <c r="K48" s="20">
        <v>23.0</v>
      </c>
      <c r="L48" s="20">
        <v>68.0</v>
      </c>
      <c r="M48" s="20">
        <v>91.0</v>
      </c>
      <c r="N48" s="20">
        <v>23.0</v>
      </c>
      <c r="O48" s="20">
        <v>69.0</v>
      </c>
      <c r="P48" s="20">
        <v>92.0</v>
      </c>
      <c r="Q48" s="20">
        <v>22.0</v>
      </c>
      <c r="R48" s="20">
        <v>63.0</v>
      </c>
      <c r="S48" s="20">
        <v>85.0</v>
      </c>
      <c r="T48" s="20">
        <v>0.0</v>
      </c>
      <c r="U48" s="20">
        <v>96.0</v>
      </c>
      <c r="V48" s="20">
        <v>96.0</v>
      </c>
      <c r="W48" s="20">
        <v>35.0</v>
      </c>
      <c r="X48" s="20">
        <v>55.0</v>
      </c>
      <c r="Y48" s="20">
        <v>90.0</v>
      </c>
      <c r="Z48" s="20">
        <v>35.0</v>
      </c>
      <c r="AA48" s="20">
        <v>43.0</v>
      </c>
      <c r="AB48" s="43">
        <v>78.0</v>
      </c>
      <c r="AC48" s="20">
        <v>36.0</v>
      </c>
      <c r="AD48" s="20">
        <v>46.0</v>
      </c>
      <c r="AE48" s="20">
        <v>82.0</v>
      </c>
      <c r="AF48" s="27">
        <f t="shared" si="1"/>
        <v>2322</v>
      </c>
      <c r="AG48" s="22">
        <f t="shared" si="2"/>
        <v>89.30769231</v>
      </c>
      <c r="AH48" s="22"/>
      <c r="AI48" s="22"/>
    </row>
    <row r="49" ht="15.75" customHeight="1">
      <c r="A49" s="21">
        <v>18.0</v>
      </c>
      <c r="B49" s="22">
        <v>3.714902021E9</v>
      </c>
      <c r="C49" s="23" t="s">
        <v>59</v>
      </c>
      <c r="D49" s="29" t="s">
        <v>27</v>
      </c>
      <c r="E49" s="20">
        <v>21.0</v>
      </c>
      <c r="F49" s="20">
        <v>74.0</v>
      </c>
      <c r="G49" s="20">
        <v>95.0</v>
      </c>
      <c r="H49" s="20">
        <v>23.0</v>
      </c>
      <c r="I49" s="20">
        <v>66.0</v>
      </c>
      <c r="J49" s="20">
        <v>89.0</v>
      </c>
      <c r="K49" s="20">
        <v>24.0</v>
      </c>
      <c r="L49" s="20">
        <v>71.0</v>
      </c>
      <c r="M49" s="20">
        <v>95.0</v>
      </c>
      <c r="N49" s="20">
        <v>22.0</v>
      </c>
      <c r="O49" s="20">
        <v>70.0</v>
      </c>
      <c r="P49" s="20">
        <v>92.0</v>
      </c>
      <c r="Q49" s="20">
        <v>23.0</v>
      </c>
      <c r="R49" s="20">
        <v>66.0</v>
      </c>
      <c r="S49" s="20">
        <v>89.0</v>
      </c>
      <c r="T49" s="20">
        <v>0.0</v>
      </c>
      <c r="U49" s="20">
        <v>96.0</v>
      </c>
      <c r="V49" s="20">
        <v>96.0</v>
      </c>
      <c r="W49" s="20">
        <v>37.0</v>
      </c>
      <c r="X49" s="20">
        <v>43.0</v>
      </c>
      <c r="Y49" s="20">
        <v>80.0</v>
      </c>
      <c r="Z49" s="20">
        <v>37.0</v>
      </c>
      <c r="AA49" s="20">
        <v>48.0</v>
      </c>
      <c r="AB49" s="43">
        <v>85.0</v>
      </c>
      <c r="AC49" s="20">
        <v>32.0</v>
      </c>
      <c r="AD49" s="20">
        <v>35.0</v>
      </c>
      <c r="AE49" s="20">
        <v>67.0</v>
      </c>
      <c r="AF49" s="27">
        <f t="shared" si="1"/>
        <v>2318</v>
      </c>
      <c r="AG49" s="22">
        <f t="shared" si="2"/>
        <v>89.15384615</v>
      </c>
      <c r="AH49" s="22"/>
      <c r="AI49" s="22"/>
    </row>
    <row r="50" ht="15.75" customHeight="1">
      <c r="A50" s="21">
        <v>39.0</v>
      </c>
      <c r="B50" s="22">
        <v>8.114902021E9</v>
      </c>
      <c r="C50" s="23" t="s">
        <v>103</v>
      </c>
      <c r="D50" s="29" t="s">
        <v>27</v>
      </c>
      <c r="E50" s="20">
        <v>18.0</v>
      </c>
      <c r="F50" s="20">
        <v>74.0</v>
      </c>
      <c r="G50" s="20">
        <v>92.0</v>
      </c>
      <c r="H50" s="20">
        <v>22.0</v>
      </c>
      <c r="I50" s="20">
        <v>66.0</v>
      </c>
      <c r="J50" s="20">
        <v>88.0</v>
      </c>
      <c r="K50" s="20">
        <v>21.0</v>
      </c>
      <c r="L50" s="20">
        <v>73.0</v>
      </c>
      <c r="M50" s="20">
        <v>94.0</v>
      </c>
      <c r="N50" s="20">
        <v>22.0</v>
      </c>
      <c r="O50" s="20">
        <v>69.0</v>
      </c>
      <c r="P50" s="20">
        <v>91.0</v>
      </c>
      <c r="Q50" s="20">
        <v>22.0</v>
      </c>
      <c r="R50" s="20">
        <v>66.0</v>
      </c>
      <c r="S50" s="20">
        <v>88.0</v>
      </c>
      <c r="T50" s="20">
        <v>0.0</v>
      </c>
      <c r="U50" s="20">
        <v>95.0</v>
      </c>
      <c r="V50" s="20">
        <v>95.0</v>
      </c>
      <c r="W50" s="20">
        <v>37.0</v>
      </c>
      <c r="X50" s="20">
        <v>48.0</v>
      </c>
      <c r="Y50" s="20">
        <v>85.0</v>
      </c>
      <c r="Z50" s="20">
        <v>35.0</v>
      </c>
      <c r="AA50" s="20">
        <v>44.0</v>
      </c>
      <c r="AB50" s="43">
        <v>79.0</v>
      </c>
      <c r="AC50" s="20">
        <v>34.0</v>
      </c>
      <c r="AD50" s="20">
        <v>44.0</v>
      </c>
      <c r="AE50" s="20">
        <v>78.0</v>
      </c>
      <c r="AF50" s="27">
        <f t="shared" si="1"/>
        <v>2310</v>
      </c>
      <c r="AG50" s="22">
        <f t="shared" si="2"/>
        <v>88.84615385</v>
      </c>
      <c r="AH50" s="22"/>
      <c r="AI50" s="22"/>
    </row>
    <row r="51" ht="15.75" customHeight="1">
      <c r="A51" s="21">
        <v>40.0</v>
      </c>
      <c r="B51" s="22">
        <v>8.214902021E9</v>
      </c>
      <c r="C51" s="23" t="s">
        <v>104</v>
      </c>
      <c r="D51" s="29" t="s">
        <v>27</v>
      </c>
      <c r="E51" s="20">
        <v>21.0</v>
      </c>
      <c r="F51" s="20">
        <v>74.0</v>
      </c>
      <c r="G51" s="20">
        <v>95.0</v>
      </c>
      <c r="H51" s="20">
        <v>21.0</v>
      </c>
      <c r="I51" s="20">
        <v>68.0</v>
      </c>
      <c r="J51" s="20">
        <v>89.0</v>
      </c>
      <c r="K51" s="20">
        <v>21.0</v>
      </c>
      <c r="L51" s="20">
        <v>74.0</v>
      </c>
      <c r="M51" s="20">
        <v>95.0</v>
      </c>
      <c r="N51" s="20">
        <v>19.0</v>
      </c>
      <c r="O51" s="20">
        <v>70.0</v>
      </c>
      <c r="P51" s="20">
        <v>89.0</v>
      </c>
      <c r="Q51" s="20">
        <v>20.0</v>
      </c>
      <c r="R51" s="20">
        <v>65.0</v>
      </c>
      <c r="S51" s="20">
        <v>85.0</v>
      </c>
      <c r="T51" s="20">
        <v>0.0</v>
      </c>
      <c r="U51" s="20">
        <v>90.0</v>
      </c>
      <c r="V51" s="20">
        <v>90.0</v>
      </c>
      <c r="W51" s="20">
        <v>34.0</v>
      </c>
      <c r="X51" s="20">
        <v>53.0</v>
      </c>
      <c r="Y51" s="20">
        <v>87.0</v>
      </c>
      <c r="Z51" s="20">
        <v>35.0</v>
      </c>
      <c r="AA51" s="20">
        <v>43.0</v>
      </c>
      <c r="AB51" s="43">
        <v>78.0</v>
      </c>
      <c r="AC51" s="20">
        <v>33.0</v>
      </c>
      <c r="AD51" s="20">
        <v>46.0</v>
      </c>
      <c r="AE51" s="20">
        <v>79.0</v>
      </c>
      <c r="AF51" s="27">
        <f t="shared" si="1"/>
        <v>2310</v>
      </c>
      <c r="AG51" s="22">
        <f t="shared" si="2"/>
        <v>88.84615385</v>
      </c>
      <c r="AH51" s="22"/>
      <c r="AI51" s="22"/>
    </row>
    <row r="52" ht="15.75" customHeight="1">
      <c r="A52" s="21">
        <v>54.0</v>
      </c>
      <c r="B52" s="22">
        <v>1.0714902021E10</v>
      </c>
      <c r="C52" s="23" t="s">
        <v>104</v>
      </c>
      <c r="D52" s="29" t="s">
        <v>27</v>
      </c>
      <c r="E52" s="20">
        <v>21.0</v>
      </c>
      <c r="F52" s="20">
        <v>70.0</v>
      </c>
      <c r="G52" s="20">
        <v>91.0</v>
      </c>
      <c r="H52" s="20">
        <v>22.0</v>
      </c>
      <c r="I52" s="20">
        <v>69.0</v>
      </c>
      <c r="J52" s="20">
        <v>91.0</v>
      </c>
      <c r="K52" s="20">
        <v>21.0</v>
      </c>
      <c r="L52" s="20">
        <v>73.0</v>
      </c>
      <c r="M52" s="20">
        <v>94.0</v>
      </c>
      <c r="N52" s="20">
        <v>21.0</v>
      </c>
      <c r="O52" s="20">
        <v>69.0</v>
      </c>
      <c r="P52" s="20">
        <v>90.0</v>
      </c>
      <c r="Q52" s="20">
        <v>20.0</v>
      </c>
      <c r="R52" s="20">
        <v>69.0</v>
      </c>
      <c r="S52" s="20">
        <v>89.0</v>
      </c>
      <c r="T52" s="20">
        <v>0.0</v>
      </c>
      <c r="U52" s="20">
        <v>94.0</v>
      </c>
      <c r="V52" s="20">
        <v>94.0</v>
      </c>
      <c r="W52" s="20">
        <v>34.0</v>
      </c>
      <c r="X52" s="20">
        <v>45.0</v>
      </c>
      <c r="Y52" s="20">
        <v>79.0</v>
      </c>
      <c r="Z52" s="20">
        <v>38.0</v>
      </c>
      <c r="AA52" s="20">
        <v>45.0</v>
      </c>
      <c r="AB52" s="43">
        <v>83.0</v>
      </c>
      <c r="AC52" s="20">
        <v>34.0</v>
      </c>
      <c r="AD52" s="20">
        <v>42.0</v>
      </c>
      <c r="AE52" s="20">
        <v>76.0</v>
      </c>
      <c r="AF52" s="27">
        <f t="shared" si="1"/>
        <v>2306</v>
      </c>
      <c r="AG52" s="22">
        <f t="shared" si="2"/>
        <v>88.69230769</v>
      </c>
      <c r="AH52" s="22"/>
      <c r="AI52" s="22"/>
    </row>
    <row r="53" ht="15.75" customHeight="1">
      <c r="A53" s="21">
        <v>35.0</v>
      </c>
      <c r="B53" s="22">
        <v>7.014902021E9</v>
      </c>
      <c r="C53" s="23" t="s">
        <v>92</v>
      </c>
      <c r="D53" s="29" t="s">
        <v>27</v>
      </c>
      <c r="E53" s="20">
        <v>18.0</v>
      </c>
      <c r="F53" s="20">
        <v>71.0</v>
      </c>
      <c r="G53" s="20">
        <v>89.0</v>
      </c>
      <c r="H53" s="20">
        <v>22.0</v>
      </c>
      <c r="I53" s="20">
        <v>61.0</v>
      </c>
      <c r="J53" s="20">
        <v>83.0</v>
      </c>
      <c r="K53" s="20">
        <v>22.0</v>
      </c>
      <c r="L53" s="20">
        <v>74.0</v>
      </c>
      <c r="M53" s="20">
        <v>96.0</v>
      </c>
      <c r="N53" s="20">
        <v>22.0</v>
      </c>
      <c r="O53" s="20">
        <v>70.0</v>
      </c>
      <c r="P53" s="20">
        <v>92.0</v>
      </c>
      <c r="Q53" s="20">
        <v>21.0</v>
      </c>
      <c r="R53" s="20">
        <v>63.0</v>
      </c>
      <c r="S53" s="20">
        <v>84.0</v>
      </c>
      <c r="T53" s="20">
        <v>0.0</v>
      </c>
      <c r="U53" s="20">
        <v>94.0</v>
      </c>
      <c r="V53" s="20">
        <v>94.0</v>
      </c>
      <c r="W53" s="20">
        <v>35.0</v>
      </c>
      <c r="X53" s="20">
        <v>50.0</v>
      </c>
      <c r="Y53" s="20">
        <v>85.0</v>
      </c>
      <c r="Z53" s="20">
        <v>36.0</v>
      </c>
      <c r="AA53" s="20">
        <v>52.0</v>
      </c>
      <c r="AB53" s="43">
        <v>88.0</v>
      </c>
      <c r="AC53" s="20">
        <v>33.0</v>
      </c>
      <c r="AD53" s="20">
        <v>48.0</v>
      </c>
      <c r="AE53" s="20">
        <v>81.0</v>
      </c>
      <c r="AF53" s="27">
        <f t="shared" si="1"/>
        <v>2304</v>
      </c>
      <c r="AG53" s="22">
        <f t="shared" si="2"/>
        <v>88.61538462</v>
      </c>
      <c r="AH53" s="22"/>
      <c r="AI53" s="22"/>
    </row>
    <row r="54" ht="15.75" customHeight="1">
      <c r="A54" s="21">
        <v>22.0</v>
      </c>
      <c r="B54" s="22">
        <v>4.314902021E9</v>
      </c>
      <c r="C54" s="23" t="s">
        <v>65</v>
      </c>
      <c r="D54" s="29" t="s">
        <v>27</v>
      </c>
      <c r="E54" s="20">
        <v>21.0</v>
      </c>
      <c r="F54" s="20">
        <v>74.0</v>
      </c>
      <c r="G54" s="20">
        <v>95.0</v>
      </c>
      <c r="H54" s="20">
        <v>23.0</v>
      </c>
      <c r="I54" s="20">
        <v>66.0</v>
      </c>
      <c r="J54" s="20">
        <v>89.0</v>
      </c>
      <c r="K54" s="20">
        <v>21.0</v>
      </c>
      <c r="L54" s="20">
        <v>74.0</v>
      </c>
      <c r="M54" s="20">
        <v>95.0</v>
      </c>
      <c r="N54" s="20">
        <v>22.0</v>
      </c>
      <c r="O54" s="20">
        <v>70.0</v>
      </c>
      <c r="P54" s="20">
        <v>92.0</v>
      </c>
      <c r="Q54" s="20">
        <v>20.0</v>
      </c>
      <c r="R54" s="20">
        <v>66.0</v>
      </c>
      <c r="S54" s="20">
        <v>86.0</v>
      </c>
      <c r="T54" s="20">
        <v>0.0</v>
      </c>
      <c r="U54" s="20">
        <v>88.0</v>
      </c>
      <c r="V54" s="20">
        <v>88.0</v>
      </c>
      <c r="W54" s="20">
        <v>34.0</v>
      </c>
      <c r="X54" s="20">
        <v>45.0</v>
      </c>
      <c r="Y54" s="20">
        <v>79.0</v>
      </c>
      <c r="Z54" s="20">
        <v>32.0</v>
      </c>
      <c r="AA54" s="20">
        <v>47.0</v>
      </c>
      <c r="AB54" s="43">
        <v>79.0</v>
      </c>
      <c r="AC54" s="20">
        <v>35.0</v>
      </c>
      <c r="AD54" s="20">
        <v>42.0</v>
      </c>
      <c r="AE54" s="20">
        <v>77.0</v>
      </c>
      <c r="AF54" s="27">
        <f t="shared" si="1"/>
        <v>2302</v>
      </c>
      <c r="AG54" s="22">
        <f t="shared" si="2"/>
        <v>88.53846154</v>
      </c>
      <c r="AH54" s="22"/>
      <c r="AI54" s="22"/>
    </row>
    <row r="55" ht="15.75" customHeight="1">
      <c r="A55" s="21">
        <v>32.0</v>
      </c>
      <c r="B55" s="22">
        <v>6.014902021E9</v>
      </c>
      <c r="C55" s="23" t="s">
        <v>82</v>
      </c>
      <c r="D55" s="29" t="s">
        <v>27</v>
      </c>
      <c r="E55" s="20">
        <v>19.0</v>
      </c>
      <c r="F55" s="20">
        <v>70.0</v>
      </c>
      <c r="G55" s="20">
        <v>89.0</v>
      </c>
      <c r="H55" s="20">
        <v>23.0</v>
      </c>
      <c r="I55" s="20">
        <v>69.0</v>
      </c>
      <c r="J55" s="20">
        <v>92.0</v>
      </c>
      <c r="K55" s="20">
        <v>23.0</v>
      </c>
      <c r="L55" s="20">
        <v>71.0</v>
      </c>
      <c r="M55" s="20">
        <v>94.0</v>
      </c>
      <c r="N55" s="20">
        <v>23.0</v>
      </c>
      <c r="O55" s="20">
        <v>66.0</v>
      </c>
      <c r="P55" s="20">
        <v>89.0</v>
      </c>
      <c r="Q55" s="20">
        <v>21.0</v>
      </c>
      <c r="R55" s="20">
        <v>68.0</v>
      </c>
      <c r="S55" s="20">
        <v>89.0</v>
      </c>
      <c r="T55" s="20">
        <v>0.0</v>
      </c>
      <c r="U55" s="20">
        <v>89.0</v>
      </c>
      <c r="V55" s="20">
        <v>89.0</v>
      </c>
      <c r="W55" s="20">
        <v>35.0</v>
      </c>
      <c r="X55" s="20">
        <v>48.0</v>
      </c>
      <c r="Y55" s="20">
        <v>83.0</v>
      </c>
      <c r="Z55" s="20">
        <v>36.0</v>
      </c>
      <c r="AA55" s="20">
        <v>47.0</v>
      </c>
      <c r="AB55" s="43">
        <v>83.0</v>
      </c>
      <c r="AC55" s="20">
        <v>33.0</v>
      </c>
      <c r="AD55" s="20">
        <v>45.0</v>
      </c>
      <c r="AE55" s="20">
        <v>78.0</v>
      </c>
      <c r="AF55" s="27">
        <f t="shared" si="1"/>
        <v>2300</v>
      </c>
      <c r="AG55" s="22">
        <f t="shared" si="2"/>
        <v>88.46153846</v>
      </c>
      <c r="AH55" s="22"/>
      <c r="AI55" s="22"/>
    </row>
    <row r="56" ht="15.75" customHeight="1">
      <c r="A56" s="21">
        <v>7.0</v>
      </c>
      <c r="B56" s="22">
        <v>1.714902021E9</v>
      </c>
      <c r="C56" s="23" t="s">
        <v>39</v>
      </c>
      <c r="D56" s="29" t="s">
        <v>27</v>
      </c>
      <c r="E56" s="20">
        <v>19.0</v>
      </c>
      <c r="F56" s="20">
        <v>74.0</v>
      </c>
      <c r="G56" s="20">
        <v>93.0</v>
      </c>
      <c r="H56" s="20">
        <v>22.0</v>
      </c>
      <c r="I56" s="20">
        <v>68.0</v>
      </c>
      <c r="J56" s="20">
        <v>90.0</v>
      </c>
      <c r="K56" s="20">
        <v>22.0</v>
      </c>
      <c r="L56" s="20">
        <v>74.0</v>
      </c>
      <c r="M56" s="20">
        <v>96.0</v>
      </c>
      <c r="N56" s="20">
        <v>22.0</v>
      </c>
      <c r="O56" s="20">
        <v>70.0</v>
      </c>
      <c r="P56" s="20">
        <v>92.0</v>
      </c>
      <c r="Q56" s="20">
        <v>21.0</v>
      </c>
      <c r="R56" s="20">
        <v>66.0</v>
      </c>
      <c r="S56" s="20">
        <v>87.0</v>
      </c>
      <c r="T56" s="20">
        <v>0.0</v>
      </c>
      <c r="U56" s="20">
        <v>92.0</v>
      </c>
      <c r="V56" s="20">
        <v>92.0</v>
      </c>
      <c r="W56" s="20">
        <v>34.0</v>
      </c>
      <c r="X56" s="20">
        <v>35.0</v>
      </c>
      <c r="Y56" s="20">
        <v>69.0</v>
      </c>
      <c r="Z56" s="20">
        <v>32.0</v>
      </c>
      <c r="AA56" s="20">
        <v>46.0</v>
      </c>
      <c r="AB56" s="43">
        <v>78.0</v>
      </c>
      <c r="AC56" s="20">
        <v>33.0</v>
      </c>
      <c r="AD56" s="20">
        <v>46.0</v>
      </c>
      <c r="AE56" s="20">
        <v>79.0</v>
      </c>
      <c r="AF56" s="27">
        <f t="shared" si="1"/>
        <v>2294</v>
      </c>
      <c r="AG56" s="22">
        <f t="shared" si="2"/>
        <v>88.23076923</v>
      </c>
      <c r="AH56" s="22"/>
      <c r="AI56" s="22"/>
    </row>
    <row r="57" ht="15.75" customHeight="1">
      <c r="A57" s="21">
        <v>59.0</v>
      </c>
      <c r="B57" s="22">
        <v>3.6014902021E10</v>
      </c>
      <c r="C57" s="23" t="s">
        <v>138</v>
      </c>
      <c r="D57" s="29" t="s">
        <v>27</v>
      </c>
      <c r="E57" s="20">
        <v>18.0</v>
      </c>
      <c r="F57" s="20">
        <v>74.0</v>
      </c>
      <c r="G57" s="20">
        <v>92.0</v>
      </c>
      <c r="H57" s="20">
        <v>20.0</v>
      </c>
      <c r="I57" s="20">
        <v>68.0</v>
      </c>
      <c r="J57" s="20">
        <v>88.0</v>
      </c>
      <c r="K57" s="20">
        <v>23.0</v>
      </c>
      <c r="L57" s="20">
        <v>74.0</v>
      </c>
      <c r="M57" s="20">
        <v>97.0</v>
      </c>
      <c r="N57" s="20">
        <v>22.0</v>
      </c>
      <c r="O57" s="20">
        <v>70.0</v>
      </c>
      <c r="P57" s="20">
        <v>92.0</v>
      </c>
      <c r="Q57" s="20">
        <v>20.0</v>
      </c>
      <c r="R57" s="20">
        <v>66.0</v>
      </c>
      <c r="S57" s="20">
        <v>86.0</v>
      </c>
      <c r="T57" s="20">
        <v>0.0</v>
      </c>
      <c r="U57" s="20">
        <v>89.0</v>
      </c>
      <c r="V57" s="20">
        <v>89.0</v>
      </c>
      <c r="W57" s="20">
        <v>33.0</v>
      </c>
      <c r="X57" s="20">
        <v>47.0</v>
      </c>
      <c r="Y57" s="20">
        <v>80.0</v>
      </c>
      <c r="Z57" s="20">
        <v>36.0</v>
      </c>
      <c r="AA57" s="20">
        <v>44.0</v>
      </c>
      <c r="AB57" s="43">
        <v>80.0</v>
      </c>
      <c r="AC57" s="20">
        <v>33.0</v>
      </c>
      <c r="AD57" s="20">
        <v>37.0</v>
      </c>
      <c r="AE57" s="20">
        <v>70.0</v>
      </c>
      <c r="AF57" s="27">
        <f t="shared" si="1"/>
        <v>2286</v>
      </c>
      <c r="AG57" s="22">
        <f t="shared" si="2"/>
        <v>87.92307692</v>
      </c>
      <c r="AH57" s="22"/>
      <c r="AI57" s="22"/>
    </row>
    <row r="58" ht="15.75" customHeight="1">
      <c r="A58" s="21">
        <v>30.0</v>
      </c>
      <c r="B58" s="22">
        <v>5.614902021E9</v>
      </c>
      <c r="C58" s="23" t="s">
        <v>78</v>
      </c>
      <c r="D58" s="29" t="s">
        <v>27</v>
      </c>
      <c r="E58" s="20">
        <v>18.0</v>
      </c>
      <c r="F58" s="20">
        <v>73.0</v>
      </c>
      <c r="G58" s="20">
        <v>91.0</v>
      </c>
      <c r="H58" s="20">
        <v>21.0</v>
      </c>
      <c r="I58" s="20">
        <v>66.0</v>
      </c>
      <c r="J58" s="20">
        <v>87.0</v>
      </c>
      <c r="K58" s="20">
        <v>24.0</v>
      </c>
      <c r="L58" s="20">
        <v>66.0</v>
      </c>
      <c r="M58" s="20">
        <v>90.0</v>
      </c>
      <c r="N58" s="20">
        <v>20.0</v>
      </c>
      <c r="O58" s="20">
        <v>66.0</v>
      </c>
      <c r="P58" s="20">
        <v>86.0</v>
      </c>
      <c r="Q58" s="20">
        <v>20.0</v>
      </c>
      <c r="R58" s="20">
        <v>66.0</v>
      </c>
      <c r="S58" s="20">
        <v>86.0</v>
      </c>
      <c r="T58" s="20">
        <v>0.0</v>
      </c>
      <c r="U58" s="20">
        <v>97.0</v>
      </c>
      <c r="V58" s="20">
        <v>97.0</v>
      </c>
      <c r="W58" s="20">
        <v>36.0</v>
      </c>
      <c r="X58" s="20">
        <v>48.0</v>
      </c>
      <c r="Y58" s="20">
        <v>84.0</v>
      </c>
      <c r="Z58" s="20">
        <v>37.0</v>
      </c>
      <c r="AA58" s="20">
        <v>51.0</v>
      </c>
      <c r="AB58" s="43">
        <v>88.0</v>
      </c>
      <c r="AC58" s="20">
        <v>33.0</v>
      </c>
      <c r="AD58" s="20">
        <v>40.0</v>
      </c>
      <c r="AE58" s="20">
        <v>73.0</v>
      </c>
      <c r="AF58" s="27">
        <f t="shared" si="1"/>
        <v>2272</v>
      </c>
      <c r="AG58" s="22">
        <f t="shared" si="2"/>
        <v>87.38461538</v>
      </c>
      <c r="AH58" s="22"/>
      <c r="AI58" s="22"/>
    </row>
    <row r="59" ht="15.75" customHeight="1">
      <c r="A59" s="21">
        <v>51.0</v>
      </c>
      <c r="B59" s="22">
        <v>1.0314902021E10</v>
      </c>
      <c r="C59" s="23" t="s">
        <v>125</v>
      </c>
      <c r="D59" s="29" t="s">
        <v>27</v>
      </c>
      <c r="E59" s="20">
        <v>21.0</v>
      </c>
      <c r="F59" s="20">
        <v>71.0</v>
      </c>
      <c r="G59" s="20">
        <v>92.0</v>
      </c>
      <c r="H59" s="20">
        <v>23.0</v>
      </c>
      <c r="I59" s="20">
        <v>58.0</v>
      </c>
      <c r="J59" s="20">
        <v>81.0</v>
      </c>
      <c r="K59" s="20">
        <v>24.0</v>
      </c>
      <c r="L59" s="20">
        <v>64.0</v>
      </c>
      <c r="M59" s="20">
        <v>88.0</v>
      </c>
      <c r="N59" s="20">
        <v>23.0</v>
      </c>
      <c r="O59" s="20">
        <v>64.0</v>
      </c>
      <c r="P59" s="20">
        <v>87.0</v>
      </c>
      <c r="Q59" s="20">
        <v>20.0</v>
      </c>
      <c r="R59" s="20">
        <v>63.0</v>
      </c>
      <c r="S59" s="20">
        <v>83.0</v>
      </c>
      <c r="T59" s="20">
        <v>0.0</v>
      </c>
      <c r="U59" s="20">
        <v>92.0</v>
      </c>
      <c r="V59" s="20">
        <v>92.0</v>
      </c>
      <c r="W59" s="20">
        <v>36.0</v>
      </c>
      <c r="X59" s="20">
        <v>46.0</v>
      </c>
      <c r="Y59" s="20">
        <v>82.0</v>
      </c>
      <c r="Z59" s="20">
        <v>39.0</v>
      </c>
      <c r="AA59" s="20">
        <v>54.0</v>
      </c>
      <c r="AB59" s="43">
        <v>93.0</v>
      </c>
      <c r="AC59" s="20">
        <v>38.0</v>
      </c>
      <c r="AD59" s="20">
        <v>49.0</v>
      </c>
      <c r="AE59" s="20">
        <v>87.0</v>
      </c>
      <c r="AF59" s="27">
        <f t="shared" si="1"/>
        <v>2266</v>
      </c>
      <c r="AG59" s="22">
        <f t="shared" si="2"/>
        <v>87.15384615</v>
      </c>
      <c r="AH59" s="22"/>
      <c r="AI59" s="22"/>
    </row>
    <row r="60" ht="15.75" customHeight="1">
      <c r="A60" s="21">
        <v>12.0</v>
      </c>
      <c r="B60" s="22">
        <v>2.914902021E9</v>
      </c>
      <c r="C60" s="23" t="s">
        <v>51</v>
      </c>
      <c r="D60" s="29" t="s">
        <v>27</v>
      </c>
      <c r="E60" s="20">
        <v>18.0</v>
      </c>
      <c r="F60" s="20">
        <v>73.0</v>
      </c>
      <c r="G60" s="20">
        <v>91.0</v>
      </c>
      <c r="H60" s="20">
        <v>18.0</v>
      </c>
      <c r="I60" s="20">
        <v>65.0</v>
      </c>
      <c r="J60" s="20">
        <v>83.0</v>
      </c>
      <c r="K60" s="20">
        <v>23.0</v>
      </c>
      <c r="L60" s="20">
        <v>74.0</v>
      </c>
      <c r="M60" s="20">
        <v>97.0</v>
      </c>
      <c r="N60" s="20">
        <v>22.0</v>
      </c>
      <c r="O60" s="20">
        <v>69.0</v>
      </c>
      <c r="P60" s="20">
        <v>91.0</v>
      </c>
      <c r="Q60" s="20">
        <v>20.0</v>
      </c>
      <c r="R60" s="20">
        <v>66.0</v>
      </c>
      <c r="S60" s="20">
        <v>86.0</v>
      </c>
      <c r="T60" s="20">
        <v>0.0</v>
      </c>
      <c r="U60" s="20">
        <v>90.0</v>
      </c>
      <c r="V60" s="20">
        <v>90.0</v>
      </c>
      <c r="W60" s="20">
        <v>33.0</v>
      </c>
      <c r="X60" s="20">
        <v>56.0</v>
      </c>
      <c r="Y60" s="20">
        <v>89.0</v>
      </c>
      <c r="Z60" s="20">
        <v>37.0</v>
      </c>
      <c r="AA60" s="20">
        <v>42.0</v>
      </c>
      <c r="AB60" s="43">
        <v>79.0</v>
      </c>
      <c r="AC60" s="20">
        <v>32.0</v>
      </c>
      <c r="AD60" s="20">
        <v>32.0</v>
      </c>
      <c r="AE60" s="20">
        <v>64.0</v>
      </c>
      <c r="AF60" s="27">
        <f t="shared" si="1"/>
        <v>2264</v>
      </c>
      <c r="AG60" s="22">
        <f t="shared" si="2"/>
        <v>87.07692308</v>
      </c>
      <c r="AH60" s="22"/>
      <c r="AI60" s="22"/>
    </row>
    <row r="61" ht="15.75" customHeight="1">
      <c r="A61" s="21">
        <v>6.0</v>
      </c>
      <c r="B61" s="22">
        <v>1.614902021E9</v>
      </c>
      <c r="C61" s="23" t="s">
        <v>38</v>
      </c>
      <c r="D61" s="29" t="s">
        <v>27</v>
      </c>
      <c r="E61" s="20">
        <v>19.0</v>
      </c>
      <c r="F61" s="20">
        <v>74.0</v>
      </c>
      <c r="G61" s="20">
        <v>93.0</v>
      </c>
      <c r="H61" s="20">
        <v>24.0</v>
      </c>
      <c r="I61" s="20">
        <v>66.0</v>
      </c>
      <c r="J61" s="20">
        <v>90.0</v>
      </c>
      <c r="K61" s="20">
        <v>18.0</v>
      </c>
      <c r="L61" s="20">
        <v>75.0</v>
      </c>
      <c r="M61" s="20">
        <v>93.0</v>
      </c>
      <c r="N61" s="20">
        <v>23.0</v>
      </c>
      <c r="O61" s="20">
        <v>71.0</v>
      </c>
      <c r="P61" s="20">
        <v>94.0</v>
      </c>
      <c r="Q61" s="20">
        <v>22.0</v>
      </c>
      <c r="R61" s="20">
        <v>69.0</v>
      </c>
      <c r="S61" s="20">
        <v>91.0</v>
      </c>
      <c r="T61" s="20">
        <v>0.0</v>
      </c>
      <c r="U61" s="20">
        <v>85.0</v>
      </c>
      <c r="V61" s="20">
        <v>85.0</v>
      </c>
      <c r="W61" s="20">
        <v>39.0</v>
      </c>
      <c r="X61" s="20">
        <v>35.0</v>
      </c>
      <c r="Y61" s="20">
        <v>74.0</v>
      </c>
      <c r="Z61" s="20">
        <v>30.0</v>
      </c>
      <c r="AA61" s="20">
        <v>39.0</v>
      </c>
      <c r="AB61" s="43">
        <v>69.0</v>
      </c>
      <c r="AC61" s="20">
        <v>35.0</v>
      </c>
      <c r="AD61" s="20">
        <v>33.0</v>
      </c>
      <c r="AE61" s="20">
        <v>68.0</v>
      </c>
      <c r="AF61" s="27">
        <f t="shared" si="1"/>
        <v>2254</v>
      </c>
      <c r="AG61" s="22">
        <f t="shared" si="2"/>
        <v>86.69230769</v>
      </c>
      <c r="AH61" s="22"/>
      <c r="AI61" s="22"/>
    </row>
    <row r="62" ht="15.75" customHeight="1">
      <c r="A62" s="21">
        <v>45.0</v>
      </c>
      <c r="B62" s="22">
        <v>9.114902021E9</v>
      </c>
      <c r="C62" s="23" t="s">
        <v>113</v>
      </c>
      <c r="D62" s="29" t="s">
        <v>27</v>
      </c>
      <c r="E62" s="20">
        <v>19.0</v>
      </c>
      <c r="F62" s="20">
        <v>71.0</v>
      </c>
      <c r="G62" s="20">
        <v>90.0</v>
      </c>
      <c r="H62" s="20">
        <v>20.0</v>
      </c>
      <c r="I62" s="20">
        <v>65.0</v>
      </c>
      <c r="J62" s="20">
        <v>85.0</v>
      </c>
      <c r="K62" s="20">
        <v>22.0</v>
      </c>
      <c r="L62" s="20">
        <v>70.0</v>
      </c>
      <c r="M62" s="20">
        <v>92.0</v>
      </c>
      <c r="N62" s="20">
        <v>20.0</v>
      </c>
      <c r="O62" s="20">
        <v>69.0</v>
      </c>
      <c r="P62" s="20">
        <v>89.0</v>
      </c>
      <c r="Q62" s="20">
        <v>20.0</v>
      </c>
      <c r="R62" s="20">
        <v>69.0</v>
      </c>
      <c r="S62" s="20">
        <v>89.0</v>
      </c>
      <c r="T62" s="20">
        <v>0.0</v>
      </c>
      <c r="U62" s="20">
        <v>93.0</v>
      </c>
      <c r="V62" s="20">
        <v>93.0</v>
      </c>
      <c r="W62" s="20">
        <v>32.0</v>
      </c>
      <c r="X62" s="20">
        <v>44.0</v>
      </c>
      <c r="Y62" s="20">
        <v>76.0</v>
      </c>
      <c r="Z62" s="20">
        <v>36.0</v>
      </c>
      <c r="AA62" s="20">
        <v>46.0</v>
      </c>
      <c r="AB62" s="43">
        <v>82.0</v>
      </c>
      <c r="AC62" s="20">
        <v>32.0</v>
      </c>
      <c r="AD62" s="20">
        <v>38.0</v>
      </c>
      <c r="AE62" s="20">
        <v>70.0</v>
      </c>
      <c r="AF62" s="27">
        <f t="shared" si="1"/>
        <v>2244</v>
      </c>
      <c r="AG62" s="22">
        <f t="shared" si="2"/>
        <v>86.30769231</v>
      </c>
      <c r="AH62" s="22"/>
      <c r="AI62" s="22"/>
    </row>
    <row r="63" ht="15.75" customHeight="1">
      <c r="A63" s="21">
        <v>15.0</v>
      </c>
      <c r="B63" s="22">
        <v>3.214902021E9</v>
      </c>
      <c r="C63" s="23" t="s">
        <v>54</v>
      </c>
      <c r="D63" s="29" t="s">
        <v>27</v>
      </c>
      <c r="E63" s="20">
        <v>21.0</v>
      </c>
      <c r="F63" s="20">
        <v>71.0</v>
      </c>
      <c r="G63" s="20">
        <v>92.0</v>
      </c>
      <c r="H63" s="20">
        <v>23.0</v>
      </c>
      <c r="I63" s="20">
        <v>61.0</v>
      </c>
      <c r="J63" s="20">
        <v>84.0</v>
      </c>
      <c r="K63" s="20">
        <v>19.0</v>
      </c>
      <c r="L63" s="20">
        <v>71.0</v>
      </c>
      <c r="M63" s="20">
        <v>90.0</v>
      </c>
      <c r="N63" s="20">
        <v>21.0</v>
      </c>
      <c r="O63" s="20">
        <v>66.0</v>
      </c>
      <c r="P63" s="20">
        <v>87.0</v>
      </c>
      <c r="Q63" s="20">
        <v>21.0</v>
      </c>
      <c r="R63" s="20">
        <v>65.0</v>
      </c>
      <c r="S63" s="20">
        <v>86.0</v>
      </c>
      <c r="T63" s="20">
        <v>0.0</v>
      </c>
      <c r="U63" s="20">
        <v>94.0</v>
      </c>
      <c r="V63" s="20">
        <v>94.0</v>
      </c>
      <c r="W63" s="20">
        <v>36.0</v>
      </c>
      <c r="X63" s="20">
        <v>35.0</v>
      </c>
      <c r="Y63" s="20">
        <v>71.0</v>
      </c>
      <c r="Z63" s="20">
        <v>30.0</v>
      </c>
      <c r="AA63" s="20">
        <v>37.0</v>
      </c>
      <c r="AB63" s="43">
        <v>67.0</v>
      </c>
      <c r="AC63" s="20">
        <v>30.0</v>
      </c>
      <c r="AD63" s="20">
        <v>31.0</v>
      </c>
      <c r="AE63" s="20">
        <v>61.0</v>
      </c>
      <c r="AF63" s="27">
        <f t="shared" si="1"/>
        <v>2170</v>
      </c>
      <c r="AG63" s="22">
        <f t="shared" si="2"/>
        <v>83.46153846</v>
      </c>
      <c r="AH63" s="22"/>
      <c r="AI63" s="22"/>
    </row>
    <row r="64" ht="15.75" customHeight="1">
      <c r="A64" s="21">
        <v>10.0</v>
      </c>
      <c r="B64" s="22">
        <v>2.414902021E9</v>
      </c>
      <c r="C64" s="23" t="s">
        <v>46</v>
      </c>
      <c r="D64" s="29" t="s">
        <v>27</v>
      </c>
      <c r="E64" s="20">
        <v>19.0</v>
      </c>
      <c r="F64" s="20">
        <v>71.0</v>
      </c>
      <c r="G64" s="20">
        <v>90.0</v>
      </c>
      <c r="H64" s="20">
        <v>23.0</v>
      </c>
      <c r="I64" s="20">
        <v>63.0</v>
      </c>
      <c r="J64" s="20">
        <v>86.0</v>
      </c>
      <c r="K64" s="20">
        <v>24.0</v>
      </c>
      <c r="L64" s="20">
        <v>73.0</v>
      </c>
      <c r="M64" s="20">
        <v>97.0</v>
      </c>
      <c r="N64" s="20">
        <v>24.0</v>
      </c>
      <c r="O64" s="20">
        <v>69.0</v>
      </c>
      <c r="P64" s="20">
        <v>93.0</v>
      </c>
      <c r="Q64" s="20">
        <v>20.0</v>
      </c>
      <c r="R64" s="20">
        <v>68.0</v>
      </c>
      <c r="S64" s="20">
        <v>88.0</v>
      </c>
      <c r="T64" s="20">
        <v>0.0</v>
      </c>
      <c r="U64" s="20">
        <v>0.0</v>
      </c>
      <c r="V64" s="20">
        <v>0.0</v>
      </c>
      <c r="W64" s="20">
        <v>34.0</v>
      </c>
      <c r="X64" s="20">
        <v>53.0</v>
      </c>
      <c r="Y64" s="20">
        <v>87.0</v>
      </c>
      <c r="Z64" s="20">
        <v>37.0</v>
      </c>
      <c r="AA64" s="20">
        <v>49.0</v>
      </c>
      <c r="AB64" s="43">
        <v>86.0</v>
      </c>
      <c r="AC64" s="20">
        <v>36.0</v>
      </c>
      <c r="AD64" s="20">
        <v>45.0</v>
      </c>
      <c r="AE64" s="20">
        <v>81.0</v>
      </c>
      <c r="AF64" s="27">
        <f t="shared" si="1"/>
        <v>2148</v>
      </c>
      <c r="AG64" s="22">
        <f t="shared" si="2"/>
        <v>82.61538462</v>
      </c>
      <c r="AH64" s="22"/>
      <c r="AI64" s="22">
        <v>136.0</v>
      </c>
    </row>
    <row r="65" ht="15.75" customHeight="1">
      <c r="A65" s="21">
        <v>50.0</v>
      </c>
      <c r="B65" s="22">
        <v>9.914902021E9</v>
      </c>
      <c r="C65" s="23" t="s">
        <v>121</v>
      </c>
      <c r="D65" s="29" t="s">
        <v>27</v>
      </c>
      <c r="E65" s="20">
        <v>21.0</v>
      </c>
      <c r="F65" s="20">
        <v>69.0</v>
      </c>
      <c r="G65" s="20">
        <v>90.0</v>
      </c>
      <c r="H65" s="20">
        <v>22.0</v>
      </c>
      <c r="I65" s="20">
        <v>63.0</v>
      </c>
      <c r="J65" s="20">
        <v>85.0</v>
      </c>
      <c r="K65" s="20">
        <v>22.0</v>
      </c>
      <c r="L65" s="20">
        <v>69.0</v>
      </c>
      <c r="M65" s="20">
        <v>91.0</v>
      </c>
      <c r="N65" s="20">
        <v>22.0</v>
      </c>
      <c r="O65" s="20">
        <v>68.0</v>
      </c>
      <c r="P65" s="20">
        <v>90.0</v>
      </c>
      <c r="Q65" s="20">
        <v>20.0</v>
      </c>
      <c r="R65" s="20">
        <v>0.0</v>
      </c>
      <c r="S65" s="20">
        <v>0.0</v>
      </c>
      <c r="T65" s="20">
        <v>0.0</v>
      </c>
      <c r="U65" s="20">
        <v>76.0</v>
      </c>
      <c r="V65" s="20">
        <v>76.0</v>
      </c>
      <c r="W65" s="20">
        <v>35.0</v>
      </c>
      <c r="X65" s="20">
        <v>35.0</v>
      </c>
      <c r="Y65" s="20">
        <v>70.0</v>
      </c>
      <c r="Z65" s="20">
        <v>35.0</v>
      </c>
      <c r="AA65" s="20">
        <v>48.0</v>
      </c>
      <c r="AB65" s="43">
        <v>83.0</v>
      </c>
      <c r="AC65" s="20">
        <v>30.0</v>
      </c>
      <c r="AD65" s="20">
        <v>44.0</v>
      </c>
      <c r="AE65" s="20">
        <v>74.0</v>
      </c>
      <c r="AF65" s="27">
        <f t="shared" si="1"/>
        <v>2030</v>
      </c>
      <c r="AG65" s="22">
        <f t="shared" si="2"/>
        <v>78.07692308</v>
      </c>
      <c r="AH65" s="22"/>
      <c r="AI65" s="22">
        <v>110.0</v>
      </c>
    </row>
    <row r="66" ht="15.75" customHeight="1">
      <c r="A66" s="21">
        <v>23.0</v>
      </c>
      <c r="B66" s="22">
        <v>4.414902021E9</v>
      </c>
      <c r="C66" s="23" t="s">
        <v>66</v>
      </c>
      <c r="D66" s="29" t="s">
        <v>27</v>
      </c>
      <c r="E66" s="20">
        <v>21.0</v>
      </c>
      <c r="F66" s="20">
        <v>71.0</v>
      </c>
      <c r="G66" s="20">
        <v>92.0</v>
      </c>
      <c r="H66" s="20">
        <v>24.0</v>
      </c>
      <c r="I66" s="20">
        <v>61.0</v>
      </c>
      <c r="J66" s="20">
        <v>85.0</v>
      </c>
      <c r="K66" s="20">
        <v>22.0</v>
      </c>
      <c r="L66" s="20">
        <v>74.0</v>
      </c>
      <c r="M66" s="20">
        <v>96.0</v>
      </c>
      <c r="N66" s="20">
        <v>24.0</v>
      </c>
      <c r="O66" s="20">
        <v>0.0</v>
      </c>
      <c r="P66" s="20">
        <v>0.0</v>
      </c>
      <c r="Q66" s="20">
        <v>21.0</v>
      </c>
      <c r="R66" s="20">
        <v>63.0</v>
      </c>
      <c r="S66" s="20">
        <v>84.0</v>
      </c>
      <c r="T66" s="20">
        <v>0.0</v>
      </c>
      <c r="U66" s="20">
        <v>92.0</v>
      </c>
      <c r="V66" s="20">
        <v>92.0</v>
      </c>
      <c r="W66" s="20">
        <v>38.0</v>
      </c>
      <c r="X66" s="20">
        <v>47.0</v>
      </c>
      <c r="Y66" s="20">
        <v>85.0</v>
      </c>
      <c r="Z66" s="20">
        <v>35.0</v>
      </c>
      <c r="AA66" s="20">
        <v>50.0</v>
      </c>
      <c r="AB66" s="43">
        <v>85.0</v>
      </c>
      <c r="AC66" s="20">
        <v>38.0</v>
      </c>
      <c r="AD66" s="20">
        <v>48.0</v>
      </c>
      <c r="AE66" s="20">
        <v>86.0</v>
      </c>
      <c r="AF66" s="27">
        <f t="shared" si="1"/>
        <v>1956</v>
      </c>
      <c r="AG66" s="22">
        <f t="shared" si="2"/>
        <v>75.23076923</v>
      </c>
      <c r="AH66" s="22"/>
      <c r="AI66" s="22">
        <v>108.0</v>
      </c>
    </row>
    <row r="67" ht="15.75" customHeight="1">
      <c r="A67" s="21">
        <v>25.0</v>
      </c>
      <c r="B67" s="22">
        <v>4.714902021E9</v>
      </c>
      <c r="C67" s="23" t="s">
        <v>69</v>
      </c>
      <c r="D67" s="29" t="s">
        <v>27</v>
      </c>
      <c r="E67" s="20">
        <v>0.0</v>
      </c>
      <c r="F67" s="20">
        <v>71.0</v>
      </c>
      <c r="G67" s="20">
        <v>0.0</v>
      </c>
      <c r="H67" s="20">
        <v>0.0</v>
      </c>
      <c r="I67" s="20">
        <v>63.0</v>
      </c>
      <c r="J67" s="20">
        <v>0.0</v>
      </c>
      <c r="K67" s="20">
        <v>17.0</v>
      </c>
      <c r="L67" s="20">
        <v>71.0</v>
      </c>
      <c r="M67" s="20">
        <v>88.0</v>
      </c>
      <c r="N67" s="20">
        <v>18.0</v>
      </c>
      <c r="O67" s="20">
        <v>61.0</v>
      </c>
      <c r="P67" s="20">
        <v>79.0</v>
      </c>
      <c r="Q67" s="20">
        <v>0.0</v>
      </c>
      <c r="R67" s="20">
        <v>61.0</v>
      </c>
      <c r="S67" s="20">
        <v>0.0</v>
      </c>
      <c r="T67" s="20">
        <v>0.0</v>
      </c>
      <c r="U67" s="20">
        <v>76.0</v>
      </c>
      <c r="V67" s="20">
        <v>76.0</v>
      </c>
      <c r="W67" s="20">
        <v>0.0</v>
      </c>
      <c r="X67" s="20">
        <v>46.0</v>
      </c>
      <c r="Y67" s="20">
        <v>0.0</v>
      </c>
      <c r="Z67" s="20">
        <v>30.0</v>
      </c>
      <c r="AA67" s="20">
        <v>36.0</v>
      </c>
      <c r="AB67" s="43">
        <v>66.0</v>
      </c>
      <c r="AC67" s="20">
        <v>25.0</v>
      </c>
      <c r="AD67" s="20">
        <v>39.0</v>
      </c>
      <c r="AE67" s="20">
        <v>64.0</v>
      </c>
      <c r="AF67" s="27">
        <f t="shared" si="1"/>
        <v>1080</v>
      </c>
      <c r="AG67" s="22">
        <f t="shared" si="2"/>
        <v>41.53846154</v>
      </c>
      <c r="AH67" s="22"/>
      <c r="AI67" s="44" t="s">
        <v>298</v>
      </c>
    </row>
    <row r="68" ht="15.75" customHeight="1">
      <c r="A68" s="21"/>
      <c r="B68" s="22"/>
      <c r="C68" s="23"/>
      <c r="D68" s="24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43"/>
      <c r="AC68" s="20"/>
      <c r="AD68" s="20"/>
      <c r="AE68" s="20"/>
      <c r="AF68" s="27"/>
      <c r="AG68" s="22"/>
      <c r="AH68" s="22"/>
      <c r="AI68" s="22"/>
    </row>
    <row r="69" ht="15.75" customHeight="1">
      <c r="A69" s="21"/>
      <c r="B69" s="22"/>
      <c r="C69" s="23"/>
      <c r="D69" s="24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43"/>
      <c r="AC69" s="20"/>
      <c r="AD69" s="20"/>
      <c r="AE69" s="20"/>
      <c r="AF69" s="27"/>
      <c r="AG69" s="22"/>
      <c r="AH69" s="22"/>
      <c r="AI69" s="22"/>
    </row>
    <row r="70" ht="15.75" customHeight="1">
      <c r="A70" s="21"/>
      <c r="B70" s="22"/>
      <c r="C70" s="23"/>
      <c r="D70" s="24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43"/>
      <c r="AC70" s="20"/>
      <c r="AD70" s="20"/>
      <c r="AE70" s="20"/>
      <c r="AF70" s="27"/>
      <c r="AG70" s="22"/>
      <c r="AH70" s="22"/>
      <c r="AI70" s="22"/>
    </row>
    <row r="71" ht="15.75" customHeight="1">
      <c r="A71" s="21"/>
      <c r="B71" s="22"/>
      <c r="C71" s="23"/>
      <c r="D71" s="2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43"/>
      <c r="AC71" s="20"/>
      <c r="AD71" s="20"/>
      <c r="AE71" s="20"/>
      <c r="AF71" s="27"/>
      <c r="AG71" s="22"/>
      <c r="AH71" s="22"/>
      <c r="AI71" s="22"/>
    </row>
    <row r="72" ht="15.75" customHeight="1">
      <c r="A72" s="21"/>
      <c r="B72" s="22"/>
      <c r="C72" s="23"/>
      <c r="D72" s="24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43"/>
      <c r="AC72" s="20"/>
      <c r="AD72" s="20"/>
      <c r="AE72" s="20"/>
      <c r="AF72" s="27"/>
      <c r="AG72" s="22"/>
      <c r="AH72" s="22"/>
      <c r="AI72" s="22"/>
    </row>
    <row r="73" ht="15.75" customHeight="1">
      <c r="A73" s="21"/>
      <c r="B73" s="22"/>
      <c r="C73" s="23"/>
      <c r="D73" s="24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43"/>
      <c r="AC73" s="20"/>
      <c r="AD73" s="20"/>
      <c r="AE73" s="20"/>
      <c r="AF73" s="27"/>
      <c r="AG73" s="22"/>
      <c r="AH73" s="22"/>
      <c r="AI73" s="22"/>
    </row>
    <row r="74" ht="15.75" customHeight="1">
      <c r="A74" s="21"/>
      <c r="B74" s="22"/>
      <c r="C74" s="23"/>
      <c r="D74" s="24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43"/>
      <c r="AC74" s="20"/>
      <c r="AD74" s="20"/>
      <c r="AE74" s="20"/>
      <c r="AF74" s="27"/>
      <c r="AG74" s="22"/>
      <c r="AH74" s="22"/>
      <c r="AI74" s="22"/>
    </row>
    <row r="75" ht="15.75" customHeight="1">
      <c r="A75" s="21"/>
      <c r="B75" s="22"/>
      <c r="C75" s="23"/>
      <c r="D75" s="24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43"/>
      <c r="AC75" s="20"/>
      <c r="AD75" s="20"/>
      <c r="AE75" s="20"/>
      <c r="AF75" s="27"/>
      <c r="AG75" s="22"/>
      <c r="AH75" s="22"/>
      <c r="AI75" s="22"/>
    </row>
    <row r="76" ht="15.75" customHeight="1">
      <c r="A76" s="21"/>
      <c r="B76" s="22"/>
      <c r="C76" s="23"/>
      <c r="D76" s="24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43"/>
      <c r="AC76" s="20"/>
      <c r="AD76" s="20"/>
      <c r="AE76" s="20"/>
      <c r="AF76" s="27"/>
      <c r="AG76" s="22"/>
      <c r="AH76" s="22"/>
      <c r="AI76" s="22"/>
    </row>
    <row r="77" ht="15.75" customHeight="1">
      <c r="A77" s="21"/>
      <c r="B77" s="22"/>
      <c r="C77" s="23"/>
      <c r="D77" s="24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43"/>
      <c r="AC77" s="20"/>
      <c r="AD77" s="20"/>
      <c r="AE77" s="20"/>
      <c r="AF77" s="27"/>
      <c r="AG77" s="22"/>
      <c r="AH77" s="22"/>
      <c r="AI77" s="22"/>
    </row>
    <row r="78" ht="15.75" customHeight="1">
      <c r="A78" s="21"/>
      <c r="B78" s="22"/>
      <c r="C78" s="23"/>
      <c r="D78" s="24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43"/>
      <c r="AC78" s="20"/>
      <c r="AD78" s="20"/>
      <c r="AE78" s="20"/>
      <c r="AF78" s="27"/>
      <c r="AG78" s="22"/>
      <c r="AH78" s="22"/>
      <c r="AI78" s="22"/>
    </row>
    <row r="79" ht="15.75" customHeight="1">
      <c r="A79" s="21"/>
      <c r="B79" s="22"/>
      <c r="C79" s="23"/>
      <c r="D79" s="24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43"/>
      <c r="AC79" s="20"/>
      <c r="AD79" s="20"/>
      <c r="AE79" s="20"/>
      <c r="AF79" s="27"/>
      <c r="AG79" s="22"/>
      <c r="AH79" s="22"/>
      <c r="AI79" s="22"/>
    </row>
    <row r="80" ht="15.75" customHeight="1">
      <c r="A80" s="21"/>
      <c r="B80" s="22"/>
      <c r="C80" s="23"/>
      <c r="D80" s="24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43"/>
      <c r="AC80" s="20"/>
      <c r="AD80" s="20"/>
      <c r="AE80" s="20"/>
      <c r="AF80" s="27"/>
      <c r="AG80" s="22"/>
      <c r="AH80" s="22"/>
      <c r="AI80" s="22"/>
    </row>
    <row r="81" ht="15.75" customHeight="1">
      <c r="A81" s="21"/>
      <c r="B81" s="22"/>
      <c r="C81" s="23"/>
      <c r="D81" s="24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43"/>
      <c r="AC81" s="20"/>
      <c r="AD81" s="20"/>
      <c r="AE81" s="20"/>
      <c r="AF81" s="27"/>
      <c r="AG81" s="22"/>
      <c r="AH81" s="22"/>
      <c r="AI81" s="22"/>
    </row>
    <row r="82" ht="15.75" customHeight="1">
      <c r="A82" s="21"/>
      <c r="B82" s="22"/>
      <c r="C82" s="23"/>
      <c r="D82" s="24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43"/>
      <c r="AC82" s="20"/>
      <c r="AD82" s="20"/>
      <c r="AE82" s="20"/>
      <c r="AF82" s="27"/>
      <c r="AG82" s="22"/>
      <c r="AH82" s="22"/>
      <c r="AI82" s="22"/>
    </row>
    <row r="83" ht="15.75" customHeight="1">
      <c r="A83" s="21"/>
      <c r="B83" s="22"/>
      <c r="C83" s="30"/>
      <c r="D83" s="24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43"/>
      <c r="AC83" s="20"/>
      <c r="AD83" s="20"/>
      <c r="AE83" s="20"/>
      <c r="AF83" s="27"/>
      <c r="AG83" s="22"/>
      <c r="AH83" s="22"/>
      <c r="AI83" s="22"/>
    </row>
    <row r="84" ht="15.75" customHeight="1">
      <c r="A84" s="21"/>
      <c r="B84" s="22"/>
      <c r="C84" s="23"/>
      <c r="D84" s="24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43"/>
      <c r="AC84" s="20"/>
      <c r="AD84" s="20"/>
      <c r="AE84" s="20"/>
      <c r="AF84" s="27"/>
      <c r="AG84" s="22"/>
      <c r="AH84" s="22"/>
      <c r="AI84" s="22"/>
    </row>
    <row r="85" ht="15.75" customHeight="1">
      <c r="A85" s="21"/>
      <c r="B85" s="22"/>
      <c r="C85" s="23"/>
      <c r="D85" s="24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43"/>
      <c r="AC85" s="20"/>
      <c r="AD85" s="20"/>
      <c r="AE85" s="20"/>
      <c r="AF85" s="27"/>
      <c r="AG85" s="22"/>
      <c r="AH85" s="22"/>
      <c r="AI85" s="22"/>
    </row>
    <row r="86" ht="15.75" customHeight="1">
      <c r="A86" s="21"/>
      <c r="B86" s="22"/>
      <c r="C86" s="23"/>
      <c r="D86" s="24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43"/>
      <c r="AC86" s="20"/>
      <c r="AD86" s="20"/>
      <c r="AE86" s="20"/>
      <c r="AF86" s="27"/>
      <c r="AG86" s="22"/>
      <c r="AH86" s="22"/>
      <c r="AI86" s="22"/>
    </row>
    <row r="87" ht="15.75" customHeight="1">
      <c r="A87" s="21"/>
      <c r="B87" s="22"/>
      <c r="C87" s="23"/>
      <c r="D87" s="24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43"/>
      <c r="AC87" s="20"/>
      <c r="AD87" s="20"/>
      <c r="AE87" s="20"/>
      <c r="AF87" s="27"/>
      <c r="AG87" s="22"/>
      <c r="AH87" s="22"/>
      <c r="AI87" s="22"/>
    </row>
    <row r="88" ht="15.75" customHeight="1">
      <c r="A88" s="21"/>
      <c r="B88" s="22"/>
      <c r="C88" s="23"/>
      <c r="D88" s="24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43"/>
      <c r="AC88" s="20"/>
      <c r="AD88" s="20"/>
      <c r="AE88" s="20"/>
      <c r="AF88" s="27"/>
      <c r="AG88" s="22"/>
      <c r="AH88" s="22"/>
      <c r="AI88" s="22"/>
    </row>
    <row r="89" ht="15.75" customHeight="1">
      <c r="A89" s="21"/>
      <c r="B89" s="22"/>
      <c r="C89" s="23"/>
      <c r="D89" s="24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43"/>
      <c r="AC89" s="20"/>
      <c r="AD89" s="20"/>
      <c r="AE89" s="20"/>
      <c r="AF89" s="27"/>
      <c r="AG89" s="22"/>
      <c r="AH89" s="22"/>
      <c r="AI89" s="22"/>
    </row>
    <row r="90" ht="15.75" customHeight="1">
      <c r="A90" s="21"/>
      <c r="B90" s="22"/>
      <c r="C90" s="23"/>
      <c r="D90" s="24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43"/>
      <c r="AC90" s="20"/>
      <c r="AD90" s="20"/>
      <c r="AE90" s="20"/>
      <c r="AF90" s="27"/>
      <c r="AG90" s="22"/>
      <c r="AH90" s="22"/>
      <c r="AI90" s="22"/>
    </row>
    <row r="91" ht="15.75" customHeight="1">
      <c r="A91" s="21"/>
      <c r="B91" s="22"/>
      <c r="C91" s="23"/>
      <c r="D91" s="24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43"/>
      <c r="AC91" s="20"/>
      <c r="AD91" s="20"/>
      <c r="AE91" s="20"/>
      <c r="AF91" s="27"/>
      <c r="AG91" s="22"/>
      <c r="AH91" s="22"/>
      <c r="AI91" s="22"/>
    </row>
    <row r="92" ht="15.75" customHeight="1">
      <c r="A92" s="21"/>
      <c r="B92" s="22"/>
      <c r="C92" s="23"/>
      <c r="D92" s="24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43"/>
      <c r="AC92" s="20"/>
      <c r="AD92" s="20"/>
      <c r="AE92" s="20"/>
      <c r="AF92" s="27"/>
      <c r="AG92" s="22"/>
      <c r="AH92" s="22"/>
      <c r="AI92" s="22"/>
    </row>
    <row r="93" ht="15.75" customHeight="1">
      <c r="A93" s="21"/>
      <c r="B93" s="22"/>
      <c r="C93" s="23"/>
      <c r="D93" s="24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43"/>
      <c r="AC93" s="20"/>
      <c r="AD93" s="20"/>
      <c r="AE93" s="20"/>
      <c r="AF93" s="27"/>
      <c r="AG93" s="22"/>
      <c r="AH93" s="22"/>
      <c r="AI93" s="22"/>
    </row>
    <row r="94" ht="15.75" customHeight="1">
      <c r="A94" s="21"/>
      <c r="B94" s="22"/>
      <c r="C94" s="23"/>
      <c r="D94" s="24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43"/>
      <c r="AC94" s="20"/>
      <c r="AD94" s="20"/>
      <c r="AE94" s="20"/>
      <c r="AF94" s="27"/>
      <c r="AG94" s="22"/>
      <c r="AH94" s="22"/>
      <c r="AI94" s="22"/>
    </row>
    <row r="95" ht="15.75" customHeight="1">
      <c r="A95" s="21"/>
      <c r="B95" s="22"/>
      <c r="C95" s="23"/>
      <c r="D95" s="24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43"/>
      <c r="AC95" s="20"/>
      <c r="AD95" s="20"/>
      <c r="AE95" s="20"/>
      <c r="AF95" s="27"/>
      <c r="AG95" s="22"/>
      <c r="AH95" s="22"/>
      <c r="AI95" s="22"/>
    </row>
    <row r="96" ht="15.75" customHeight="1">
      <c r="A96" s="21"/>
      <c r="B96" s="22"/>
      <c r="C96" s="23"/>
      <c r="D96" s="24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43"/>
      <c r="AC96" s="20"/>
      <c r="AD96" s="20"/>
      <c r="AE96" s="20"/>
      <c r="AF96" s="27"/>
      <c r="AG96" s="22"/>
      <c r="AH96" s="22"/>
      <c r="AI96" s="22"/>
    </row>
    <row r="97" ht="15.75" customHeight="1">
      <c r="A97" s="21"/>
      <c r="B97" s="22"/>
      <c r="C97" s="23"/>
      <c r="D97" s="24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43"/>
      <c r="AC97" s="20"/>
      <c r="AD97" s="20"/>
      <c r="AE97" s="20"/>
      <c r="AF97" s="27"/>
      <c r="AG97" s="22"/>
      <c r="AH97" s="22"/>
      <c r="AI97" s="22"/>
    </row>
    <row r="98" ht="15.75" customHeight="1">
      <c r="A98" s="21"/>
      <c r="B98" s="22"/>
      <c r="C98" s="23"/>
      <c r="D98" s="28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43"/>
      <c r="AC98" s="20"/>
      <c r="AD98" s="20"/>
      <c r="AE98" s="20"/>
      <c r="AF98" s="27"/>
      <c r="AG98" s="22"/>
      <c r="AH98" s="22"/>
      <c r="AI98" s="22"/>
    </row>
    <row r="99" ht="15.75" customHeight="1">
      <c r="A99" s="21"/>
      <c r="B99" s="22"/>
      <c r="C99" s="23"/>
      <c r="D99" s="24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43"/>
      <c r="AC99" s="20"/>
      <c r="AD99" s="20"/>
      <c r="AE99" s="20"/>
      <c r="AF99" s="27"/>
      <c r="AG99" s="22"/>
      <c r="AH99" s="22"/>
      <c r="AI99" s="22"/>
    </row>
    <row r="100" ht="15.75" customHeight="1">
      <c r="A100" s="21"/>
      <c r="B100" s="22"/>
      <c r="C100" s="23"/>
      <c r="D100" s="24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43"/>
      <c r="AC100" s="20"/>
      <c r="AD100" s="20"/>
      <c r="AE100" s="20"/>
      <c r="AF100" s="27"/>
      <c r="AG100" s="22"/>
      <c r="AH100" s="22"/>
      <c r="AI100" s="22"/>
    </row>
    <row r="101" ht="15.75" customHeight="1">
      <c r="A101" s="21"/>
      <c r="B101" s="22"/>
      <c r="C101" s="23"/>
      <c r="D101" s="24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43"/>
      <c r="AC101" s="20"/>
      <c r="AD101" s="20"/>
      <c r="AE101" s="20"/>
      <c r="AF101" s="27"/>
      <c r="AG101" s="22"/>
      <c r="AH101" s="22"/>
      <c r="AI101" s="22"/>
    </row>
    <row r="102" ht="15.75" customHeight="1">
      <c r="A102" s="21"/>
      <c r="B102" s="22"/>
      <c r="C102" s="23"/>
      <c r="D102" s="24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43"/>
      <c r="AC102" s="20"/>
      <c r="AD102" s="20"/>
      <c r="AE102" s="20"/>
      <c r="AF102" s="27"/>
      <c r="AG102" s="22"/>
      <c r="AH102" s="22"/>
      <c r="AI102" s="22"/>
    </row>
    <row r="103" ht="15.75" customHeight="1">
      <c r="A103" s="21"/>
      <c r="B103" s="22"/>
      <c r="C103" s="23"/>
      <c r="D103" s="24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43"/>
      <c r="AC103" s="20"/>
      <c r="AD103" s="20"/>
      <c r="AE103" s="20"/>
      <c r="AF103" s="27"/>
      <c r="AG103" s="22"/>
      <c r="AH103" s="22"/>
      <c r="AI103" s="22"/>
    </row>
    <row r="104" ht="15.75" customHeight="1">
      <c r="A104" s="21"/>
      <c r="B104" s="22"/>
      <c r="C104" s="23"/>
      <c r="D104" s="24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43"/>
      <c r="AC104" s="20"/>
      <c r="AD104" s="20"/>
      <c r="AE104" s="20"/>
      <c r="AF104" s="27"/>
      <c r="AG104" s="22"/>
      <c r="AH104" s="22"/>
      <c r="AI104" s="22"/>
    </row>
    <row r="105" ht="15.75" customHeight="1">
      <c r="A105" s="21"/>
      <c r="B105" s="22"/>
      <c r="C105" s="23"/>
      <c r="D105" s="24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43"/>
      <c r="AC105" s="20"/>
      <c r="AD105" s="20"/>
      <c r="AE105" s="20"/>
      <c r="AF105" s="27"/>
      <c r="AG105" s="22"/>
      <c r="AH105" s="22"/>
      <c r="AI105" s="22"/>
    </row>
    <row r="106" ht="15.75" customHeight="1">
      <c r="A106" s="21"/>
      <c r="B106" s="22"/>
      <c r="C106" s="23"/>
      <c r="D106" s="24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43"/>
      <c r="AC106" s="20"/>
      <c r="AD106" s="20"/>
      <c r="AE106" s="20"/>
      <c r="AF106" s="27"/>
      <c r="AG106" s="22"/>
      <c r="AH106" s="22"/>
      <c r="AI106" s="22"/>
    </row>
    <row r="107" ht="15.75" customHeight="1">
      <c r="A107" s="21"/>
      <c r="B107" s="22"/>
      <c r="C107" s="23"/>
      <c r="D107" s="24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43"/>
      <c r="AC107" s="20"/>
      <c r="AD107" s="20"/>
      <c r="AE107" s="20"/>
      <c r="AF107" s="27"/>
      <c r="AG107" s="22"/>
      <c r="AH107" s="22"/>
      <c r="AI107" s="22"/>
    </row>
    <row r="108" ht="15.75" customHeight="1">
      <c r="A108" s="21"/>
      <c r="B108" s="22"/>
      <c r="C108" s="23"/>
      <c r="D108" s="24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43"/>
      <c r="AC108" s="20"/>
      <c r="AD108" s="20"/>
      <c r="AE108" s="20"/>
      <c r="AF108" s="27"/>
      <c r="AG108" s="22"/>
      <c r="AH108" s="22"/>
      <c r="AI108" s="22"/>
    </row>
    <row r="109" ht="15.75" customHeight="1">
      <c r="A109" s="21"/>
      <c r="B109" s="22"/>
      <c r="C109" s="23"/>
      <c r="D109" s="24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43"/>
      <c r="AC109" s="20"/>
      <c r="AD109" s="20"/>
      <c r="AE109" s="20"/>
      <c r="AF109" s="27"/>
      <c r="AG109" s="22"/>
      <c r="AH109" s="22"/>
      <c r="AI109" s="22"/>
    </row>
    <row r="110" ht="15.75" customHeight="1">
      <c r="A110" s="21"/>
      <c r="B110" s="22"/>
      <c r="C110" s="23"/>
      <c r="D110" s="24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43"/>
      <c r="AC110" s="20"/>
      <c r="AD110" s="20"/>
      <c r="AE110" s="20"/>
      <c r="AF110" s="27"/>
      <c r="AG110" s="22"/>
      <c r="AH110" s="22"/>
      <c r="AI110" s="22"/>
    </row>
    <row r="111" ht="15.75" customHeight="1">
      <c r="A111" s="21"/>
      <c r="B111" s="22"/>
      <c r="C111" s="23"/>
      <c r="D111" s="24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43"/>
      <c r="AC111" s="20"/>
      <c r="AD111" s="20"/>
      <c r="AE111" s="20"/>
      <c r="AF111" s="27"/>
      <c r="AG111" s="22"/>
      <c r="AH111" s="22"/>
      <c r="AI111" s="22"/>
    </row>
    <row r="112" ht="15.75" customHeight="1">
      <c r="A112" s="21"/>
      <c r="B112" s="22"/>
      <c r="C112" s="23"/>
      <c r="D112" s="24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43"/>
      <c r="AC112" s="20"/>
      <c r="AD112" s="20"/>
      <c r="AE112" s="20"/>
      <c r="AF112" s="27"/>
      <c r="AG112" s="22"/>
      <c r="AH112" s="22"/>
      <c r="AI112" s="22"/>
    </row>
    <row r="113" ht="15.75" customHeight="1">
      <c r="A113" s="21"/>
      <c r="B113" s="22"/>
      <c r="C113" s="23"/>
      <c r="D113" s="24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43"/>
      <c r="AC113" s="20"/>
      <c r="AD113" s="20"/>
      <c r="AE113" s="20"/>
      <c r="AF113" s="27"/>
      <c r="AG113" s="22"/>
      <c r="AH113" s="22"/>
      <c r="AI113" s="22"/>
    </row>
    <row r="114" ht="15.75" customHeight="1">
      <c r="A114" s="21"/>
      <c r="B114" s="22"/>
      <c r="C114" s="23"/>
      <c r="D114" s="24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43"/>
      <c r="AC114" s="20"/>
      <c r="AD114" s="20"/>
      <c r="AE114" s="20"/>
      <c r="AF114" s="27"/>
      <c r="AG114" s="22"/>
      <c r="AH114" s="22"/>
      <c r="AI114" s="22"/>
    </row>
    <row r="115" ht="15.75" customHeight="1">
      <c r="A115" s="21"/>
      <c r="B115" s="22"/>
      <c r="C115" s="23"/>
      <c r="D115" s="24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43"/>
      <c r="AC115" s="20"/>
      <c r="AD115" s="20"/>
      <c r="AE115" s="20"/>
      <c r="AF115" s="27"/>
      <c r="AG115" s="22"/>
      <c r="AH115" s="22"/>
      <c r="AI115" s="22"/>
    </row>
    <row r="116" ht="15.75" customHeight="1">
      <c r="A116" s="21"/>
      <c r="B116" s="22"/>
      <c r="C116" s="23"/>
      <c r="D116" s="24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43"/>
      <c r="AC116" s="20"/>
      <c r="AD116" s="20"/>
      <c r="AE116" s="20"/>
      <c r="AF116" s="27"/>
      <c r="AG116" s="22"/>
      <c r="AH116" s="22"/>
      <c r="AI116" s="22"/>
    </row>
    <row r="117" ht="15.75" customHeight="1">
      <c r="A117" s="21"/>
      <c r="B117" s="22"/>
      <c r="C117" s="23"/>
      <c r="D117" s="24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43"/>
      <c r="AC117" s="20"/>
      <c r="AD117" s="20"/>
      <c r="AE117" s="20"/>
      <c r="AF117" s="27"/>
      <c r="AG117" s="22"/>
      <c r="AH117" s="22"/>
      <c r="AI117" s="22"/>
    </row>
    <row r="118" ht="15.75" customHeight="1">
      <c r="A118" s="21"/>
      <c r="B118" s="22"/>
      <c r="C118" s="23"/>
      <c r="D118" s="24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43"/>
      <c r="AC118" s="20"/>
      <c r="AD118" s="20"/>
      <c r="AE118" s="20"/>
      <c r="AF118" s="27"/>
      <c r="AG118" s="22"/>
      <c r="AH118" s="22"/>
      <c r="AI118" s="22"/>
    </row>
    <row r="119" ht="15.75" customHeight="1">
      <c r="A119" s="21"/>
      <c r="B119" s="22"/>
      <c r="C119" s="23"/>
      <c r="D119" s="24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43"/>
      <c r="AC119" s="20"/>
      <c r="AD119" s="20"/>
      <c r="AE119" s="20"/>
      <c r="AF119" s="27"/>
      <c r="AG119" s="22"/>
      <c r="AH119" s="22"/>
      <c r="AI119" s="22"/>
    </row>
    <row r="120" ht="15.75" customHeight="1">
      <c r="A120" s="21"/>
      <c r="B120" s="22"/>
      <c r="C120" s="23"/>
      <c r="D120" s="24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43"/>
      <c r="AC120" s="20"/>
      <c r="AD120" s="20"/>
      <c r="AE120" s="20"/>
      <c r="AF120" s="27"/>
      <c r="AG120" s="22"/>
      <c r="AH120" s="22"/>
      <c r="AI120" s="22"/>
    </row>
    <row r="121" ht="15.75" customHeight="1">
      <c r="A121" s="32"/>
      <c r="B121" s="22"/>
      <c r="C121" s="23"/>
      <c r="D121" s="28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43"/>
      <c r="AC121" s="20"/>
      <c r="AD121" s="20"/>
      <c r="AE121" s="20"/>
      <c r="AF121" s="27"/>
      <c r="AG121" s="22"/>
      <c r="AH121" s="22"/>
      <c r="AI121" s="22"/>
    </row>
    <row r="122" ht="15.75" customHeight="1">
      <c r="A122" s="21"/>
      <c r="B122" s="22"/>
      <c r="C122" s="23"/>
      <c r="D122" s="28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43"/>
      <c r="AC122" s="20"/>
      <c r="AD122" s="20"/>
      <c r="AE122" s="20"/>
      <c r="AF122" s="27"/>
      <c r="AG122" s="22"/>
      <c r="AH122" s="34"/>
      <c r="AI122" s="34"/>
    </row>
    <row r="123" ht="15.75" customHeight="1">
      <c r="A123" s="21"/>
      <c r="B123" s="22"/>
      <c r="C123" s="23"/>
      <c r="D123" s="28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43"/>
      <c r="AC123" s="20"/>
      <c r="AD123" s="20"/>
      <c r="AE123" s="20"/>
      <c r="AF123" s="27"/>
      <c r="AG123" s="22"/>
      <c r="AH123" s="22"/>
      <c r="AI123" s="22"/>
    </row>
    <row r="124" ht="15.75" customHeight="1">
      <c r="A124" s="21"/>
      <c r="B124" s="22"/>
      <c r="C124" s="23"/>
      <c r="D124" s="28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43"/>
      <c r="AC124" s="20"/>
      <c r="AD124" s="20"/>
      <c r="AE124" s="20"/>
      <c r="AF124" s="27"/>
      <c r="AG124" s="22"/>
      <c r="AH124" s="22"/>
      <c r="AI124" s="22"/>
    </row>
    <row r="125" ht="15.75" customHeight="1">
      <c r="A125" s="21"/>
      <c r="B125" s="22"/>
      <c r="C125" s="23"/>
      <c r="D125" s="28"/>
      <c r="E125" s="20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20"/>
      <c r="AA125" s="20"/>
      <c r="AB125" s="43"/>
      <c r="AC125" s="20"/>
      <c r="AD125" s="20"/>
      <c r="AE125" s="20"/>
      <c r="AF125" s="27"/>
      <c r="AG125" s="22"/>
      <c r="AH125" s="22"/>
      <c r="AI125" s="22"/>
    </row>
    <row r="126" ht="15.75" customHeight="1">
      <c r="A126" s="35"/>
      <c r="B126" s="22"/>
      <c r="C126" s="23"/>
      <c r="D126" s="28"/>
      <c r="E126" s="43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46"/>
      <c r="AA126" s="20"/>
      <c r="AB126" s="43"/>
      <c r="AC126" s="20"/>
      <c r="AD126" s="20"/>
      <c r="AE126" s="20"/>
      <c r="AF126" s="27"/>
      <c r="AG126" s="22"/>
      <c r="AH126" s="22"/>
      <c r="AI126" s="22"/>
    </row>
    <row r="127" ht="15.75" customHeight="1">
      <c r="A127" s="38"/>
      <c r="B127" s="38"/>
      <c r="C127" s="38"/>
      <c r="D127" s="38"/>
      <c r="E127" s="38"/>
      <c r="F127" s="38"/>
      <c r="G127" s="38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</row>
    <row r="129" ht="15.75" customHeight="1">
      <c r="A129" s="38"/>
      <c r="B129" s="38" t="s">
        <v>168</v>
      </c>
      <c r="C129" s="38" t="s">
        <v>142</v>
      </c>
      <c r="D129" s="38"/>
      <c r="E129" s="38"/>
      <c r="F129" s="38"/>
      <c r="G129" s="38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</row>
    <row r="130" ht="15.75" customHeight="1">
      <c r="A130" s="38"/>
      <c r="B130" s="38" t="s">
        <v>169</v>
      </c>
      <c r="C130" s="38" t="s">
        <v>170</v>
      </c>
      <c r="D130" s="38"/>
      <c r="E130" s="38"/>
      <c r="F130" s="38"/>
      <c r="G130" s="38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</row>
    <row r="131" ht="15.75" customHeight="1">
      <c r="A131" s="38"/>
      <c r="B131" s="38" t="s">
        <v>171</v>
      </c>
      <c r="C131" s="38" t="s">
        <v>172</v>
      </c>
      <c r="D131" s="38"/>
      <c r="E131" s="38"/>
      <c r="F131" s="38"/>
      <c r="G131" s="38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</row>
    <row r="132" ht="15.75" customHeight="1">
      <c r="A132" s="38"/>
      <c r="B132" s="38" t="s">
        <v>173</v>
      </c>
      <c r="C132" s="38" t="s">
        <v>174</v>
      </c>
      <c r="D132" s="38"/>
      <c r="E132" s="38"/>
      <c r="F132" s="38"/>
      <c r="G132" s="38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</row>
    <row r="133" ht="15.75" customHeight="1">
      <c r="A133" s="38"/>
      <c r="B133" s="38" t="s">
        <v>175</v>
      </c>
      <c r="C133" s="38" t="s">
        <v>176</v>
      </c>
      <c r="D133" s="38"/>
      <c r="E133" s="38"/>
      <c r="F133" s="38"/>
      <c r="G133" s="38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</row>
    <row r="134" ht="18.0" customHeight="1">
      <c r="A134" s="38"/>
      <c r="B134" s="38" t="s">
        <v>177</v>
      </c>
      <c r="C134" s="38" t="s">
        <v>178</v>
      </c>
      <c r="D134" s="38"/>
      <c r="E134" s="38" t="s">
        <v>179</v>
      </c>
      <c r="F134" s="38"/>
      <c r="G134" s="38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</row>
    <row r="135" ht="15.75" customHeight="1">
      <c r="A135" s="38"/>
      <c r="B135" s="38" t="s">
        <v>180</v>
      </c>
      <c r="C135" s="38" t="s">
        <v>172</v>
      </c>
      <c r="D135" s="38"/>
      <c r="E135" s="38"/>
      <c r="F135" s="38"/>
      <c r="G135" s="38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</row>
    <row r="136" ht="15.75" customHeight="1">
      <c r="A136" s="38"/>
      <c r="B136" s="38" t="s">
        <v>181</v>
      </c>
      <c r="C136" s="38" t="s">
        <v>174</v>
      </c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</row>
    <row r="139" ht="15.75" customHeight="1">
      <c r="A139" s="38"/>
      <c r="B139" s="38" t="s">
        <v>182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</row>
    <row r="140" ht="15.75" customHeight="1">
      <c r="A140" s="38"/>
      <c r="B140" s="38"/>
      <c r="C140" s="38" t="s">
        <v>183</v>
      </c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</row>
    <row r="142" ht="15.75" customHeight="1">
      <c r="A142" s="39"/>
      <c r="B142" s="40"/>
      <c r="C142" s="40"/>
      <c r="D142" s="41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2"/>
      <c r="AG142" s="42"/>
      <c r="AH142" s="38"/>
      <c r="AI142" s="38"/>
    </row>
    <row r="143" ht="15.75" customHeight="1">
      <c r="A143" s="39"/>
      <c r="B143" s="40"/>
      <c r="C143" s="40"/>
      <c r="D143" s="41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2"/>
      <c r="AG143" s="42"/>
      <c r="AH143" s="38"/>
      <c r="AI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</row>
  </sheetData>
  <mergeCells count="14">
    <mergeCell ref="Q5:S5"/>
    <mergeCell ref="T5:V5"/>
    <mergeCell ref="W5:Y5"/>
    <mergeCell ref="Z5:AB5"/>
    <mergeCell ref="AH5:AH6"/>
    <mergeCell ref="AI5:AI6"/>
    <mergeCell ref="A1:AG1"/>
    <mergeCell ref="A2:AG2"/>
    <mergeCell ref="A3:AG3"/>
    <mergeCell ref="E5:G5"/>
    <mergeCell ref="H5:J5"/>
    <mergeCell ref="K5:M5"/>
    <mergeCell ref="N5:P5"/>
    <mergeCell ref="AC5:AE5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0.43"/>
    <col customWidth="1" min="3" max="3" width="22.57"/>
    <col customWidth="1" min="4" max="4" width="4.57"/>
    <col customWidth="1" min="5" max="5" width="3.86"/>
    <col customWidth="1" min="6" max="6" width="4.14"/>
    <col customWidth="1" min="7" max="7" width="5.71"/>
    <col customWidth="1" min="8" max="8" width="4.29"/>
    <col customWidth="1" min="9" max="9" width="4.14"/>
    <col customWidth="1" min="10" max="10" width="5.29"/>
    <col customWidth="1" min="11" max="11" width="4.0"/>
    <col customWidth="1" min="12" max="12" width="4.43"/>
    <col customWidth="1" min="13" max="13" width="5.86"/>
    <col customWidth="1" min="14" max="14" width="4.14"/>
    <col customWidth="1" min="15" max="15" width="4.57"/>
    <col customWidth="1" min="16" max="16" width="5.14"/>
    <col customWidth="1" min="17" max="18" width="4.43"/>
    <col customWidth="1" min="19" max="19" width="4.29"/>
    <col customWidth="1" min="20" max="20" width="3.43"/>
    <col customWidth="1" min="21" max="21" width="3.71"/>
    <col customWidth="1" min="22" max="22" width="4.14"/>
    <col customWidth="1" min="23" max="23" width="3.57"/>
    <col customWidth="1" min="24" max="24" width="3.71"/>
    <col customWidth="1" min="25" max="25" width="4.0"/>
    <col customWidth="1" min="26" max="27" width="4.14"/>
    <col customWidth="1" min="28" max="28" width="4.86"/>
    <col customWidth="1" min="29" max="29" width="3.86"/>
    <col customWidth="1" min="30" max="30" width="4.57"/>
    <col customWidth="1" min="31" max="31" width="4.29"/>
    <col customWidth="1" min="32" max="32" width="5.43"/>
    <col customWidth="1" min="33" max="33" width="7.29"/>
    <col customWidth="1" min="34" max="35" width="8.0"/>
  </cols>
  <sheetData>
    <row r="1">
      <c r="A1" s="1" t="s">
        <v>0</v>
      </c>
      <c r="AH1" s="38"/>
      <c r="AI1" s="38"/>
    </row>
    <row r="2">
      <c r="A2" s="1" t="s">
        <v>1</v>
      </c>
      <c r="AH2" s="38"/>
      <c r="AI2" s="38"/>
    </row>
    <row r="3">
      <c r="A3" s="1" t="s">
        <v>157</v>
      </c>
      <c r="AH3" s="38"/>
      <c r="AI3" s="38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  <c r="AG4" s="3"/>
      <c r="AH4" s="38"/>
      <c r="AI4" s="38"/>
    </row>
    <row r="5">
      <c r="A5" s="4" t="s">
        <v>3</v>
      </c>
      <c r="B5" s="5" t="s">
        <v>4</v>
      </c>
      <c r="C5" s="4" t="s">
        <v>5</v>
      </c>
      <c r="D5" s="4" t="s">
        <v>6</v>
      </c>
      <c r="E5" s="6" t="s">
        <v>158</v>
      </c>
      <c r="F5" s="7"/>
      <c r="G5" s="8"/>
      <c r="H5" s="6" t="s">
        <v>159</v>
      </c>
      <c r="I5" s="7"/>
      <c r="J5" s="8"/>
      <c r="K5" s="6" t="s">
        <v>160</v>
      </c>
      <c r="L5" s="7"/>
      <c r="M5" s="8"/>
      <c r="N5" s="6" t="s">
        <v>161</v>
      </c>
      <c r="O5" s="7"/>
      <c r="P5" s="8"/>
      <c r="Q5" s="6" t="s">
        <v>162</v>
      </c>
      <c r="R5" s="7"/>
      <c r="S5" s="8"/>
      <c r="T5" s="6" t="s">
        <v>163</v>
      </c>
      <c r="U5" s="7"/>
      <c r="V5" s="8"/>
      <c r="W5" s="6" t="s">
        <v>164</v>
      </c>
      <c r="X5" s="7"/>
      <c r="Y5" s="8"/>
      <c r="Z5" s="6" t="s">
        <v>165</v>
      </c>
      <c r="AA5" s="7"/>
      <c r="AB5" s="8"/>
      <c r="AC5" s="6" t="s">
        <v>166</v>
      </c>
      <c r="AD5" s="7"/>
      <c r="AE5" s="8"/>
      <c r="AF5" s="10"/>
      <c r="AG5" s="10"/>
      <c r="AH5" s="11" t="s">
        <v>15</v>
      </c>
      <c r="AI5" s="11" t="s">
        <v>16</v>
      </c>
    </row>
    <row r="6">
      <c r="A6" s="4"/>
      <c r="B6" s="4"/>
      <c r="C6" s="4"/>
      <c r="D6" s="4"/>
      <c r="E6" s="12" t="s">
        <v>17</v>
      </c>
      <c r="F6" s="12" t="s">
        <v>18</v>
      </c>
      <c r="G6" s="12" t="s">
        <v>19</v>
      </c>
      <c r="H6" s="12" t="s">
        <v>17</v>
      </c>
      <c r="I6" s="12" t="s">
        <v>18</v>
      </c>
      <c r="J6" s="12" t="s">
        <v>19</v>
      </c>
      <c r="K6" s="12" t="s">
        <v>17</v>
      </c>
      <c r="L6" s="12" t="s">
        <v>18</v>
      </c>
      <c r="M6" s="12" t="s">
        <v>19</v>
      </c>
      <c r="N6" s="12" t="s">
        <v>17</v>
      </c>
      <c r="O6" s="12" t="s">
        <v>18</v>
      </c>
      <c r="P6" s="12" t="s">
        <v>19</v>
      </c>
      <c r="Q6" s="12" t="s">
        <v>17</v>
      </c>
      <c r="R6" s="12" t="s">
        <v>18</v>
      </c>
      <c r="S6" s="12" t="s">
        <v>19</v>
      </c>
      <c r="T6" s="12" t="s">
        <v>17</v>
      </c>
      <c r="U6" s="12" t="s">
        <v>18</v>
      </c>
      <c r="V6" s="12" t="s">
        <v>19</v>
      </c>
      <c r="W6" s="12" t="s">
        <v>17</v>
      </c>
      <c r="X6" s="12" t="s">
        <v>18</v>
      </c>
      <c r="Y6" s="12" t="s">
        <v>19</v>
      </c>
      <c r="Z6" s="4" t="s">
        <v>17</v>
      </c>
      <c r="AA6" s="4" t="s">
        <v>18</v>
      </c>
      <c r="AB6" s="4" t="s">
        <v>19</v>
      </c>
      <c r="AC6" s="4" t="s">
        <v>17</v>
      </c>
      <c r="AD6" s="4" t="s">
        <v>18</v>
      </c>
      <c r="AE6" s="4" t="s">
        <v>19</v>
      </c>
      <c r="AF6" s="10" t="s">
        <v>19</v>
      </c>
      <c r="AG6" s="10" t="s">
        <v>20</v>
      </c>
      <c r="AH6" s="13"/>
      <c r="AI6" s="13"/>
    </row>
    <row r="7">
      <c r="A7" s="14"/>
      <c r="B7" s="15"/>
      <c r="C7" s="15"/>
      <c r="D7" s="16"/>
      <c r="E7" s="17"/>
      <c r="F7" s="17"/>
      <c r="G7" s="18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9"/>
      <c r="AA7" s="15"/>
      <c r="AB7" s="15"/>
      <c r="AC7" s="15"/>
      <c r="AD7" s="15"/>
      <c r="AE7" s="15"/>
      <c r="AF7" s="20"/>
      <c r="AG7" s="20"/>
      <c r="AH7" s="20"/>
      <c r="AI7" s="20"/>
    </row>
    <row r="8">
      <c r="A8" s="21">
        <v>1.0</v>
      </c>
      <c r="B8" s="22">
        <v>1.14902021E8</v>
      </c>
      <c r="C8" s="23" t="s">
        <v>21</v>
      </c>
      <c r="D8" s="24" t="s">
        <v>22</v>
      </c>
      <c r="E8" s="20">
        <v>20.0</v>
      </c>
      <c r="F8" s="20">
        <v>73.0</v>
      </c>
      <c r="G8" s="20">
        <v>93.0</v>
      </c>
      <c r="H8" s="20">
        <v>23.0</v>
      </c>
      <c r="I8" s="20">
        <v>66.0</v>
      </c>
      <c r="J8" s="20">
        <v>89.0</v>
      </c>
      <c r="K8" s="20">
        <v>22.0</v>
      </c>
      <c r="L8" s="20">
        <v>70.0</v>
      </c>
      <c r="M8" s="20">
        <v>92.0</v>
      </c>
      <c r="N8" s="20">
        <v>20.0</v>
      </c>
      <c r="O8" s="20">
        <v>66.0</v>
      </c>
      <c r="P8" s="20">
        <v>86.0</v>
      </c>
      <c r="Q8" s="20">
        <v>23.0</v>
      </c>
      <c r="R8" s="20">
        <v>65.0</v>
      </c>
      <c r="S8" s="20">
        <v>88.0</v>
      </c>
      <c r="T8" s="20">
        <v>0.0</v>
      </c>
      <c r="U8" s="20">
        <v>88.0</v>
      </c>
      <c r="V8" s="20">
        <v>88.0</v>
      </c>
      <c r="W8" s="20">
        <v>33.0</v>
      </c>
      <c r="X8" s="20">
        <v>38.0</v>
      </c>
      <c r="Y8" s="20">
        <v>71.0</v>
      </c>
      <c r="Z8" s="20">
        <v>37.0</v>
      </c>
      <c r="AA8" s="20">
        <v>45.0</v>
      </c>
      <c r="AB8" s="43">
        <v>82.0</v>
      </c>
      <c r="AC8" s="20">
        <v>32.0</v>
      </c>
      <c r="AD8" s="20">
        <v>38.0</v>
      </c>
      <c r="AE8" s="20">
        <v>70.0</v>
      </c>
      <c r="AF8" s="27">
        <f t="shared" ref="AF8:AF66" si="1">(G8*4+J8*4+M8*4+P8*4+S8*2+V8*2+Y8*2+AB8*2+AE8*2)</f>
        <v>2238</v>
      </c>
      <c r="AG8" s="22">
        <f t="shared" ref="AG8:AG66" si="2">(AF8/26)</f>
        <v>86.07692308</v>
      </c>
      <c r="AH8" s="22"/>
      <c r="AI8" s="22"/>
    </row>
    <row r="9">
      <c r="A9" s="21">
        <v>2.0</v>
      </c>
      <c r="B9" s="22">
        <v>2.14902021E8</v>
      </c>
      <c r="C9" s="23" t="s">
        <v>23</v>
      </c>
      <c r="D9" s="24" t="s">
        <v>22</v>
      </c>
      <c r="E9" s="20">
        <v>18.0</v>
      </c>
      <c r="F9" s="20">
        <v>73.0</v>
      </c>
      <c r="G9" s="20">
        <v>91.0</v>
      </c>
      <c r="H9" s="20">
        <v>22.0</v>
      </c>
      <c r="I9" s="20">
        <v>66.0</v>
      </c>
      <c r="J9" s="20">
        <v>88.0</v>
      </c>
      <c r="K9" s="20">
        <v>21.0</v>
      </c>
      <c r="L9" s="20">
        <v>73.0</v>
      </c>
      <c r="M9" s="20">
        <v>94.0</v>
      </c>
      <c r="N9" s="20">
        <v>20.0</v>
      </c>
      <c r="O9" s="20">
        <v>70.0</v>
      </c>
      <c r="P9" s="20">
        <v>90.0</v>
      </c>
      <c r="Q9" s="20">
        <v>23.0</v>
      </c>
      <c r="R9" s="20">
        <v>65.0</v>
      </c>
      <c r="S9" s="20">
        <v>88.0</v>
      </c>
      <c r="T9" s="20">
        <v>0.0</v>
      </c>
      <c r="U9" s="20">
        <v>95.0</v>
      </c>
      <c r="V9" s="20">
        <v>95.0</v>
      </c>
      <c r="W9" s="20">
        <v>36.0</v>
      </c>
      <c r="X9" s="20">
        <v>42.0</v>
      </c>
      <c r="Y9" s="20">
        <v>78.0</v>
      </c>
      <c r="Z9" s="20">
        <v>36.0</v>
      </c>
      <c r="AA9" s="20">
        <v>40.0</v>
      </c>
      <c r="AB9" s="43">
        <v>76.0</v>
      </c>
      <c r="AC9" s="20">
        <v>33.0</v>
      </c>
      <c r="AD9" s="20">
        <v>45.0</v>
      </c>
      <c r="AE9" s="20">
        <v>78.0</v>
      </c>
      <c r="AF9" s="27">
        <f t="shared" si="1"/>
        <v>2282</v>
      </c>
      <c r="AG9" s="22">
        <f t="shared" si="2"/>
        <v>87.76923077</v>
      </c>
      <c r="AH9" s="22"/>
      <c r="AI9" s="22"/>
    </row>
    <row r="10">
      <c r="A10" s="21">
        <v>3.0</v>
      </c>
      <c r="B10" s="22">
        <v>3.14902021E8</v>
      </c>
      <c r="C10" s="23" t="s">
        <v>24</v>
      </c>
      <c r="D10" s="24" t="s">
        <v>22</v>
      </c>
      <c r="E10" s="20">
        <v>21.0</v>
      </c>
      <c r="F10" s="20">
        <v>74.0</v>
      </c>
      <c r="G10" s="20">
        <v>95.0</v>
      </c>
      <c r="H10" s="20">
        <v>24.0</v>
      </c>
      <c r="I10" s="20">
        <v>68.0</v>
      </c>
      <c r="J10" s="20">
        <v>92.0</v>
      </c>
      <c r="K10" s="20">
        <v>23.0</v>
      </c>
      <c r="L10" s="20">
        <v>74.0</v>
      </c>
      <c r="M10" s="20">
        <v>97.0</v>
      </c>
      <c r="N10" s="20">
        <v>21.0</v>
      </c>
      <c r="O10" s="20">
        <v>71.0</v>
      </c>
      <c r="P10" s="20">
        <v>92.0</v>
      </c>
      <c r="Q10" s="20">
        <v>22.0</v>
      </c>
      <c r="R10" s="20">
        <v>69.0</v>
      </c>
      <c r="S10" s="20">
        <v>91.0</v>
      </c>
      <c r="T10" s="20">
        <v>0.0</v>
      </c>
      <c r="U10" s="20">
        <v>83.0</v>
      </c>
      <c r="V10" s="20">
        <v>83.0</v>
      </c>
      <c r="W10" s="20">
        <v>37.0</v>
      </c>
      <c r="X10" s="20">
        <v>53.0</v>
      </c>
      <c r="Y10" s="20">
        <v>90.0</v>
      </c>
      <c r="Z10" s="20">
        <v>31.0</v>
      </c>
      <c r="AA10" s="20">
        <v>52.0</v>
      </c>
      <c r="AB10" s="43">
        <v>83.0</v>
      </c>
      <c r="AC10" s="20">
        <v>28.0</v>
      </c>
      <c r="AD10" s="20">
        <v>47.0</v>
      </c>
      <c r="AE10" s="20">
        <v>75.0</v>
      </c>
      <c r="AF10" s="27">
        <f t="shared" si="1"/>
        <v>2348</v>
      </c>
      <c r="AG10" s="22">
        <f t="shared" si="2"/>
        <v>90.30769231</v>
      </c>
      <c r="AH10" s="22"/>
      <c r="AI10" s="22"/>
    </row>
    <row r="11">
      <c r="A11" s="21">
        <v>4.0</v>
      </c>
      <c r="B11" s="22">
        <v>4.14902021E8</v>
      </c>
      <c r="C11" s="23" t="s">
        <v>25</v>
      </c>
      <c r="D11" s="28" t="s">
        <v>22</v>
      </c>
      <c r="E11" s="20">
        <v>21.0</v>
      </c>
      <c r="F11" s="20">
        <v>74.0</v>
      </c>
      <c r="G11" s="20">
        <v>95.0</v>
      </c>
      <c r="H11" s="20">
        <v>23.0</v>
      </c>
      <c r="I11" s="20">
        <v>66.0</v>
      </c>
      <c r="J11" s="20">
        <v>89.0</v>
      </c>
      <c r="K11" s="20">
        <v>24.0</v>
      </c>
      <c r="L11" s="20">
        <v>74.0</v>
      </c>
      <c r="M11" s="20">
        <v>98.0</v>
      </c>
      <c r="N11" s="20">
        <v>18.0</v>
      </c>
      <c r="O11" s="20">
        <v>70.0</v>
      </c>
      <c r="P11" s="20">
        <v>88.0</v>
      </c>
      <c r="Q11" s="20">
        <v>23.0</v>
      </c>
      <c r="R11" s="20">
        <v>66.0</v>
      </c>
      <c r="S11" s="20">
        <v>89.0</v>
      </c>
      <c r="T11" s="20">
        <v>0.0</v>
      </c>
      <c r="U11" s="20">
        <v>95.0</v>
      </c>
      <c r="V11" s="20">
        <v>95.0</v>
      </c>
      <c r="W11" s="20">
        <v>34.0</v>
      </c>
      <c r="X11" s="20">
        <v>44.0</v>
      </c>
      <c r="Y11" s="20">
        <v>78.0</v>
      </c>
      <c r="Z11" s="20">
        <v>37.0</v>
      </c>
      <c r="AA11" s="20">
        <v>48.0</v>
      </c>
      <c r="AB11" s="43">
        <v>85.0</v>
      </c>
      <c r="AC11" s="20">
        <v>34.0</v>
      </c>
      <c r="AD11" s="20">
        <v>49.0</v>
      </c>
      <c r="AE11" s="20">
        <v>83.0</v>
      </c>
      <c r="AF11" s="27">
        <f t="shared" si="1"/>
        <v>2340</v>
      </c>
      <c r="AG11" s="22">
        <f t="shared" si="2"/>
        <v>90</v>
      </c>
      <c r="AH11" s="22"/>
      <c r="AI11" s="22"/>
    </row>
    <row r="12">
      <c r="A12" s="21">
        <v>5.0</v>
      </c>
      <c r="B12" s="22">
        <v>8.14902021E8</v>
      </c>
      <c r="C12" s="23" t="s">
        <v>30</v>
      </c>
      <c r="D12" s="24" t="s">
        <v>22</v>
      </c>
      <c r="E12" s="20">
        <v>25.0</v>
      </c>
      <c r="F12" s="20">
        <v>73.0</v>
      </c>
      <c r="G12" s="20">
        <v>98.0</v>
      </c>
      <c r="H12" s="20">
        <v>25.0</v>
      </c>
      <c r="I12" s="20">
        <v>68.0</v>
      </c>
      <c r="J12" s="20">
        <v>93.0</v>
      </c>
      <c r="K12" s="20">
        <v>25.0</v>
      </c>
      <c r="L12" s="20">
        <v>73.0</v>
      </c>
      <c r="M12" s="20">
        <v>98.0</v>
      </c>
      <c r="N12" s="20">
        <v>25.0</v>
      </c>
      <c r="O12" s="20">
        <v>70.0</v>
      </c>
      <c r="P12" s="20">
        <v>95.0</v>
      </c>
      <c r="Q12" s="20">
        <v>25.0</v>
      </c>
      <c r="R12" s="20">
        <v>66.0</v>
      </c>
      <c r="S12" s="20">
        <v>91.0</v>
      </c>
      <c r="T12" s="20">
        <v>0.0</v>
      </c>
      <c r="U12" s="20">
        <v>99.0</v>
      </c>
      <c r="V12" s="20">
        <v>99.0</v>
      </c>
      <c r="W12" s="20">
        <v>40.0</v>
      </c>
      <c r="X12" s="20">
        <v>57.0</v>
      </c>
      <c r="Y12" s="20">
        <v>97.0</v>
      </c>
      <c r="Z12" s="20">
        <v>40.0</v>
      </c>
      <c r="AA12" s="20">
        <v>56.0</v>
      </c>
      <c r="AB12" s="43">
        <v>96.0</v>
      </c>
      <c r="AC12" s="20">
        <v>40.0</v>
      </c>
      <c r="AD12" s="20">
        <v>52.0</v>
      </c>
      <c r="AE12" s="20">
        <v>92.0</v>
      </c>
      <c r="AF12" s="27">
        <f t="shared" si="1"/>
        <v>2486</v>
      </c>
      <c r="AG12" s="22">
        <f t="shared" si="2"/>
        <v>95.61538462</v>
      </c>
      <c r="AH12" s="22"/>
      <c r="AI12" s="22"/>
    </row>
    <row r="13">
      <c r="A13" s="21">
        <v>6.0</v>
      </c>
      <c r="B13" s="22">
        <v>9.14902021E8</v>
      </c>
      <c r="C13" s="23" t="s">
        <v>31</v>
      </c>
      <c r="D13" s="24" t="s">
        <v>22</v>
      </c>
      <c r="E13" s="20">
        <v>19.0</v>
      </c>
      <c r="F13" s="20">
        <v>71.0</v>
      </c>
      <c r="G13" s="20">
        <v>90.0</v>
      </c>
      <c r="H13" s="20">
        <v>24.0</v>
      </c>
      <c r="I13" s="20">
        <v>68.0</v>
      </c>
      <c r="J13" s="20">
        <v>92.0</v>
      </c>
      <c r="K13" s="20">
        <v>24.0</v>
      </c>
      <c r="L13" s="20">
        <v>74.0</v>
      </c>
      <c r="M13" s="20">
        <v>98.0</v>
      </c>
      <c r="N13" s="20">
        <v>20.0</v>
      </c>
      <c r="O13" s="20">
        <v>71.0</v>
      </c>
      <c r="P13" s="20">
        <v>91.0</v>
      </c>
      <c r="Q13" s="20">
        <v>23.0</v>
      </c>
      <c r="R13" s="20">
        <v>68.0</v>
      </c>
      <c r="S13" s="20">
        <v>91.0</v>
      </c>
      <c r="T13" s="20">
        <v>0.0</v>
      </c>
      <c r="U13" s="20">
        <v>84.0</v>
      </c>
      <c r="V13" s="20">
        <v>84.0</v>
      </c>
      <c r="W13" s="20">
        <v>39.0</v>
      </c>
      <c r="X13" s="20">
        <v>52.0</v>
      </c>
      <c r="Y13" s="20">
        <v>91.0</v>
      </c>
      <c r="Z13" s="20">
        <v>38.0</v>
      </c>
      <c r="AA13" s="20">
        <v>52.0</v>
      </c>
      <c r="AB13" s="43">
        <v>90.0</v>
      </c>
      <c r="AC13" s="20">
        <v>30.0</v>
      </c>
      <c r="AD13" s="20">
        <v>49.0</v>
      </c>
      <c r="AE13" s="20">
        <v>79.0</v>
      </c>
      <c r="AF13" s="27">
        <f t="shared" si="1"/>
        <v>2354</v>
      </c>
      <c r="AG13" s="22">
        <f t="shared" si="2"/>
        <v>90.53846154</v>
      </c>
      <c r="AH13" s="22"/>
      <c r="AI13" s="22"/>
    </row>
    <row r="14">
      <c r="A14" s="21">
        <v>7.0</v>
      </c>
      <c r="B14" s="22">
        <v>1.014902021E9</v>
      </c>
      <c r="C14" s="23" t="s">
        <v>32</v>
      </c>
      <c r="D14" s="24" t="s">
        <v>22</v>
      </c>
      <c r="E14" s="20">
        <v>25.0</v>
      </c>
      <c r="F14" s="20">
        <v>74.0</v>
      </c>
      <c r="G14" s="20">
        <v>99.0</v>
      </c>
      <c r="H14" s="20">
        <v>24.0</v>
      </c>
      <c r="I14" s="20">
        <v>63.0</v>
      </c>
      <c r="J14" s="20">
        <v>87.0</v>
      </c>
      <c r="K14" s="20">
        <v>25.0</v>
      </c>
      <c r="L14" s="20">
        <v>63.0</v>
      </c>
      <c r="M14" s="20">
        <v>88.0</v>
      </c>
      <c r="N14" s="20">
        <v>25.0</v>
      </c>
      <c r="O14" s="20">
        <v>69.0</v>
      </c>
      <c r="P14" s="20">
        <v>94.0</v>
      </c>
      <c r="Q14" s="20">
        <v>22.0</v>
      </c>
      <c r="R14" s="20">
        <v>65.0</v>
      </c>
      <c r="S14" s="20">
        <v>87.0</v>
      </c>
      <c r="T14" s="20">
        <v>0.0</v>
      </c>
      <c r="U14" s="20">
        <v>94.0</v>
      </c>
      <c r="V14" s="20">
        <v>94.0</v>
      </c>
      <c r="W14" s="20">
        <v>38.0</v>
      </c>
      <c r="X14" s="20">
        <v>53.0</v>
      </c>
      <c r="Y14" s="20">
        <v>91.0</v>
      </c>
      <c r="Z14" s="20">
        <v>40.0</v>
      </c>
      <c r="AA14" s="20">
        <v>51.0</v>
      </c>
      <c r="AB14" s="43">
        <v>91.0</v>
      </c>
      <c r="AC14" s="20">
        <v>40.0</v>
      </c>
      <c r="AD14" s="20">
        <v>59.0</v>
      </c>
      <c r="AE14" s="20">
        <v>99.0</v>
      </c>
      <c r="AF14" s="27">
        <f t="shared" si="1"/>
        <v>2396</v>
      </c>
      <c r="AG14" s="22">
        <f t="shared" si="2"/>
        <v>92.15384615</v>
      </c>
      <c r="AH14" s="22"/>
      <c r="AI14" s="22"/>
    </row>
    <row r="15">
      <c r="A15" s="21">
        <v>8.0</v>
      </c>
      <c r="B15" s="22">
        <v>1.214902021E9</v>
      </c>
      <c r="C15" s="23" t="s">
        <v>34</v>
      </c>
      <c r="D15" s="24" t="s">
        <v>22</v>
      </c>
      <c r="E15" s="20">
        <v>25.0</v>
      </c>
      <c r="F15" s="20">
        <v>74.0</v>
      </c>
      <c r="G15" s="20">
        <v>99.0</v>
      </c>
      <c r="H15" s="20">
        <v>25.0</v>
      </c>
      <c r="I15" s="20">
        <v>65.0</v>
      </c>
      <c r="J15" s="20">
        <v>90.0</v>
      </c>
      <c r="K15" s="20">
        <v>25.0</v>
      </c>
      <c r="L15" s="20">
        <v>69.0</v>
      </c>
      <c r="M15" s="20">
        <v>94.0</v>
      </c>
      <c r="N15" s="20">
        <v>25.0</v>
      </c>
      <c r="O15" s="20">
        <v>70.0</v>
      </c>
      <c r="P15" s="20">
        <v>95.0</v>
      </c>
      <c r="Q15" s="20">
        <v>25.0</v>
      </c>
      <c r="R15" s="20">
        <v>66.0</v>
      </c>
      <c r="S15" s="20">
        <v>91.0</v>
      </c>
      <c r="T15" s="20">
        <v>0.0</v>
      </c>
      <c r="U15" s="20">
        <v>100.0</v>
      </c>
      <c r="V15" s="20">
        <v>100.0</v>
      </c>
      <c r="W15" s="20">
        <v>40.0</v>
      </c>
      <c r="X15" s="20">
        <v>56.0</v>
      </c>
      <c r="Y15" s="20">
        <v>96.0</v>
      </c>
      <c r="Z15" s="20">
        <v>40.0</v>
      </c>
      <c r="AA15" s="20">
        <v>57.0</v>
      </c>
      <c r="AB15" s="43">
        <v>97.0</v>
      </c>
      <c r="AC15" s="20">
        <v>40.0</v>
      </c>
      <c r="AD15" s="20">
        <v>58.0</v>
      </c>
      <c r="AE15" s="20">
        <v>98.0</v>
      </c>
      <c r="AF15" s="27">
        <f t="shared" si="1"/>
        <v>2476</v>
      </c>
      <c r="AG15" s="22">
        <f t="shared" si="2"/>
        <v>95.23076923</v>
      </c>
      <c r="AH15" s="22"/>
      <c r="AI15" s="22"/>
    </row>
    <row r="16">
      <c r="A16" s="21">
        <v>9.0</v>
      </c>
      <c r="B16" s="22">
        <v>1.314902021E9</v>
      </c>
      <c r="C16" s="23" t="s">
        <v>35</v>
      </c>
      <c r="D16" s="24" t="s">
        <v>22</v>
      </c>
      <c r="E16" s="20">
        <v>22.0</v>
      </c>
      <c r="F16" s="20">
        <v>74.0</v>
      </c>
      <c r="G16" s="20">
        <v>96.0</v>
      </c>
      <c r="H16" s="20">
        <v>25.0</v>
      </c>
      <c r="I16" s="20">
        <v>68.0</v>
      </c>
      <c r="J16" s="20">
        <v>93.0</v>
      </c>
      <c r="K16" s="20">
        <v>25.0</v>
      </c>
      <c r="L16" s="20">
        <v>70.0</v>
      </c>
      <c r="M16" s="20">
        <v>95.0</v>
      </c>
      <c r="N16" s="20">
        <v>22.0</v>
      </c>
      <c r="O16" s="20">
        <v>70.0</v>
      </c>
      <c r="P16" s="20">
        <v>92.0</v>
      </c>
      <c r="Q16" s="20">
        <v>22.0</v>
      </c>
      <c r="R16" s="20">
        <v>68.0</v>
      </c>
      <c r="S16" s="20">
        <v>90.0</v>
      </c>
      <c r="T16" s="20">
        <v>0.0</v>
      </c>
      <c r="U16" s="20">
        <v>92.0</v>
      </c>
      <c r="V16" s="20">
        <v>92.0</v>
      </c>
      <c r="W16" s="20">
        <v>39.0</v>
      </c>
      <c r="X16" s="20">
        <v>52.0</v>
      </c>
      <c r="Y16" s="20">
        <v>91.0</v>
      </c>
      <c r="Z16" s="20">
        <v>39.0</v>
      </c>
      <c r="AA16" s="20">
        <v>49.0</v>
      </c>
      <c r="AB16" s="43">
        <v>88.0</v>
      </c>
      <c r="AC16" s="20">
        <v>31.0</v>
      </c>
      <c r="AD16" s="20">
        <v>41.0</v>
      </c>
      <c r="AE16" s="20">
        <v>72.0</v>
      </c>
      <c r="AF16" s="27">
        <f t="shared" si="1"/>
        <v>2370</v>
      </c>
      <c r="AG16" s="22">
        <f t="shared" si="2"/>
        <v>91.15384615</v>
      </c>
      <c r="AH16" s="22"/>
      <c r="AI16" s="22"/>
    </row>
    <row r="17">
      <c r="A17" s="21">
        <v>10.0</v>
      </c>
      <c r="B17" s="22">
        <v>1.514902021E9</v>
      </c>
      <c r="C17" s="23" t="s">
        <v>37</v>
      </c>
      <c r="D17" s="24" t="s">
        <v>22</v>
      </c>
      <c r="E17" s="20">
        <v>22.0</v>
      </c>
      <c r="F17" s="20">
        <v>68.0</v>
      </c>
      <c r="G17" s="20">
        <v>90.0</v>
      </c>
      <c r="H17" s="20">
        <v>23.0</v>
      </c>
      <c r="I17" s="20">
        <v>59.0</v>
      </c>
      <c r="J17" s="20">
        <v>82.0</v>
      </c>
      <c r="K17" s="20">
        <v>25.0</v>
      </c>
      <c r="L17" s="20">
        <v>51.0</v>
      </c>
      <c r="M17" s="20">
        <v>76.0</v>
      </c>
      <c r="N17" s="20">
        <v>21.0</v>
      </c>
      <c r="O17" s="20">
        <v>61.0</v>
      </c>
      <c r="P17" s="20">
        <v>82.0</v>
      </c>
      <c r="Q17" s="20">
        <v>23.0</v>
      </c>
      <c r="R17" s="20">
        <v>54.0</v>
      </c>
      <c r="S17" s="20">
        <v>77.0</v>
      </c>
      <c r="T17" s="20">
        <v>0.0</v>
      </c>
      <c r="U17" s="20">
        <v>95.0</v>
      </c>
      <c r="V17" s="20">
        <v>95.0</v>
      </c>
      <c r="W17" s="20">
        <v>35.0</v>
      </c>
      <c r="X17" s="20">
        <v>44.0</v>
      </c>
      <c r="Y17" s="20">
        <v>79.0</v>
      </c>
      <c r="Z17" s="20">
        <v>40.0</v>
      </c>
      <c r="AA17" s="20">
        <v>50.0</v>
      </c>
      <c r="AB17" s="43">
        <v>90.0</v>
      </c>
      <c r="AC17" s="20">
        <v>36.0</v>
      </c>
      <c r="AD17" s="20">
        <v>38.0</v>
      </c>
      <c r="AE17" s="20">
        <v>74.0</v>
      </c>
      <c r="AF17" s="27">
        <f t="shared" si="1"/>
        <v>2150</v>
      </c>
      <c r="AG17" s="22">
        <f t="shared" si="2"/>
        <v>82.69230769</v>
      </c>
      <c r="AH17" s="22"/>
      <c r="AI17" s="22"/>
    </row>
    <row r="18">
      <c r="A18" s="21">
        <v>11.0</v>
      </c>
      <c r="B18" s="22">
        <v>1.814902021E9</v>
      </c>
      <c r="C18" s="23" t="s">
        <v>40</v>
      </c>
      <c r="D18" s="24" t="s">
        <v>22</v>
      </c>
      <c r="E18" s="20">
        <v>22.0</v>
      </c>
      <c r="F18" s="20">
        <v>69.0</v>
      </c>
      <c r="G18" s="20">
        <v>91.0</v>
      </c>
      <c r="H18" s="20">
        <v>25.0</v>
      </c>
      <c r="I18" s="20">
        <v>63.0</v>
      </c>
      <c r="J18" s="20">
        <v>88.0</v>
      </c>
      <c r="K18" s="20">
        <v>25.0</v>
      </c>
      <c r="L18" s="20">
        <v>68.0</v>
      </c>
      <c r="M18" s="20">
        <v>93.0</v>
      </c>
      <c r="N18" s="20">
        <v>23.0</v>
      </c>
      <c r="O18" s="20">
        <v>66.0</v>
      </c>
      <c r="P18" s="20">
        <v>89.0</v>
      </c>
      <c r="Q18" s="20">
        <v>25.0</v>
      </c>
      <c r="R18" s="20">
        <v>66.0</v>
      </c>
      <c r="S18" s="20">
        <v>91.0</v>
      </c>
      <c r="T18" s="20">
        <v>0.0</v>
      </c>
      <c r="U18" s="20">
        <v>97.0</v>
      </c>
      <c r="V18" s="20">
        <v>97.0</v>
      </c>
      <c r="W18" s="20">
        <v>33.0</v>
      </c>
      <c r="X18" s="20">
        <v>41.0</v>
      </c>
      <c r="Y18" s="20">
        <v>74.0</v>
      </c>
      <c r="Z18" s="20">
        <v>40.0</v>
      </c>
      <c r="AA18" s="20">
        <v>54.0</v>
      </c>
      <c r="AB18" s="43">
        <v>94.0</v>
      </c>
      <c r="AC18" s="20">
        <v>37.0</v>
      </c>
      <c r="AD18" s="20">
        <v>49.0</v>
      </c>
      <c r="AE18" s="20">
        <v>86.0</v>
      </c>
      <c r="AF18" s="27">
        <f t="shared" si="1"/>
        <v>2328</v>
      </c>
      <c r="AG18" s="22">
        <f t="shared" si="2"/>
        <v>89.53846154</v>
      </c>
      <c r="AH18" s="22"/>
      <c r="AI18" s="22"/>
    </row>
    <row r="19">
      <c r="A19" s="21">
        <v>12.0</v>
      </c>
      <c r="B19" s="22">
        <v>1.914902021E9</v>
      </c>
      <c r="C19" s="23" t="s">
        <v>41</v>
      </c>
      <c r="D19" s="24" t="s">
        <v>22</v>
      </c>
      <c r="E19" s="20">
        <v>18.0</v>
      </c>
      <c r="F19" s="20">
        <v>73.0</v>
      </c>
      <c r="G19" s="20">
        <v>91.0</v>
      </c>
      <c r="H19" s="20">
        <v>24.0</v>
      </c>
      <c r="I19" s="20">
        <v>64.0</v>
      </c>
      <c r="J19" s="20">
        <v>88.0</v>
      </c>
      <c r="K19" s="20">
        <v>22.0</v>
      </c>
      <c r="L19" s="20">
        <v>71.0</v>
      </c>
      <c r="M19" s="20">
        <v>93.0</v>
      </c>
      <c r="N19" s="20">
        <v>23.0</v>
      </c>
      <c r="O19" s="20">
        <v>65.0</v>
      </c>
      <c r="P19" s="20">
        <v>88.0</v>
      </c>
      <c r="Q19" s="20">
        <v>23.0</v>
      </c>
      <c r="R19" s="20">
        <v>69.0</v>
      </c>
      <c r="S19" s="20">
        <v>92.0</v>
      </c>
      <c r="T19" s="20">
        <v>0.0</v>
      </c>
      <c r="U19" s="20">
        <v>99.0</v>
      </c>
      <c r="V19" s="20">
        <v>99.0</v>
      </c>
      <c r="W19" s="20">
        <v>38.0</v>
      </c>
      <c r="X19" s="20">
        <v>53.0</v>
      </c>
      <c r="Y19" s="20">
        <v>91.0</v>
      </c>
      <c r="Z19" s="20">
        <v>38.0</v>
      </c>
      <c r="AA19" s="20">
        <v>50.0</v>
      </c>
      <c r="AB19" s="43">
        <v>88.0</v>
      </c>
      <c r="AC19" s="20">
        <v>37.0</v>
      </c>
      <c r="AD19" s="20">
        <v>53.0</v>
      </c>
      <c r="AE19" s="20">
        <v>90.0</v>
      </c>
      <c r="AF19" s="27">
        <f t="shared" si="1"/>
        <v>2360</v>
      </c>
      <c r="AG19" s="22">
        <f t="shared" si="2"/>
        <v>90.76923077</v>
      </c>
      <c r="AH19" s="22"/>
      <c r="AI19" s="22"/>
    </row>
    <row r="20">
      <c r="A20" s="21">
        <v>13.0</v>
      </c>
      <c r="B20" s="22">
        <v>2.014902021E9</v>
      </c>
      <c r="C20" s="23" t="s">
        <v>42</v>
      </c>
      <c r="D20" s="24" t="s">
        <v>22</v>
      </c>
      <c r="E20" s="20">
        <v>25.0</v>
      </c>
      <c r="F20" s="20">
        <v>74.0</v>
      </c>
      <c r="G20" s="20">
        <v>99.0</v>
      </c>
      <c r="H20" s="20">
        <v>24.0</v>
      </c>
      <c r="I20" s="20">
        <v>66.0</v>
      </c>
      <c r="J20" s="20">
        <v>90.0</v>
      </c>
      <c r="K20" s="20">
        <v>25.0</v>
      </c>
      <c r="L20" s="20">
        <v>73.0</v>
      </c>
      <c r="M20" s="20">
        <v>98.0</v>
      </c>
      <c r="N20" s="20">
        <v>25.0</v>
      </c>
      <c r="O20" s="20">
        <v>68.0</v>
      </c>
      <c r="P20" s="20">
        <v>93.0</v>
      </c>
      <c r="Q20" s="20">
        <v>23.0</v>
      </c>
      <c r="R20" s="20">
        <v>65.0</v>
      </c>
      <c r="S20" s="20">
        <v>88.0</v>
      </c>
      <c r="T20" s="20">
        <v>0.0</v>
      </c>
      <c r="U20" s="20">
        <v>98.0</v>
      </c>
      <c r="V20" s="20">
        <v>98.0</v>
      </c>
      <c r="W20" s="20">
        <v>37.0</v>
      </c>
      <c r="X20" s="20">
        <v>54.0</v>
      </c>
      <c r="Y20" s="20">
        <v>91.0</v>
      </c>
      <c r="Z20" s="20">
        <v>40.0</v>
      </c>
      <c r="AA20" s="20">
        <v>52.0</v>
      </c>
      <c r="AB20" s="43">
        <v>92.0</v>
      </c>
      <c r="AC20" s="20">
        <v>40.0</v>
      </c>
      <c r="AD20" s="20">
        <v>59.0</v>
      </c>
      <c r="AE20" s="20">
        <v>99.0</v>
      </c>
      <c r="AF20" s="27">
        <f t="shared" si="1"/>
        <v>2456</v>
      </c>
      <c r="AG20" s="22">
        <f t="shared" si="2"/>
        <v>94.46153846</v>
      </c>
      <c r="AH20" s="22"/>
      <c r="AI20" s="22"/>
    </row>
    <row r="21" ht="15.75" customHeight="1">
      <c r="A21" s="21">
        <v>14.0</v>
      </c>
      <c r="B21" s="22">
        <v>2.214902021E9</v>
      </c>
      <c r="C21" s="23" t="s">
        <v>44</v>
      </c>
      <c r="D21" s="24" t="s">
        <v>22</v>
      </c>
      <c r="E21" s="20">
        <v>25.0</v>
      </c>
      <c r="F21" s="20">
        <v>73.0</v>
      </c>
      <c r="G21" s="20">
        <v>98.0</v>
      </c>
      <c r="H21" s="20">
        <v>25.0</v>
      </c>
      <c r="I21" s="20">
        <v>68.0</v>
      </c>
      <c r="J21" s="20">
        <v>93.0</v>
      </c>
      <c r="K21" s="20">
        <v>25.0</v>
      </c>
      <c r="L21" s="20">
        <v>74.0</v>
      </c>
      <c r="M21" s="20">
        <v>99.0</v>
      </c>
      <c r="N21" s="20">
        <v>25.0</v>
      </c>
      <c r="O21" s="20">
        <v>70.0</v>
      </c>
      <c r="P21" s="20">
        <v>95.0</v>
      </c>
      <c r="Q21" s="20">
        <v>25.0</v>
      </c>
      <c r="R21" s="20">
        <v>64.0</v>
      </c>
      <c r="S21" s="20">
        <v>89.0</v>
      </c>
      <c r="T21" s="20">
        <v>0.0</v>
      </c>
      <c r="U21" s="20">
        <v>100.0</v>
      </c>
      <c r="V21" s="20">
        <v>100.0</v>
      </c>
      <c r="W21" s="20">
        <v>40.0</v>
      </c>
      <c r="X21" s="20">
        <v>55.0</v>
      </c>
      <c r="Y21" s="20">
        <v>95.0</v>
      </c>
      <c r="Z21" s="20">
        <v>40.0</v>
      </c>
      <c r="AA21" s="20">
        <v>59.0</v>
      </c>
      <c r="AB21" s="43">
        <v>99.0</v>
      </c>
      <c r="AC21" s="20">
        <v>38.0</v>
      </c>
      <c r="AD21" s="20">
        <v>42.0</v>
      </c>
      <c r="AE21" s="20">
        <v>80.0</v>
      </c>
      <c r="AF21" s="27">
        <f t="shared" si="1"/>
        <v>2466</v>
      </c>
      <c r="AG21" s="22">
        <f t="shared" si="2"/>
        <v>94.84615385</v>
      </c>
      <c r="AH21" s="22"/>
      <c r="AI21" s="22"/>
    </row>
    <row r="22" ht="15.75" customHeight="1">
      <c r="A22" s="21">
        <v>15.0</v>
      </c>
      <c r="B22" s="22">
        <v>2.514902021E9</v>
      </c>
      <c r="C22" s="23" t="s">
        <v>47</v>
      </c>
      <c r="D22" s="24" t="s">
        <v>22</v>
      </c>
      <c r="E22" s="20">
        <v>25.0</v>
      </c>
      <c r="F22" s="20">
        <v>73.0</v>
      </c>
      <c r="G22" s="20">
        <v>98.0</v>
      </c>
      <c r="H22" s="20">
        <v>25.0</v>
      </c>
      <c r="I22" s="20">
        <v>66.0</v>
      </c>
      <c r="J22" s="20">
        <v>91.0</v>
      </c>
      <c r="K22" s="20">
        <v>25.0</v>
      </c>
      <c r="L22" s="20">
        <v>64.0</v>
      </c>
      <c r="M22" s="20">
        <v>89.0</v>
      </c>
      <c r="N22" s="20">
        <v>25.0</v>
      </c>
      <c r="O22" s="20">
        <v>70.0</v>
      </c>
      <c r="P22" s="20">
        <v>95.0</v>
      </c>
      <c r="Q22" s="20">
        <v>25.0</v>
      </c>
      <c r="R22" s="20">
        <v>59.0</v>
      </c>
      <c r="S22" s="20">
        <v>84.0</v>
      </c>
      <c r="T22" s="20">
        <v>0.0</v>
      </c>
      <c r="U22" s="20">
        <v>98.0</v>
      </c>
      <c r="V22" s="20">
        <v>98.0</v>
      </c>
      <c r="W22" s="20">
        <v>40.0</v>
      </c>
      <c r="X22" s="20">
        <v>54.0</v>
      </c>
      <c r="Y22" s="20">
        <v>94.0</v>
      </c>
      <c r="Z22" s="20">
        <v>40.0</v>
      </c>
      <c r="AA22" s="20">
        <v>58.0</v>
      </c>
      <c r="AB22" s="43">
        <v>98.0</v>
      </c>
      <c r="AC22" s="20">
        <v>40.0</v>
      </c>
      <c r="AD22" s="20">
        <v>59.0</v>
      </c>
      <c r="AE22" s="20">
        <v>99.0</v>
      </c>
      <c r="AF22" s="27">
        <f t="shared" si="1"/>
        <v>2438</v>
      </c>
      <c r="AG22" s="22">
        <f t="shared" si="2"/>
        <v>93.76923077</v>
      </c>
      <c r="AH22" s="22"/>
      <c r="AI22" s="22"/>
    </row>
    <row r="23" ht="15.75" customHeight="1">
      <c r="A23" s="21">
        <v>16.0</v>
      </c>
      <c r="B23" s="22">
        <v>2.614902021E9</v>
      </c>
      <c r="C23" s="30" t="s">
        <v>48</v>
      </c>
      <c r="D23" s="24" t="s">
        <v>22</v>
      </c>
      <c r="E23" s="20">
        <v>21.0</v>
      </c>
      <c r="F23" s="20">
        <v>74.0</v>
      </c>
      <c r="G23" s="20">
        <v>95.0</v>
      </c>
      <c r="H23" s="20">
        <v>24.0</v>
      </c>
      <c r="I23" s="20">
        <v>69.0</v>
      </c>
      <c r="J23" s="20">
        <v>93.0</v>
      </c>
      <c r="K23" s="20">
        <v>21.0</v>
      </c>
      <c r="L23" s="20">
        <v>73.0</v>
      </c>
      <c r="M23" s="20">
        <v>94.0</v>
      </c>
      <c r="N23" s="20">
        <v>23.0</v>
      </c>
      <c r="O23" s="20">
        <v>69.0</v>
      </c>
      <c r="P23" s="20">
        <v>92.0</v>
      </c>
      <c r="Q23" s="20">
        <v>23.0</v>
      </c>
      <c r="R23" s="20">
        <v>68.0</v>
      </c>
      <c r="S23" s="20">
        <v>91.0</v>
      </c>
      <c r="T23" s="20">
        <v>0.0</v>
      </c>
      <c r="U23" s="20">
        <v>97.0</v>
      </c>
      <c r="V23" s="20">
        <v>97.0</v>
      </c>
      <c r="W23" s="20">
        <v>36.0</v>
      </c>
      <c r="X23" s="20">
        <v>45.0</v>
      </c>
      <c r="Y23" s="20">
        <v>81.0</v>
      </c>
      <c r="Z23" s="20">
        <v>35.0</v>
      </c>
      <c r="AA23" s="20">
        <v>45.0</v>
      </c>
      <c r="AB23" s="43">
        <v>80.0</v>
      </c>
      <c r="AC23" s="20">
        <v>38.0</v>
      </c>
      <c r="AD23" s="20">
        <v>43.0</v>
      </c>
      <c r="AE23" s="20">
        <v>81.0</v>
      </c>
      <c r="AF23" s="27">
        <f t="shared" si="1"/>
        <v>2356</v>
      </c>
      <c r="AG23" s="22">
        <f t="shared" si="2"/>
        <v>90.61538462</v>
      </c>
      <c r="AH23" s="22"/>
      <c r="AI23" s="22"/>
    </row>
    <row r="24" ht="15.75" customHeight="1">
      <c r="A24" s="21">
        <v>17.0</v>
      </c>
      <c r="B24" s="22">
        <v>2.714902021E9</v>
      </c>
      <c r="C24" s="23" t="s">
        <v>49</v>
      </c>
      <c r="D24" s="24" t="s">
        <v>22</v>
      </c>
      <c r="E24" s="20">
        <v>19.0</v>
      </c>
      <c r="F24" s="20">
        <v>73.0</v>
      </c>
      <c r="G24" s="20">
        <v>92.0</v>
      </c>
      <c r="H24" s="20">
        <v>21.0</v>
      </c>
      <c r="I24" s="20">
        <v>69.0</v>
      </c>
      <c r="J24" s="20">
        <v>90.0</v>
      </c>
      <c r="K24" s="20">
        <v>20.0</v>
      </c>
      <c r="L24" s="20">
        <v>68.0</v>
      </c>
      <c r="M24" s="20">
        <v>88.0</v>
      </c>
      <c r="N24" s="20">
        <v>21.0</v>
      </c>
      <c r="O24" s="20">
        <v>68.0</v>
      </c>
      <c r="P24" s="20">
        <v>89.0</v>
      </c>
      <c r="Q24" s="20">
        <v>21.0</v>
      </c>
      <c r="R24" s="20">
        <v>66.0</v>
      </c>
      <c r="S24" s="20">
        <v>87.0</v>
      </c>
      <c r="T24" s="20">
        <v>0.0</v>
      </c>
      <c r="U24" s="20">
        <v>85.0</v>
      </c>
      <c r="V24" s="20">
        <v>85.0</v>
      </c>
      <c r="W24" s="20">
        <v>33.0</v>
      </c>
      <c r="X24" s="20">
        <v>39.0</v>
      </c>
      <c r="Y24" s="20">
        <v>72.0</v>
      </c>
      <c r="Z24" s="20">
        <v>30.0</v>
      </c>
      <c r="AA24" s="20">
        <v>41.0</v>
      </c>
      <c r="AB24" s="43">
        <v>71.0</v>
      </c>
      <c r="AC24" s="20">
        <v>34.0</v>
      </c>
      <c r="AD24" s="20">
        <v>42.0</v>
      </c>
      <c r="AE24" s="20">
        <v>76.0</v>
      </c>
      <c r="AF24" s="27">
        <f t="shared" si="1"/>
        <v>2218</v>
      </c>
      <c r="AG24" s="22">
        <f t="shared" si="2"/>
        <v>85.30769231</v>
      </c>
      <c r="AH24" s="22"/>
      <c r="AI24" s="22"/>
    </row>
    <row r="25" ht="15.75" customHeight="1">
      <c r="A25" s="21">
        <v>18.0</v>
      </c>
      <c r="B25" s="22">
        <v>3.314902021E9</v>
      </c>
      <c r="C25" s="23" t="s">
        <v>55</v>
      </c>
      <c r="D25" s="24" t="s">
        <v>22</v>
      </c>
      <c r="E25" s="20">
        <v>25.0</v>
      </c>
      <c r="F25" s="20">
        <v>74.0</v>
      </c>
      <c r="G25" s="20">
        <v>99.0</v>
      </c>
      <c r="H25" s="20">
        <v>25.0</v>
      </c>
      <c r="I25" s="20">
        <v>68.0</v>
      </c>
      <c r="J25" s="20">
        <v>93.0</v>
      </c>
      <c r="K25" s="20">
        <v>25.0</v>
      </c>
      <c r="L25" s="20">
        <v>74.0</v>
      </c>
      <c r="M25" s="20">
        <v>99.0</v>
      </c>
      <c r="N25" s="20">
        <v>25.0</v>
      </c>
      <c r="O25" s="20">
        <v>70.0</v>
      </c>
      <c r="P25" s="20">
        <v>95.0</v>
      </c>
      <c r="Q25" s="20">
        <v>25.0</v>
      </c>
      <c r="R25" s="20">
        <v>69.0</v>
      </c>
      <c r="S25" s="20">
        <v>94.0</v>
      </c>
      <c r="T25" s="20">
        <v>0.0</v>
      </c>
      <c r="U25" s="20">
        <v>100.0</v>
      </c>
      <c r="V25" s="20">
        <v>100.0</v>
      </c>
      <c r="W25" s="20">
        <v>40.0</v>
      </c>
      <c r="X25" s="20">
        <v>56.0</v>
      </c>
      <c r="Y25" s="20">
        <v>96.0</v>
      </c>
      <c r="Z25" s="20">
        <v>40.0</v>
      </c>
      <c r="AA25" s="20">
        <v>58.0</v>
      </c>
      <c r="AB25" s="43">
        <v>98.0</v>
      </c>
      <c r="AC25" s="20">
        <v>40.0</v>
      </c>
      <c r="AD25" s="20">
        <v>59.0</v>
      </c>
      <c r="AE25" s="20">
        <v>99.0</v>
      </c>
      <c r="AF25" s="27">
        <f t="shared" si="1"/>
        <v>2518</v>
      </c>
      <c r="AG25" s="22">
        <f t="shared" si="2"/>
        <v>96.84615385</v>
      </c>
      <c r="AH25" s="22"/>
      <c r="AI25" s="22"/>
    </row>
    <row r="26" ht="15.75" customHeight="1">
      <c r="A26" s="21">
        <v>19.0</v>
      </c>
      <c r="B26" s="22">
        <v>3.614902021E9</v>
      </c>
      <c r="C26" s="23" t="s">
        <v>58</v>
      </c>
      <c r="D26" s="24" t="s">
        <v>22</v>
      </c>
      <c r="E26" s="20">
        <v>25.0</v>
      </c>
      <c r="F26" s="20">
        <v>74.0</v>
      </c>
      <c r="G26" s="20">
        <v>99.0</v>
      </c>
      <c r="H26" s="20">
        <v>25.0</v>
      </c>
      <c r="I26" s="20">
        <v>66.0</v>
      </c>
      <c r="J26" s="20">
        <v>91.0</v>
      </c>
      <c r="K26" s="20">
        <v>25.0</v>
      </c>
      <c r="L26" s="20">
        <v>71.0</v>
      </c>
      <c r="M26" s="20">
        <v>96.0</v>
      </c>
      <c r="N26" s="20">
        <v>25.0</v>
      </c>
      <c r="O26" s="20">
        <v>70.0</v>
      </c>
      <c r="P26" s="20">
        <v>95.0</v>
      </c>
      <c r="Q26" s="20">
        <v>25.0</v>
      </c>
      <c r="R26" s="20">
        <v>68.0</v>
      </c>
      <c r="S26" s="20">
        <v>93.0</v>
      </c>
      <c r="T26" s="20">
        <v>0.0</v>
      </c>
      <c r="U26" s="20">
        <v>98.0</v>
      </c>
      <c r="V26" s="20">
        <v>98.0</v>
      </c>
      <c r="W26" s="20">
        <v>40.0</v>
      </c>
      <c r="X26" s="20">
        <v>54.0</v>
      </c>
      <c r="Y26" s="20">
        <v>94.0</v>
      </c>
      <c r="Z26" s="20">
        <v>40.0</v>
      </c>
      <c r="AA26" s="20">
        <v>57.0</v>
      </c>
      <c r="AB26" s="43">
        <v>97.0</v>
      </c>
      <c r="AC26" s="20">
        <v>40.0</v>
      </c>
      <c r="AD26" s="20">
        <v>42.0</v>
      </c>
      <c r="AE26" s="20">
        <v>82.0</v>
      </c>
      <c r="AF26" s="27">
        <f t="shared" si="1"/>
        <v>2452</v>
      </c>
      <c r="AG26" s="22">
        <f t="shared" si="2"/>
        <v>94.30769231</v>
      </c>
      <c r="AH26" s="22"/>
      <c r="AI26" s="22"/>
    </row>
    <row r="27" ht="15.75" customHeight="1">
      <c r="A27" s="21">
        <v>20.0</v>
      </c>
      <c r="B27" s="22">
        <v>4.114902021E9</v>
      </c>
      <c r="C27" s="23" t="s">
        <v>63</v>
      </c>
      <c r="D27" s="24" t="s">
        <v>22</v>
      </c>
      <c r="E27" s="20">
        <v>21.0</v>
      </c>
      <c r="F27" s="20">
        <v>74.0</v>
      </c>
      <c r="G27" s="20">
        <v>95.0</v>
      </c>
      <c r="H27" s="20">
        <v>23.0</v>
      </c>
      <c r="I27" s="20">
        <v>69.0</v>
      </c>
      <c r="J27" s="20">
        <v>92.0</v>
      </c>
      <c r="K27" s="20">
        <v>20.0</v>
      </c>
      <c r="L27" s="20">
        <v>75.0</v>
      </c>
      <c r="M27" s="20">
        <v>95.0</v>
      </c>
      <c r="N27" s="20">
        <v>20.0</v>
      </c>
      <c r="O27" s="20">
        <v>70.0</v>
      </c>
      <c r="P27" s="20">
        <v>90.0</v>
      </c>
      <c r="Q27" s="20">
        <v>23.0</v>
      </c>
      <c r="R27" s="20">
        <v>65.0</v>
      </c>
      <c r="S27" s="20">
        <v>88.0</v>
      </c>
      <c r="T27" s="20">
        <v>0.0</v>
      </c>
      <c r="U27" s="20">
        <v>88.0</v>
      </c>
      <c r="V27" s="20">
        <v>88.0</v>
      </c>
      <c r="W27" s="20">
        <v>37.0</v>
      </c>
      <c r="X27" s="20">
        <v>53.0</v>
      </c>
      <c r="Y27" s="20">
        <v>90.0</v>
      </c>
      <c r="Z27" s="20">
        <v>35.0</v>
      </c>
      <c r="AA27" s="20">
        <v>45.0</v>
      </c>
      <c r="AB27" s="43">
        <v>80.0</v>
      </c>
      <c r="AC27" s="20">
        <v>30.0</v>
      </c>
      <c r="AD27" s="20">
        <v>35.0</v>
      </c>
      <c r="AE27" s="20">
        <v>65.0</v>
      </c>
      <c r="AF27" s="27">
        <f t="shared" si="1"/>
        <v>2310</v>
      </c>
      <c r="AG27" s="22">
        <f t="shared" si="2"/>
        <v>88.84615385</v>
      </c>
      <c r="AH27" s="22"/>
      <c r="AI27" s="22"/>
    </row>
    <row r="28" ht="15.75" customHeight="1">
      <c r="A28" s="21">
        <v>21.0</v>
      </c>
      <c r="B28" s="22">
        <v>4.214902021E9</v>
      </c>
      <c r="C28" s="23" t="s">
        <v>64</v>
      </c>
      <c r="D28" s="24" t="s">
        <v>22</v>
      </c>
      <c r="E28" s="20">
        <v>21.0</v>
      </c>
      <c r="F28" s="20">
        <v>73.0</v>
      </c>
      <c r="G28" s="20">
        <v>94.0</v>
      </c>
      <c r="H28" s="20">
        <v>23.0</v>
      </c>
      <c r="I28" s="20">
        <v>66.0</v>
      </c>
      <c r="J28" s="20">
        <v>89.0</v>
      </c>
      <c r="K28" s="20">
        <v>25.0</v>
      </c>
      <c r="L28" s="20">
        <v>71.0</v>
      </c>
      <c r="M28" s="20">
        <v>96.0</v>
      </c>
      <c r="N28" s="20">
        <v>22.0</v>
      </c>
      <c r="O28" s="20">
        <v>64.0</v>
      </c>
      <c r="P28" s="20">
        <v>86.0</v>
      </c>
      <c r="Q28" s="20">
        <v>21.0</v>
      </c>
      <c r="R28" s="20">
        <v>65.0</v>
      </c>
      <c r="S28" s="20">
        <v>86.0</v>
      </c>
      <c r="T28" s="20">
        <v>0.0</v>
      </c>
      <c r="U28" s="20">
        <v>97.0</v>
      </c>
      <c r="V28" s="20">
        <v>97.0</v>
      </c>
      <c r="W28" s="20">
        <v>38.0</v>
      </c>
      <c r="X28" s="20">
        <v>53.0</v>
      </c>
      <c r="Y28" s="20">
        <v>91.0</v>
      </c>
      <c r="Z28" s="20">
        <v>40.0</v>
      </c>
      <c r="AA28" s="20">
        <v>54.0</v>
      </c>
      <c r="AB28" s="43">
        <v>94.0</v>
      </c>
      <c r="AC28" s="20">
        <v>32.0</v>
      </c>
      <c r="AD28" s="20">
        <v>43.0</v>
      </c>
      <c r="AE28" s="20">
        <v>75.0</v>
      </c>
      <c r="AF28" s="27">
        <f t="shared" si="1"/>
        <v>2346</v>
      </c>
      <c r="AG28" s="22">
        <f t="shared" si="2"/>
        <v>90.23076923</v>
      </c>
      <c r="AH28" s="22"/>
      <c r="AI28" s="22"/>
    </row>
    <row r="29" ht="15.75" customHeight="1">
      <c r="A29" s="21">
        <v>22.0</v>
      </c>
      <c r="B29" s="22">
        <v>4.514902021E9</v>
      </c>
      <c r="C29" s="23" t="s">
        <v>67</v>
      </c>
      <c r="D29" s="24" t="s">
        <v>22</v>
      </c>
      <c r="E29" s="20">
        <v>22.0</v>
      </c>
      <c r="F29" s="20">
        <v>73.0</v>
      </c>
      <c r="G29" s="20">
        <v>95.0</v>
      </c>
      <c r="H29" s="20">
        <v>25.0</v>
      </c>
      <c r="I29" s="20">
        <v>60.0</v>
      </c>
      <c r="J29" s="20">
        <v>85.0</v>
      </c>
      <c r="K29" s="20">
        <v>23.0</v>
      </c>
      <c r="L29" s="20">
        <v>66.0</v>
      </c>
      <c r="M29" s="20">
        <v>89.0</v>
      </c>
      <c r="N29" s="20">
        <v>20.0</v>
      </c>
      <c r="O29" s="20">
        <v>63.0</v>
      </c>
      <c r="P29" s="20">
        <v>83.0</v>
      </c>
      <c r="Q29" s="20">
        <v>24.0</v>
      </c>
      <c r="R29" s="20">
        <v>65.0</v>
      </c>
      <c r="S29" s="20">
        <v>89.0</v>
      </c>
      <c r="T29" s="20">
        <v>0.0</v>
      </c>
      <c r="U29" s="20">
        <v>98.0</v>
      </c>
      <c r="V29" s="20">
        <v>98.0</v>
      </c>
      <c r="W29" s="20">
        <v>37.0</v>
      </c>
      <c r="X29" s="20">
        <v>54.0</v>
      </c>
      <c r="Y29" s="20">
        <v>91.0</v>
      </c>
      <c r="Z29" s="20">
        <v>40.0</v>
      </c>
      <c r="AA29" s="20">
        <v>50.0</v>
      </c>
      <c r="AB29" s="43">
        <v>90.0</v>
      </c>
      <c r="AC29" s="20">
        <v>39.0</v>
      </c>
      <c r="AD29" s="20">
        <v>53.0</v>
      </c>
      <c r="AE29" s="20">
        <v>92.0</v>
      </c>
      <c r="AF29" s="27">
        <f t="shared" si="1"/>
        <v>2328</v>
      </c>
      <c r="AG29" s="22">
        <f t="shared" si="2"/>
        <v>89.53846154</v>
      </c>
      <c r="AH29" s="22"/>
      <c r="AI29" s="22"/>
    </row>
    <row r="30" ht="15.75" customHeight="1">
      <c r="A30" s="21">
        <v>23.0</v>
      </c>
      <c r="B30" s="22">
        <v>4.814902021E9</v>
      </c>
      <c r="C30" s="23" t="s">
        <v>70</v>
      </c>
      <c r="D30" s="24" t="s">
        <v>22</v>
      </c>
      <c r="E30" s="20">
        <v>20.0</v>
      </c>
      <c r="F30" s="20">
        <v>74.0</v>
      </c>
      <c r="G30" s="20">
        <v>94.0</v>
      </c>
      <c r="H30" s="20">
        <v>23.0</v>
      </c>
      <c r="I30" s="20">
        <v>68.0</v>
      </c>
      <c r="J30" s="20">
        <v>91.0</v>
      </c>
      <c r="K30" s="20">
        <v>24.0</v>
      </c>
      <c r="L30" s="20">
        <v>74.0</v>
      </c>
      <c r="M30" s="20">
        <v>98.0</v>
      </c>
      <c r="N30" s="20">
        <v>22.0</v>
      </c>
      <c r="O30" s="20">
        <v>68.0</v>
      </c>
      <c r="P30" s="20">
        <v>90.0</v>
      </c>
      <c r="Q30" s="20">
        <v>22.0</v>
      </c>
      <c r="R30" s="20">
        <v>68.0</v>
      </c>
      <c r="S30" s="20">
        <v>90.0</v>
      </c>
      <c r="T30" s="20">
        <v>0.0</v>
      </c>
      <c r="U30" s="20">
        <v>96.0</v>
      </c>
      <c r="V30" s="20">
        <v>96.0</v>
      </c>
      <c r="W30" s="20">
        <v>35.0</v>
      </c>
      <c r="X30" s="20">
        <v>46.0</v>
      </c>
      <c r="Y30" s="20">
        <v>81.0</v>
      </c>
      <c r="Z30" s="20">
        <v>38.0</v>
      </c>
      <c r="AA30" s="20">
        <v>46.0</v>
      </c>
      <c r="AB30" s="43">
        <v>84.0</v>
      </c>
      <c r="AC30" s="20">
        <v>34.0</v>
      </c>
      <c r="AD30" s="20">
        <v>35.0</v>
      </c>
      <c r="AE30" s="20">
        <v>69.0</v>
      </c>
      <c r="AF30" s="27">
        <f t="shared" si="1"/>
        <v>2332</v>
      </c>
      <c r="AG30" s="22">
        <f t="shared" si="2"/>
        <v>89.69230769</v>
      </c>
      <c r="AH30" s="22"/>
      <c r="AI30" s="22"/>
    </row>
    <row r="31" ht="15.75" customHeight="1">
      <c r="A31" s="21">
        <v>24.0</v>
      </c>
      <c r="B31" s="22">
        <v>4.914902021E9</v>
      </c>
      <c r="C31" s="23" t="s">
        <v>71</v>
      </c>
      <c r="D31" s="24" t="s">
        <v>22</v>
      </c>
      <c r="E31" s="20">
        <v>25.0</v>
      </c>
      <c r="F31" s="20">
        <v>74.0</v>
      </c>
      <c r="G31" s="20">
        <v>99.0</v>
      </c>
      <c r="H31" s="20">
        <v>25.0</v>
      </c>
      <c r="I31" s="20">
        <v>68.0</v>
      </c>
      <c r="J31" s="20">
        <v>93.0</v>
      </c>
      <c r="K31" s="20">
        <v>25.0</v>
      </c>
      <c r="L31" s="20">
        <v>74.0</v>
      </c>
      <c r="M31" s="20">
        <v>99.0</v>
      </c>
      <c r="N31" s="20">
        <v>25.0</v>
      </c>
      <c r="O31" s="20">
        <v>70.0</v>
      </c>
      <c r="P31" s="20">
        <v>95.0</v>
      </c>
      <c r="Q31" s="20">
        <v>25.0</v>
      </c>
      <c r="R31" s="20">
        <v>65.0</v>
      </c>
      <c r="S31" s="20">
        <v>90.0</v>
      </c>
      <c r="T31" s="20">
        <v>0.0</v>
      </c>
      <c r="U31" s="20">
        <v>100.0</v>
      </c>
      <c r="V31" s="20">
        <v>100.0</v>
      </c>
      <c r="W31" s="20">
        <v>40.0</v>
      </c>
      <c r="X31" s="20">
        <v>56.0</v>
      </c>
      <c r="Y31" s="20">
        <v>96.0</v>
      </c>
      <c r="Z31" s="20">
        <v>40.0</v>
      </c>
      <c r="AA31" s="20">
        <v>59.0</v>
      </c>
      <c r="AB31" s="43">
        <v>99.0</v>
      </c>
      <c r="AC31" s="20">
        <v>40.0</v>
      </c>
      <c r="AD31" s="20">
        <v>58.0</v>
      </c>
      <c r="AE31" s="20">
        <v>98.0</v>
      </c>
      <c r="AF31" s="27">
        <f t="shared" si="1"/>
        <v>2510</v>
      </c>
      <c r="AG31" s="22">
        <f t="shared" si="2"/>
        <v>96.53846154</v>
      </c>
      <c r="AH31" s="22"/>
      <c r="AI31" s="22"/>
    </row>
    <row r="32" ht="15.75" customHeight="1">
      <c r="A32" s="21">
        <v>25.0</v>
      </c>
      <c r="B32" s="22">
        <v>5.114902021E9</v>
      </c>
      <c r="C32" s="23" t="s">
        <v>73</v>
      </c>
      <c r="D32" s="24" t="s">
        <v>22</v>
      </c>
      <c r="E32" s="20">
        <v>24.0</v>
      </c>
      <c r="F32" s="20">
        <v>74.0</v>
      </c>
      <c r="G32" s="20">
        <v>98.0</v>
      </c>
      <c r="H32" s="20">
        <v>25.0</v>
      </c>
      <c r="I32" s="20">
        <v>69.0</v>
      </c>
      <c r="J32" s="20">
        <v>94.0</v>
      </c>
      <c r="K32" s="20">
        <v>25.0</v>
      </c>
      <c r="L32" s="20">
        <v>74.0</v>
      </c>
      <c r="M32" s="20">
        <v>99.0</v>
      </c>
      <c r="N32" s="20">
        <v>25.0</v>
      </c>
      <c r="O32" s="20">
        <v>69.0</v>
      </c>
      <c r="P32" s="20">
        <v>94.0</v>
      </c>
      <c r="Q32" s="20">
        <v>25.0</v>
      </c>
      <c r="R32" s="20">
        <v>69.0</v>
      </c>
      <c r="S32" s="20">
        <v>94.0</v>
      </c>
      <c r="T32" s="20">
        <v>0.0</v>
      </c>
      <c r="U32" s="20">
        <v>94.0</v>
      </c>
      <c r="V32" s="20">
        <v>94.0</v>
      </c>
      <c r="W32" s="20">
        <v>36.0</v>
      </c>
      <c r="X32" s="20">
        <v>47.0</v>
      </c>
      <c r="Y32" s="20">
        <v>83.0</v>
      </c>
      <c r="Z32" s="20">
        <v>40.0</v>
      </c>
      <c r="AA32" s="20">
        <v>51.0</v>
      </c>
      <c r="AB32" s="43">
        <v>91.0</v>
      </c>
      <c r="AC32" s="20">
        <v>38.0</v>
      </c>
      <c r="AD32" s="20">
        <v>55.0</v>
      </c>
      <c r="AE32" s="20">
        <v>93.0</v>
      </c>
      <c r="AF32" s="27">
        <f t="shared" si="1"/>
        <v>2450</v>
      </c>
      <c r="AG32" s="22">
        <f t="shared" si="2"/>
        <v>94.23076923</v>
      </c>
      <c r="AH32" s="22"/>
      <c r="AI32" s="22"/>
    </row>
    <row r="33" ht="15.75" customHeight="1">
      <c r="A33" s="21">
        <v>26.0</v>
      </c>
      <c r="B33" s="22">
        <v>5.214902021E9</v>
      </c>
      <c r="C33" s="23" t="s">
        <v>74</v>
      </c>
      <c r="D33" s="24" t="s">
        <v>22</v>
      </c>
      <c r="E33" s="20">
        <v>21.0</v>
      </c>
      <c r="F33" s="20">
        <v>74.0</v>
      </c>
      <c r="G33" s="20">
        <v>95.0</v>
      </c>
      <c r="H33" s="20">
        <v>24.0</v>
      </c>
      <c r="I33" s="20">
        <v>69.0</v>
      </c>
      <c r="J33" s="20">
        <v>93.0</v>
      </c>
      <c r="K33" s="20">
        <v>24.0</v>
      </c>
      <c r="L33" s="20">
        <v>71.0</v>
      </c>
      <c r="M33" s="20">
        <v>95.0</v>
      </c>
      <c r="N33" s="20">
        <v>24.0</v>
      </c>
      <c r="O33" s="20">
        <v>70.0</v>
      </c>
      <c r="P33" s="20">
        <v>94.0</v>
      </c>
      <c r="Q33" s="20">
        <v>23.0</v>
      </c>
      <c r="R33" s="20">
        <v>65.0</v>
      </c>
      <c r="S33" s="20">
        <v>88.0</v>
      </c>
      <c r="T33" s="20">
        <v>0.0</v>
      </c>
      <c r="U33" s="20">
        <v>97.0</v>
      </c>
      <c r="V33" s="20">
        <v>97.0</v>
      </c>
      <c r="W33" s="20">
        <v>38.0</v>
      </c>
      <c r="X33" s="20">
        <v>52.0</v>
      </c>
      <c r="Y33" s="20">
        <v>90.0</v>
      </c>
      <c r="Z33" s="20">
        <v>40.0</v>
      </c>
      <c r="AA33" s="20">
        <v>50.0</v>
      </c>
      <c r="AB33" s="43">
        <v>90.0</v>
      </c>
      <c r="AC33" s="20">
        <v>38.0</v>
      </c>
      <c r="AD33" s="20">
        <v>46.0</v>
      </c>
      <c r="AE33" s="20">
        <v>84.0</v>
      </c>
      <c r="AF33" s="27">
        <f t="shared" si="1"/>
        <v>2406</v>
      </c>
      <c r="AG33" s="22">
        <f t="shared" si="2"/>
        <v>92.53846154</v>
      </c>
      <c r="AH33" s="22"/>
      <c r="AI33" s="22"/>
    </row>
    <row r="34" ht="15.75" customHeight="1">
      <c r="A34" s="21">
        <v>27.0</v>
      </c>
      <c r="B34" s="22">
        <v>5.714902021E9</v>
      </c>
      <c r="C34" s="23" t="s">
        <v>79</v>
      </c>
      <c r="D34" s="24" t="s">
        <v>22</v>
      </c>
      <c r="E34" s="20">
        <v>20.0</v>
      </c>
      <c r="F34" s="20">
        <v>73.0</v>
      </c>
      <c r="G34" s="20">
        <v>93.0</v>
      </c>
      <c r="H34" s="20">
        <v>23.0</v>
      </c>
      <c r="I34" s="20">
        <v>68.0</v>
      </c>
      <c r="J34" s="20">
        <v>91.0</v>
      </c>
      <c r="K34" s="20">
        <v>20.0</v>
      </c>
      <c r="L34" s="20">
        <v>73.0</v>
      </c>
      <c r="M34" s="20">
        <v>93.0</v>
      </c>
      <c r="N34" s="20">
        <v>23.0</v>
      </c>
      <c r="O34" s="20">
        <v>70.0</v>
      </c>
      <c r="P34" s="20">
        <v>93.0</v>
      </c>
      <c r="Q34" s="20">
        <v>22.0</v>
      </c>
      <c r="R34" s="20">
        <v>65.0</v>
      </c>
      <c r="S34" s="20">
        <v>87.0</v>
      </c>
      <c r="T34" s="20">
        <v>0.0</v>
      </c>
      <c r="U34" s="20">
        <v>86.0</v>
      </c>
      <c r="V34" s="20">
        <v>86.0</v>
      </c>
      <c r="W34" s="20">
        <v>34.0</v>
      </c>
      <c r="X34" s="20">
        <v>41.0</v>
      </c>
      <c r="Y34" s="20">
        <v>75.0</v>
      </c>
      <c r="Z34" s="20">
        <v>39.0</v>
      </c>
      <c r="AA34" s="20">
        <v>41.0</v>
      </c>
      <c r="AB34" s="43">
        <v>80.0</v>
      </c>
      <c r="AC34" s="20">
        <v>38.0</v>
      </c>
      <c r="AD34" s="20">
        <v>41.0</v>
      </c>
      <c r="AE34" s="20">
        <v>79.0</v>
      </c>
      <c r="AF34" s="27">
        <f t="shared" si="1"/>
        <v>2294</v>
      </c>
      <c r="AG34" s="22">
        <f t="shared" si="2"/>
        <v>88.23076923</v>
      </c>
      <c r="AH34" s="22"/>
      <c r="AI34" s="22"/>
    </row>
    <row r="35" ht="15.75" customHeight="1">
      <c r="A35" s="21">
        <v>28.0</v>
      </c>
      <c r="B35" s="22">
        <v>5.814902021E9</v>
      </c>
      <c r="C35" s="23" t="s">
        <v>80</v>
      </c>
      <c r="D35" s="24" t="s">
        <v>22</v>
      </c>
      <c r="E35" s="20">
        <v>20.0</v>
      </c>
      <c r="F35" s="20">
        <v>73.0</v>
      </c>
      <c r="G35" s="20">
        <v>93.0</v>
      </c>
      <c r="H35" s="20">
        <v>25.0</v>
      </c>
      <c r="I35" s="20">
        <v>66.0</v>
      </c>
      <c r="J35" s="20">
        <v>91.0</v>
      </c>
      <c r="K35" s="20">
        <v>21.0</v>
      </c>
      <c r="L35" s="20">
        <v>74.0</v>
      </c>
      <c r="M35" s="20">
        <v>95.0</v>
      </c>
      <c r="N35" s="20">
        <v>20.0</v>
      </c>
      <c r="O35" s="20">
        <v>70.0</v>
      </c>
      <c r="P35" s="20">
        <v>90.0</v>
      </c>
      <c r="Q35" s="20">
        <v>23.0</v>
      </c>
      <c r="R35" s="20">
        <v>68.0</v>
      </c>
      <c r="S35" s="20">
        <v>91.0</v>
      </c>
      <c r="T35" s="20">
        <v>0.0</v>
      </c>
      <c r="U35" s="20">
        <v>95.0</v>
      </c>
      <c r="V35" s="20">
        <v>95.0</v>
      </c>
      <c r="W35" s="20">
        <v>35.0</v>
      </c>
      <c r="X35" s="20">
        <v>48.0</v>
      </c>
      <c r="Y35" s="20">
        <v>83.0</v>
      </c>
      <c r="Z35" s="20">
        <v>38.0</v>
      </c>
      <c r="AA35" s="20">
        <v>46.0</v>
      </c>
      <c r="AB35" s="43">
        <v>84.0</v>
      </c>
      <c r="AC35" s="20">
        <v>30.0</v>
      </c>
      <c r="AD35" s="20">
        <v>48.0</v>
      </c>
      <c r="AE35" s="20">
        <v>78.0</v>
      </c>
      <c r="AF35" s="27">
        <f t="shared" si="1"/>
        <v>2338</v>
      </c>
      <c r="AG35" s="22">
        <f t="shared" si="2"/>
        <v>89.92307692</v>
      </c>
      <c r="AH35" s="22"/>
      <c r="AI35" s="22"/>
    </row>
    <row r="36" ht="15.75" customHeight="1">
      <c r="A36" s="21">
        <v>29.0</v>
      </c>
      <c r="B36" s="22">
        <v>6.214902021E9</v>
      </c>
      <c r="C36" s="23" t="s">
        <v>84</v>
      </c>
      <c r="D36" s="24" t="s">
        <v>22</v>
      </c>
      <c r="E36" s="20">
        <v>24.0</v>
      </c>
      <c r="F36" s="20">
        <v>74.0</v>
      </c>
      <c r="G36" s="20">
        <v>98.0</v>
      </c>
      <c r="H36" s="20">
        <v>24.0</v>
      </c>
      <c r="I36" s="20">
        <v>68.0</v>
      </c>
      <c r="J36" s="20">
        <v>92.0</v>
      </c>
      <c r="K36" s="20">
        <v>24.0</v>
      </c>
      <c r="L36" s="20">
        <v>74.0</v>
      </c>
      <c r="M36" s="20">
        <v>98.0</v>
      </c>
      <c r="N36" s="20">
        <v>22.0</v>
      </c>
      <c r="O36" s="20">
        <v>69.0</v>
      </c>
      <c r="P36" s="20">
        <v>91.0</v>
      </c>
      <c r="Q36" s="20">
        <v>24.0</v>
      </c>
      <c r="R36" s="20">
        <v>70.0</v>
      </c>
      <c r="S36" s="20">
        <v>94.0</v>
      </c>
      <c r="T36" s="20">
        <v>0.0</v>
      </c>
      <c r="U36" s="20">
        <v>94.0</v>
      </c>
      <c r="V36" s="20">
        <v>94.0</v>
      </c>
      <c r="W36" s="20">
        <v>36.0</v>
      </c>
      <c r="X36" s="20">
        <v>40.0</v>
      </c>
      <c r="Y36" s="20">
        <v>76.0</v>
      </c>
      <c r="Z36" s="20">
        <v>34.0</v>
      </c>
      <c r="AA36" s="20">
        <v>48.0</v>
      </c>
      <c r="AB36" s="43">
        <v>82.0</v>
      </c>
      <c r="AC36" s="20">
        <v>31.0</v>
      </c>
      <c r="AD36" s="20">
        <v>37.0</v>
      </c>
      <c r="AE36" s="20">
        <v>68.0</v>
      </c>
      <c r="AF36" s="27">
        <f t="shared" si="1"/>
        <v>2344</v>
      </c>
      <c r="AG36" s="22">
        <f t="shared" si="2"/>
        <v>90.15384615</v>
      </c>
      <c r="AH36" s="22"/>
      <c r="AI36" s="22"/>
    </row>
    <row r="37" ht="15.75" customHeight="1">
      <c r="A37" s="21">
        <v>30.0</v>
      </c>
      <c r="B37" s="22">
        <v>6.314902021E9</v>
      </c>
      <c r="C37" s="23" t="s">
        <v>85</v>
      </c>
      <c r="D37" s="24" t="s">
        <v>22</v>
      </c>
      <c r="E37" s="20">
        <v>21.0</v>
      </c>
      <c r="F37" s="20">
        <v>74.0</v>
      </c>
      <c r="G37" s="20">
        <v>95.0</v>
      </c>
      <c r="H37" s="20">
        <v>21.0</v>
      </c>
      <c r="I37" s="20">
        <v>69.0</v>
      </c>
      <c r="J37" s="20">
        <v>90.0</v>
      </c>
      <c r="K37" s="20">
        <v>20.0</v>
      </c>
      <c r="L37" s="20">
        <v>74.0</v>
      </c>
      <c r="M37" s="20">
        <v>94.0</v>
      </c>
      <c r="N37" s="20">
        <v>21.0</v>
      </c>
      <c r="O37" s="20">
        <v>71.0</v>
      </c>
      <c r="P37" s="20">
        <v>92.0</v>
      </c>
      <c r="Q37" s="20">
        <v>23.0</v>
      </c>
      <c r="R37" s="20">
        <v>65.0</v>
      </c>
      <c r="S37" s="20">
        <v>88.0</v>
      </c>
      <c r="T37" s="20">
        <v>0.0</v>
      </c>
      <c r="U37" s="20">
        <v>88.0</v>
      </c>
      <c r="V37" s="20">
        <v>88.0</v>
      </c>
      <c r="W37" s="20">
        <v>33.0</v>
      </c>
      <c r="X37" s="20">
        <v>41.0</v>
      </c>
      <c r="Y37" s="20">
        <v>74.0</v>
      </c>
      <c r="Z37" s="20">
        <v>39.0</v>
      </c>
      <c r="AA37" s="20">
        <v>40.0</v>
      </c>
      <c r="AB37" s="43">
        <v>79.0</v>
      </c>
      <c r="AC37" s="20">
        <v>36.0</v>
      </c>
      <c r="AD37" s="20">
        <v>41.0</v>
      </c>
      <c r="AE37" s="20">
        <v>77.0</v>
      </c>
      <c r="AF37" s="27">
        <f t="shared" si="1"/>
        <v>2296</v>
      </c>
      <c r="AG37" s="22">
        <f t="shared" si="2"/>
        <v>88.30769231</v>
      </c>
      <c r="AH37" s="22"/>
      <c r="AI37" s="22"/>
    </row>
    <row r="38" ht="15.75" customHeight="1">
      <c r="A38" s="21">
        <v>31.0</v>
      </c>
      <c r="B38" s="22">
        <v>6.514902021E9</v>
      </c>
      <c r="C38" s="23" t="s">
        <v>87</v>
      </c>
      <c r="D38" s="28" t="s">
        <v>22</v>
      </c>
      <c r="E38" s="20">
        <v>25.0</v>
      </c>
      <c r="F38" s="20">
        <v>74.0</v>
      </c>
      <c r="G38" s="20">
        <v>99.0</v>
      </c>
      <c r="H38" s="20">
        <v>24.0</v>
      </c>
      <c r="I38" s="20">
        <v>69.0</v>
      </c>
      <c r="J38" s="20">
        <v>93.0</v>
      </c>
      <c r="K38" s="20">
        <v>25.0</v>
      </c>
      <c r="L38" s="20">
        <v>73.0</v>
      </c>
      <c r="M38" s="20">
        <v>98.0</v>
      </c>
      <c r="N38" s="20">
        <v>21.0</v>
      </c>
      <c r="O38" s="20">
        <v>69.0</v>
      </c>
      <c r="P38" s="20">
        <v>90.0</v>
      </c>
      <c r="Q38" s="20">
        <v>23.0</v>
      </c>
      <c r="R38" s="20">
        <v>68.0</v>
      </c>
      <c r="S38" s="20">
        <v>91.0</v>
      </c>
      <c r="T38" s="20">
        <v>0.0</v>
      </c>
      <c r="U38" s="20">
        <v>94.0</v>
      </c>
      <c r="V38" s="20">
        <v>94.0</v>
      </c>
      <c r="W38" s="20">
        <v>34.0</v>
      </c>
      <c r="X38" s="20">
        <v>45.0</v>
      </c>
      <c r="Y38" s="20">
        <v>79.0</v>
      </c>
      <c r="Z38" s="20">
        <v>40.0</v>
      </c>
      <c r="AA38" s="20">
        <v>49.0</v>
      </c>
      <c r="AB38" s="43">
        <v>89.0</v>
      </c>
      <c r="AC38" s="20">
        <v>36.0</v>
      </c>
      <c r="AD38" s="20">
        <v>48.0</v>
      </c>
      <c r="AE38" s="20">
        <v>84.0</v>
      </c>
      <c r="AF38" s="27">
        <f t="shared" si="1"/>
        <v>2394</v>
      </c>
      <c r="AG38" s="22">
        <f t="shared" si="2"/>
        <v>92.07692308</v>
      </c>
      <c r="AH38" s="22"/>
      <c r="AI38" s="22"/>
    </row>
    <row r="39" ht="15.75" customHeight="1">
      <c r="A39" s="21">
        <v>32.0</v>
      </c>
      <c r="B39" s="22">
        <v>6.614902021E9</v>
      </c>
      <c r="C39" s="23" t="s">
        <v>88</v>
      </c>
      <c r="D39" s="24" t="s">
        <v>22</v>
      </c>
      <c r="E39" s="20">
        <v>20.0</v>
      </c>
      <c r="F39" s="20">
        <v>74.0</v>
      </c>
      <c r="G39" s="20">
        <v>94.0</v>
      </c>
      <c r="H39" s="20">
        <v>22.0</v>
      </c>
      <c r="I39" s="20">
        <v>65.0</v>
      </c>
      <c r="J39" s="20">
        <v>87.0</v>
      </c>
      <c r="K39" s="20">
        <v>14.0</v>
      </c>
      <c r="L39" s="20">
        <v>71.0</v>
      </c>
      <c r="M39" s="20">
        <v>85.0</v>
      </c>
      <c r="N39" s="20">
        <v>18.0</v>
      </c>
      <c r="O39" s="20">
        <v>70.0</v>
      </c>
      <c r="P39" s="20">
        <v>88.0</v>
      </c>
      <c r="Q39" s="20">
        <v>23.0</v>
      </c>
      <c r="R39" s="20">
        <v>65.0</v>
      </c>
      <c r="S39" s="20">
        <v>88.0</v>
      </c>
      <c r="T39" s="20">
        <v>0.0</v>
      </c>
      <c r="U39" s="20">
        <v>90.0</v>
      </c>
      <c r="V39" s="20">
        <v>90.0</v>
      </c>
      <c r="W39" s="20">
        <v>33.0</v>
      </c>
      <c r="X39" s="20">
        <v>0.0</v>
      </c>
      <c r="Y39" s="20">
        <v>0.0</v>
      </c>
      <c r="Z39" s="20">
        <v>25.0</v>
      </c>
      <c r="AA39" s="20">
        <v>49.0</v>
      </c>
      <c r="AB39" s="43">
        <v>74.0</v>
      </c>
      <c r="AC39" s="20">
        <v>34.0</v>
      </c>
      <c r="AD39" s="20">
        <v>35.0</v>
      </c>
      <c r="AE39" s="20">
        <v>69.0</v>
      </c>
      <c r="AF39" s="27">
        <f t="shared" si="1"/>
        <v>2058</v>
      </c>
      <c r="AG39" s="22">
        <f t="shared" si="2"/>
        <v>79.15384615</v>
      </c>
      <c r="AH39" s="22"/>
      <c r="AI39" s="22">
        <v>172.0</v>
      </c>
    </row>
    <row r="40" ht="15.75" customHeight="1">
      <c r="A40" s="21">
        <v>33.0</v>
      </c>
      <c r="B40" s="22">
        <v>6.714902021E9</v>
      </c>
      <c r="C40" s="23" t="s">
        <v>89</v>
      </c>
      <c r="D40" s="24" t="s">
        <v>22</v>
      </c>
      <c r="E40" s="20">
        <v>20.0</v>
      </c>
      <c r="F40" s="20">
        <v>71.0</v>
      </c>
      <c r="G40" s="20">
        <v>91.0</v>
      </c>
      <c r="H40" s="20">
        <v>24.0</v>
      </c>
      <c r="I40" s="20">
        <v>59.0</v>
      </c>
      <c r="J40" s="20">
        <v>83.0</v>
      </c>
      <c r="K40" s="20">
        <v>22.0</v>
      </c>
      <c r="L40" s="20">
        <v>71.0</v>
      </c>
      <c r="M40" s="20">
        <v>93.0</v>
      </c>
      <c r="N40" s="20">
        <v>20.0</v>
      </c>
      <c r="O40" s="20">
        <v>69.0</v>
      </c>
      <c r="P40" s="20">
        <v>89.0</v>
      </c>
      <c r="Q40" s="20">
        <v>23.0</v>
      </c>
      <c r="R40" s="20">
        <v>68.0</v>
      </c>
      <c r="S40" s="20">
        <v>91.0</v>
      </c>
      <c r="T40" s="20">
        <v>0.0</v>
      </c>
      <c r="U40" s="20">
        <v>88.0</v>
      </c>
      <c r="V40" s="20">
        <v>88.0</v>
      </c>
      <c r="W40" s="20">
        <v>35.0</v>
      </c>
      <c r="X40" s="20">
        <v>47.0</v>
      </c>
      <c r="Y40" s="20">
        <v>82.0</v>
      </c>
      <c r="Z40" s="20">
        <v>38.0</v>
      </c>
      <c r="AA40" s="20">
        <v>48.0</v>
      </c>
      <c r="AB40" s="43">
        <v>86.0</v>
      </c>
      <c r="AC40" s="20">
        <v>38.0</v>
      </c>
      <c r="AD40" s="20">
        <v>42.0</v>
      </c>
      <c r="AE40" s="20">
        <v>80.0</v>
      </c>
      <c r="AF40" s="27">
        <f t="shared" si="1"/>
        <v>2278</v>
      </c>
      <c r="AG40" s="22">
        <f t="shared" si="2"/>
        <v>87.61538462</v>
      </c>
      <c r="AH40" s="22"/>
      <c r="AI40" s="22"/>
    </row>
    <row r="41" ht="15.75" customHeight="1">
      <c r="A41" s="21">
        <v>34.0</v>
      </c>
      <c r="B41" s="22">
        <v>6.814902021E9</v>
      </c>
      <c r="C41" s="23" t="s">
        <v>90</v>
      </c>
      <c r="D41" s="24" t="s">
        <v>22</v>
      </c>
      <c r="E41" s="20">
        <v>25.0</v>
      </c>
      <c r="F41" s="20">
        <v>74.0</v>
      </c>
      <c r="G41" s="20">
        <v>99.0</v>
      </c>
      <c r="H41" s="20">
        <v>25.0</v>
      </c>
      <c r="I41" s="20">
        <v>68.0</v>
      </c>
      <c r="J41" s="20">
        <v>93.0</v>
      </c>
      <c r="K41" s="20">
        <v>25.0</v>
      </c>
      <c r="L41" s="20">
        <v>74.0</v>
      </c>
      <c r="M41" s="20">
        <v>99.0</v>
      </c>
      <c r="N41" s="20">
        <v>25.0</v>
      </c>
      <c r="O41" s="20">
        <v>70.0</v>
      </c>
      <c r="P41" s="20">
        <v>95.0</v>
      </c>
      <c r="Q41" s="20">
        <v>25.0</v>
      </c>
      <c r="R41" s="20">
        <v>66.0</v>
      </c>
      <c r="S41" s="20">
        <v>91.0</v>
      </c>
      <c r="T41" s="20">
        <v>0.0</v>
      </c>
      <c r="U41" s="20">
        <v>96.0</v>
      </c>
      <c r="V41" s="20">
        <v>96.0</v>
      </c>
      <c r="W41" s="20">
        <v>40.0</v>
      </c>
      <c r="X41" s="20">
        <v>56.0</v>
      </c>
      <c r="Y41" s="20">
        <v>96.0</v>
      </c>
      <c r="Z41" s="20">
        <v>40.0</v>
      </c>
      <c r="AA41" s="20">
        <v>58.0</v>
      </c>
      <c r="AB41" s="43">
        <v>98.0</v>
      </c>
      <c r="AC41" s="20">
        <v>40.0</v>
      </c>
      <c r="AD41" s="20">
        <v>59.0</v>
      </c>
      <c r="AE41" s="20">
        <v>99.0</v>
      </c>
      <c r="AF41" s="27">
        <f t="shared" si="1"/>
        <v>2504</v>
      </c>
      <c r="AG41" s="22">
        <f t="shared" si="2"/>
        <v>96.30769231</v>
      </c>
      <c r="AH41" s="22"/>
      <c r="AI41" s="22"/>
    </row>
    <row r="42" ht="15.75" customHeight="1">
      <c r="A42" s="21">
        <v>35.0</v>
      </c>
      <c r="B42" s="22">
        <v>6.914902021E9</v>
      </c>
      <c r="C42" s="23" t="s">
        <v>91</v>
      </c>
      <c r="D42" s="24" t="s">
        <v>22</v>
      </c>
      <c r="E42" s="20">
        <v>24.0</v>
      </c>
      <c r="F42" s="20">
        <v>73.0</v>
      </c>
      <c r="G42" s="20">
        <v>97.0</v>
      </c>
      <c r="H42" s="20">
        <v>25.0</v>
      </c>
      <c r="I42" s="20">
        <v>68.0</v>
      </c>
      <c r="J42" s="20">
        <v>93.0</v>
      </c>
      <c r="K42" s="20">
        <v>25.0</v>
      </c>
      <c r="L42" s="20">
        <v>74.0</v>
      </c>
      <c r="M42" s="20">
        <v>99.0</v>
      </c>
      <c r="N42" s="20">
        <v>23.0</v>
      </c>
      <c r="O42" s="20">
        <v>69.0</v>
      </c>
      <c r="P42" s="20">
        <v>92.0</v>
      </c>
      <c r="Q42" s="20">
        <v>22.0</v>
      </c>
      <c r="R42" s="20">
        <v>68.0</v>
      </c>
      <c r="S42" s="20">
        <v>90.0</v>
      </c>
      <c r="T42" s="20">
        <v>0.0</v>
      </c>
      <c r="U42" s="20">
        <v>93.0</v>
      </c>
      <c r="V42" s="20">
        <v>93.0</v>
      </c>
      <c r="W42" s="20">
        <v>38.0</v>
      </c>
      <c r="X42" s="20">
        <v>53.0</v>
      </c>
      <c r="Y42" s="20">
        <v>91.0</v>
      </c>
      <c r="Z42" s="20">
        <v>40.0</v>
      </c>
      <c r="AA42" s="20">
        <v>55.0</v>
      </c>
      <c r="AB42" s="43">
        <v>95.0</v>
      </c>
      <c r="AC42" s="20">
        <v>36.0</v>
      </c>
      <c r="AD42" s="20">
        <v>48.0</v>
      </c>
      <c r="AE42" s="20">
        <v>84.0</v>
      </c>
      <c r="AF42" s="27">
        <f t="shared" si="1"/>
        <v>2430</v>
      </c>
      <c r="AG42" s="22">
        <f t="shared" si="2"/>
        <v>93.46153846</v>
      </c>
      <c r="AH42" s="22"/>
      <c r="AI42" s="22"/>
    </row>
    <row r="43" ht="15.75" customHeight="1">
      <c r="A43" s="21">
        <v>36.0</v>
      </c>
      <c r="B43" s="22">
        <v>7.214902021E9</v>
      </c>
      <c r="C43" s="23" t="s">
        <v>94</v>
      </c>
      <c r="D43" s="24" t="s">
        <v>22</v>
      </c>
      <c r="E43" s="20">
        <v>25.0</v>
      </c>
      <c r="F43" s="20">
        <v>74.0</v>
      </c>
      <c r="G43" s="20">
        <v>99.0</v>
      </c>
      <c r="H43" s="20">
        <v>25.0</v>
      </c>
      <c r="I43" s="20">
        <v>69.0</v>
      </c>
      <c r="J43" s="20">
        <v>94.0</v>
      </c>
      <c r="K43" s="20">
        <v>25.0</v>
      </c>
      <c r="L43" s="20">
        <v>75.0</v>
      </c>
      <c r="M43" s="20">
        <v>100.0</v>
      </c>
      <c r="N43" s="20">
        <v>25.0</v>
      </c>
      <c r="O43" s="20">
        <v>69.0</v>
      </c>
      <c r="P43" s="20">
        <v>94.0</v>
      </c>
      <c r="Q43" s="20">
        <v>25.0</v>
      </c>
      <c r="R43" s="20">
        <v>68.0</v>
      </c>
      <c r="S43" s="20">
        <v>93.0</v>
      </c>
      <c r="T43" s="20">
        <v>0.0</v>
      </c>
      <c r="U43" s="20">
        <v>100.0</v>
      </c>
      <c r="V43" s="20">
        <v>100.0</v>
      </c>
      <c r="W43" s="20">
        <v>40.0</v>
      </c>
      <c r="X43" s="20">
        <v>55.0</v>
      </c>
      <c r="Y43" s="20">
        <v>95.0</v>
      </c>
      <c r="Z43" s="20">
        <v>40.0</v>
      </c>
      <c r="AA43" s="20">
        <v>57.0</v>
      </c>
      <c r="AB43" s="43">
        <v>97.0</v>
      </c>
      <c r="AC43" s="20">
        <v>40.0</v>
      </c>
      <c r="AD43" s="20">
        <v>58.0</v>
      </c>
      <c r="AE43" s="20">
        <v>98.0</v>
      </c>
      <c r="AF43" s="27">
        <f t="shared" si="1"/>
        <v>2514</v>
      </c>
      <c r="AG43" s="22">
        <f t="shared" si="2"/>
        <v>96.69230769</v>
      </c>
      <c r="AH43" s="22"/>
      <c r="AI43" s="22"/>
    </row>
    <row r="44" ht="15.75" customHeight="1">
      <c r="A44" s="21">
        <v>37.0</v>
      </c>
      <c r="B44" s="22">
        <v>7.314902021E9</v>
      </c>
      <c r="C44" s="23" t="s">
        <v>95</v>
      </c>
      <c r="D44" s="24" t="s">
        <v>22</v>
      </c>
      <c r="E44" s="20">
        <v>22.0</v>
      </c>
      <c r="F44" s="20">
        <v>73.0</v>
      </c>
      <c r="G44" s="20">
        <v>95.0</v>
      </c>
      <c r="H44" s="20">
        <v>24.0</v>
      </c>
      <c r="I44" s="20">
        <v>68.0</v>
      </c>
      <c r="J44" s="20">
        <v>92.0</v>
      </c>
      <c r="K44" s="20">
        <v>24.0</v>
      </c>
      <c r="L44" s="20">
        <v>74.0</v>
      </c>
      <c r="M44" s="20">
        <v>98.0</v>
      </c>
      <c r="N44" s="20">
        <v>22.0</v>
      </c>
      <c r="O44" s="20">
        <v>70.0</v>
      </c>
      <c r="P44" s="20">
        <v>92.0</v>
      </c>
      <c r="Q44" s="20">
        <v>25.0</v>
      </c>
      <c r="R44" s="20">
        <v>69.0</v>
      </c>
      <c r="S44" s="20">
        <v>94.0</v>
      </c>
      <c r="T44" s="20">
        <v>0.0</v>
      </c>
      <c r="U44" s="20">
        <v>90.0</v>
      </c>
      <c r="V44" s="20">
        <v>90.0</v>
      </c>
      <c r="W44" s="20">
        <v>36.0</v>
      </c>
      <c r="X44" s="20">
        <v>47.0</v>
      </c>
      <c r="Y44" s="20">
        <v>83.0</v>
      </c>
      <c r="Z44" s="20">
        <v>39.0</v>
      </c>
      <c r="AA44" s="20">
        <v>50.0</v>
      </c>
      <c r="AB44" s="43">
        <v>89.0</v>
      </c>
      <c r="AC44" s="20">
        <v>38.0</v>
      </c>
      <c r="AD44" s="20">
        <v>43.0</v>
      </c>
      <c r="AE44" s="20">
        <v>81.0</v>
      </c>
      <c r="AF44" s="27">
        <f t="shared" si="1"/>
        <v>2382</v>
      </c>
      <c r="AG44" s="22">
        <f t="shared" si="2"/>
        <v>91.61538462</v>
      </c>
      <c r="AH44" s="22"/>
      <c r="AI44" s="22"/>
    </row>
    <row r="45" ht="15.75" customHeight="1">
      <c r="A45" s="21">
        <v>38.0</v>
      </c>
      <c r="B45" s="22">
        <v>7.414902021E9</v>
      </c>
      <c r="C45" s="23" t="s">
        <v>96</v>
      </c>
      <c r="D45" s="24" t="s">
        <v>22</v>
      </c>
      <c r="E45" s="20">
        <v>25.0</v>
      </c>
      <c r="F45" s="20">
        <v>73.0</v>
      </c>
      <c r="G45" s="20">
        <v>98.0</v>
      </c>
      <c r="H45" s="20">
        <v>25.0</v>
      </c>
      <c r="I45" s="20">
        <v>63.0</v>
      </c>
      <c r="J45" s="20">
        <v>88.0</v>
      </c>
      <c r="K45" s="20">
        <v>25.0</v>
      </c>
      <c r="L45" s="20">
        <v>68.0</v>
      </c>
      <c r="M45" s="20">
        <v>93.0</v>
      </c>
      <c r="N45" s="20">
        <v>25.0</v>
      </c>
      <c r="O45" s="20">
        <v>68.0</v>
      </c>
      <c r="P45" s="20">
        <v>93.0</v>
      </c>
      <c r="Q45" s="20">
        <v>24.0</v>
      </c>
      <c r="R45" s="20">
        <v>60.0</v>
      </c>
      <c r="S45" s="20">
        <v>84.0</v>
      </c>
      <c r="T45" s="20">
        <v>0.0</v>
      </c>
      <c r="U45" s="20">
        <v>94.0</v>
      </c>
      <c r="V45" s="20">
        <v>94.0</v>
      </c>
      <c r="W45" s="20">
        <v>40.0</v>
      </c>
      <c r="X45" s="20">
        <v>52.0</v>
      </c>
      <c r="Y45" s="20">
        <v>92.0</v>
      </c>
      <c r="Z45" s="20">
        <v>40.0</v>
      </c>
      <c r="AA45" s="20">
        <v>53.0</v>
      </c>
      <c r="AB45" s="43">
        <v>93.0</v>
      </c>
      <c r="AC45" s="20">
        <v>39.0</v>
      </c>
      <c r="AD45" s="20">
        <v>48.0</v>
      </c>
      <c r="AE45" s="20">
        <v>87.0</v>
      </c>
      <c r="AF45" s="27">
        <f t="shared" si="1"/>
        <v>2388</v>
      </c>
      <c r="AG45" s="22">
        <f t="shared" si="2"/>
        <v>91.84615385</v>
      </c>
      <c r="AH45" s="22"/>
      <c r="AI45" s="22"/>
    </row>
    <row r="46" ht="15.75" customHeight="1">
      <c r="A46" s="21">
        <v>39.0</v>
      </c>
      <c r="B46" s="22">
        <v>7.714902021E9</v>
      </c>
      <c r="C46" s="23" t="s">
        <v>99</v>
      </c>
      <c r="D46" s="24" t="s">
        <v>22</v>
      </c>
      <c r="E46" s="20">
        <v>24.0</v>
      </c>
      <c r="F46" s="20">
        <v>74.0</v>
      </c>
      <c r="G46" s="20">
        <v>98.0</v>
      </c>
      <c r="H46" s="20">
        <v>25.0</v>
      </c>
      <c r="I46" s="20">
        <v>69.0</v>
      </c>
      <c r="J46" s="20">
        <v>94.0</v>
      </c>
      <c r="K46" s="20">
        <v>25.0</v>
      </c>
      <c r="L46" s="20">
        <v>74.0</v>
      </c>
      <c r="M46" s="20">
        <v>99.0</v>
      </c>
      <c r="N46" s="20">
        <v>22.0</v>
      </c>
      <c r="O46" s="20">
        <v>66.0</v>
      </c>
      <c r="P46" s="20">
        <v>88.0</v>
      </c>
      <c r="Q46" s="20">
        <v>23.0</v>
      </c>
      <c r="R46" s="20">
        <v>64.0</v>
      </c>
      <c r="S46" s="20">
        <v>87.0</v>
      </c>
      <c r="T46" s="20">
        <v>0.0</v>
      </c>
      <c r="U46" s="20">
        <v>96.0</v>
      </c>
      <c r="V46" s="20">
        <v>96.0</v>
      </c>
      <c r="W46" s="20">
        <v>37.0</v>
      </c>
      <c r="X46" s="20">
        <v>53.0</v>
      </c>
      <c r="Y46" s="20">
        <v>90.0</v>
      </c>
      <c r="Z46" s="20">
        <v>40.0</v>
      </c>
      <c r="AA46" s="20">
        <v>46.0</v>
      </c>
      <c r="AB46" s="43">
        <v>86.0</v>
      </c>
      <c r="AC46" s="20">
        <v>39.0</v>
      </c>
      <c r="AD46" s="20">
        <v>41.0</v>
      </c>
      <c r="AE46" s="20">
        <v>80.0</v>
      </c>
      <c r="AF46" s="27">
        <f t="shared" si="1"/>
        <v>2394</v>
      </c>
      <c r="AG46" s="22">
        <f t="shared" si="2"/>
        <v>92.07692308</v>
      </c>
      <c r="AH46" s="22"/>
      <c r="AI46" s="22"/>
    </row>
    <row r="47" ht="15.75" customHeight="1">
      <c r="A47" s="21">
        <v>40.0</v>
      </c>
      <c r="B47" s="22">
        <v>7.814902021E9</v>
      </c>
      <c r="C47" s="23" t="s">
        <v>100</v>
      </c>
      <c r="D47" s="24" t="s">
        <v>22</v>
      </c>
      <c r="E47" s="20">
        <v>24.0</v>
      </c>
      <c r="F47" s="20">
        <v>74.0</v>
      </c>
      <c r="G47" s="20">
        <v>98.0</v>
      </c>
      <c r="H47" s="20">
        <v>23.0</v>
      </c>
      <c r="I47" s="20">
        <v>69.0</v>
      </c>
      <c r="J47" s="20">
        <v>92.0</v>
      </c>
      <c r="K47" s="20">
        <v>24.0</v>
      </c>
      <c r="L47" s="20">
        <v>74.0</v>
      </c>
      <c r="M47" s="20">
        <v>98.0</v>
      </c>
      <c r="N47" s="20">
        <v>22.0</v>
      </c>
      <c r="O47" s="20">
        <v>70.0</v>
      </c>
      <c r="P47" s="20">
        <v>92.0</v>
      </c>
      <c r="Q47" s="20">
        <v>22.0</v>
      </c>
      <c r="R47" s="20">
        <v>68.0</v>
      </c>
      <c r="S47" s="20">
        <v>90.0</v>
      </c>
      <c r="T47" s="20">
        <v>0.0</v>
      </c>
      <c r="U47" s="20">
        <v>97.0</v>
      </c>
      <c r="V47" s="20">
        <v>97.0</v>
      </c>
      <c r="W47" s="20">
        <v>36.0</v>
      </c>
      <c r="X47" s="20">
        <v>48.0</v>
      </c>
      <c r="Y47" s="20">
        <v>84.0</v>
      </c>
      <c r="Z47" s="20">
        <v>40.0</v>
      </c>
      <c r="AA47" s="20">
        <v>52.0</v>
      </c>
      <c r="AB47" s="43">
        <v>92.0</v>
      </c>
      <c r="AC47" s="20">
        <v>38.0</v>
      </c>
      <c r="AD47" s="20">
        <v>40.0</v>
      </c>
      <c r="AE47" s="20">
        <v>78.0</v>
      </c>
      <c r="AF47" s="27">
        <f t="shared" si="1"/>
        <v>2402</v>
      </c>
      <c r="AG47" s="22">
        <f t="shared" si="2"/>
        <v>92.38461538</v>
      </c>
      <c r="AH47" s="22"/>
      <c r="AI47" s="22"/>
    </row>
    <row r="48" ht="15.75" customHeight="1">
      <c r="A48" s="21">
        <v>41.0</v>
      </c>
      <c r="B48" s="22">
        <v>7.914902021E9</v>
      </c>
      <c r="C48" s="23" t="s">
        <v>101</v>
      </c>
      <c r="D48" s="24" t="s">
        <v>22</v>
      </c>
      <c r="E48" s="20">
        <v>18.0</v>
      </c>
      <c r="F48" s="20">
        <v>74.0</v>
      </c>
      <c r="G48" s="20">
        <v>92.0</v>
      </c>
      <c r="H48" s="20">
        <v>18.0</v>
      </c>
      <c r="I48" s="20">
        <v>60.0</v>
      </c>
      <c r="J48" s="20">
        <v>78.0</v>
      </c>
      <c r="K48" s="20">
        <v>20.0</v>
      </c>
      <c r="L48" s="20">
        <v>65.0</v>
      </c>
      <c r="M48" s="20">
        <v>85.0</v>
      </c>
      <c r="N48" s="20">
        <v>18.0</v>
      </c>
      <c r="O48" s="20">
        <v>66.0</v>
      </c>
      <c r="P48" s="20">
        <v>84.0</v>
      </c>
      <c r="Q48" s="20">
        <v>19.0</v>
      </c>
      <c r="R48" s="20">
        <v>63.0</v>
      </c>
      <c r="S48" s="20">
        <v>82.0</v>
      </c>
      <c r="T48" s="20">
        <v>0.0</v>
      </c>
      <c r="U48" s="20">
        <v>89.0</v>
      </c>
      <c r="V48" s="20">
        <v>89.0</v>
      </c>
      <c r="W48" s="20">
        <v>32.0</v>
      </c>
      <c r="X48" s="20">
        <v>38.0</v>
      </c>
      <c r="Y48" s="20">
        <v>70.0</v>
      </c>
      <c r="Z48" s="20">
        <v>35.0</v>
      </c>
      <c r="AA48" s="20">
        <v>43.0</v>
      </c>
      <c r="AB48" s="43">
        <v>78.0</v>
      </c>
      <c r="AC48" s="20">
        <v>30.0</v>
      </c>
      <c r="AD48" s="20">
        <v>42.0</v>
      </c>
      <c r="AE48" s="20">
        <v>72.0</v>
      </c>
      <c r="AF48" s="27">
        <f t="shared" si="1"/>
        <v>2138</v>
      </c>
      <c r="AG48" s="22">
        <f t="shared" si="2"/>
        <v>82.23076923</v>
      </c>
      <c r="AH48" s="22"/>
      <c r="AI48" s="22"/>
    </row>
    <row r="49" ht="15.75" customHeight="1">
      <c r="A49" s="21">
        <v>42.0</v>
      </c>
      <c r="B49" s="22">
        <v>8.014902021E9</v>
      </c>
      <c r="C49" s="23" t="s">
        <v>102</v>
      </c>
      <c r="D49" s="24" t="s">
        <v>22</v>
      </c>
      <c r="E49" s="20">
        <v>21.0</v>
      </c>
      <c r="F49" s="20">
        <v>74.0</v>
      </c>
      <c r="G49" s="20">
        <v>95.0</v>
      </c>
      <c r="H49" s="20">
        <v>24.0</v>
      </c>
      <c r="I49" s="20">
        <v>66.0</v>
      </c>
      <c r="J49" s="20">
        <v>90.0</v>
      </c>
      <c r="K49" s="20">
        <v>20.0</v>
      </c>
      <c r="L49" s="20">
        <v>73.0</v>
      </c>
      <c r="M49" s="20">
        <v>93.0</v>
      </c>
      <c r="N49" s="20">
        <v>20.0</v>
      </c>
      <c r="O49" s="20">
        <v>68.0</v>
      </c>
      <c r="P49" s="20">
        <v>88.0</v>
      </c>
      <c r="Q49" s="20">
        <v>23.0</v>
      </c>
      <c r="R49" s="20">
        <v>68.0</v>
      </c>
      <c r="S49" s="20">
        <v>91.0</v>
      </c>
      <c r="T49" s="20">
        <v>0.0</v>
      </c>
      <c r="U49" s="20">
        <v>88.0</v>
      </c>
      <c r="V49" s="20">
        <v>88.0</v>
      </c>
      <c r="W49" s="20">
        <v>34.0</v>
      </c>
      <c r="X49" s="20">
        <v>46.0</v>
      </c>
      <c r="Y49" s="20">
        <v>80.0</v>
      </c>
      <c r="Z49" s="20">
        <v>35.0</v>
      </c>
      <c r="AA49" s="20">
        <v>42.0</v>
      </c>
      <c r="AB49" s="43">
        <v>77.0</v>
      </c>
      <c r="AC49" s="20">
        <v>28.0</v>
      </c>
      <c r="AD49" s="20">
        <v>41.0</v>
      </c>
      <c r="AE49" s="20">
        <v>69.0</v>
      </c>
      <c r="AF49" s="27">
        <f t="shared" si="1"/>
        <v>2274</v>
      </c>
      <c r="AG49" s="22">
        <f t="shared" si="2"/>
        <v>87.46153846</v>
      </c>
      <c r="AH49" s="22"/>
      <c r="AI49" s="22"/>
    </row>
    <row r="50" ht="15.75" customHeight="1">
      <c r="A50" s="21">
        <v>43.0</v>
      </c>
      <c r="B50" s="22">
        <v>8.414902021E9</v>
      </c>
      <c r="C50" s="23" t="s">
        <v>106</v>
      </c>
      <c r="D50" s="24" t="s">
        <v>22</v>
      </c>
      <c r="E50" s="20">
        <v>24.0</v>
      </c>
      <c r="F50" s="20">
        <v>71.0</v>
      </c>
      <c r="G50" s="20">
        <v>95.0</v>
      </c>
      <c r="H50" s="20">
        <v>25.0</v>
      </c>
      <c r="I50" s="20">
        <v>60.0</v>
      </c>
      <c r="J50" s="20">
        <v>85.0</v>
      </c>
      <c r="K50" s="20">
        <v>24.0</v>
      </c>
      <c r="L50" s="20">
        <v>71.0</v>
      </c>
      <c r="M50" s="20">
        <v>95.0</v>
      </c>
      <c r="N50" s="20">
        <v>22.0</v>
      </c>
      <c r="O50" s="20">
        <v>65.0</v>
      </c>
      <c r="P50" s="20">
        <v>87.0</v>
      </c>
      <c r="Q50" s="20">
        <v>24.0</v>
      </c>
      <c r="R50" s="20">
        <v>65.0</v>
      </c>
      <c r="S50" s="20">
        <v>89.0</v>
      </c>
      <c r="T50" s="20">
        <v>0.0</v>
      </c>
      <c r="U50" s="20">
        <v>99.0</v>
      </c>
      <c r="V50" s="20">
        <v>99.0</v>
      </c>
      <c r="W50" s="20">
        <v>38.0</v>
      </c>
      <c r="X50" s="20">
        <v>53.0</v>
      </c>
      <c r="Y50" s="20">
        <v>91.0</v>
      </c>
      <c r="Z50" s="20">
        <v>40.0</v>
      </c>
      <c r="AA50" s="20">
        <v>58.0</v>
      </c>
      <c r="AB50" s="43">
        <v>98.0</v>
      </c>
      <c r="AC50" s="20">
        <v>28.0</v>
      </c>
      <c r="AD50" s="20">
        <v>43.0</v>
      </c>
      <c r="AE50" s="20">
        <v>71.0</v>
      </c>
      <c r="AF50" s="27">
        <f t="shared" si="1"/>
        <v>2344</v>
      </c>
      <c r="AG50" s="22">
        <f t="shared" si="2"/>
        <v>90.15384615</v>
      </c>
      <c r="AH50" s="22"/>
      <c r="AI50" s="22"/>
    </row>
    <row r="51" ht="15.75" customHeight="1">
      <c r="A51" s="21">
        <v>44.0</v>
      </c>
      <c r="B51" s="22">
        <v>8.514902021E9</v>
      </c>
      <c r="C51" s="23" t="s">
        <v>107</v>
      </c>
      <c r="D51" s="24" t="s">
        <v>22</v>
      </c>
      <c r="E51" s="20">
        <v>22.0</v>
      </c>
      <c r="F51" s="20">
        <v>73.0</v>
      </c>
      <c r="G51" s="20">
        <v>95.0</v>
      </c>
      <c r="H51" s="20">
        <v>23.0</v>
      </c>
      <c r="I51" s="20">
        <v>69.0</v>
      </c>
      <c r="J51" s="20">
        <v>92.0</v>
      </c>
      <c r="K51" s="20">
        <v>25.0</v>
      </c>
      <c r="L51" s="20">
        <v>71.0</v>
      </c>
      <c r="M51" s="20">
        <v>96.0</v>
      </c>
      <c r="N51" s="20">
        <v>20.0</v>
      </c>
      <c r="O51" s="20">
        <v>69.0</v>
      </c>
      <c r="P51" s="20">
        <v>89.0</v>
      </c>
      <c r="Q51" s="20">
        <v>22.0</v>
      </c>
      <c r="R51" s="20">
        <v>68.0</v>
      </c>
      <c r="S51" s="20">
        <v>90.0</v>
      </c>
      <c r="T51" s="20">
        <v>0.0</v>
      </c>
      <c r="U51" s="20">
        <v>90.0</v>
      </c>
      <c r="V51" s="20">
        <v>90.0</v>
      </c>
      <c r="W51" s="20">
        <v>39.0</v>
      </c>
      <c r="X51" s="20">
        <v>52.0</v>
      </c>
      <c r="Y51" s="20">
        <v>91.0</v>
      </c>
      <c r="Z51" s="20">
        <v>40.0</v>
      </c>
      <c r="AA51" s="20">
        <v>52.0</v>
      </c>
      <c r="AB51" s="43">
        <v>92.0</v>
      </c>
      <c r="AC51" s="20">
        <v>38.0</v>
      </c>
      <c r="AD51" s="20">
        <v>49.0</v>
      </c>
      <c r="AE51" s="20">
        <v>87.0</v>
      </c>
      <c r="AF51" s="27">
        <f t="shared" si="1"/>
        <v>2388</v>
      </c>
      <c r="AG51" s="22">
        <f t="shared" si="2"/>
        <v>91.84615385</v>
      </c>
      <c r="AH51" s="22"/>
      <c r="AI51" s="22"/>
    </row>
    <row r="52" ht="15.75" customHeight="1">
      <c r="A52" s="21">
        <v>45.0</v>
      </c>
      <c r="B52" s="22">
        <v>8.714902021E9</v>
      </c>
      <c r="C52" s="23" t="s">
        <v>109</v>
      </c>
      <c r="D52" s="24" t="s">
        <v>22</v>
      </c>
      <c r="E52" s="20">
        <v>19.0</v>
      </c>
      <c r="F52" s="20">
        <v>49.0</v>
      </c>
      <c r="G52" s="20">
        <v>68.0</v>
      </c>
      <c r="H52" s="20">
        <v>24.0</v>
      </c>
      <c r="I52" s="20">
        <v>43.0</v>
      </c>
      <c r="J52" s="20">
        <v>67.0</v>
      </c>
      <c r="K52" s="20">
        <v>21.0</v>
      </c>
      <c r="L52" s="20">
        <v>44.0</v>
      </c>
      <c r="M52" s="20">
        <v>65.0</v>
      </c>
      <c r="N52" s="20">
        <v>19.0</v>
      </c>
      <c r="O52" s="20">
        <v>45.0</v>
      </c>
      <c r="P52" s="20">
        <v>64.0</v>
      </c>
      <c r="Q52" s="20">
        <v>22.0</v>
      </c>
      <c r="R52" s="20">
        <v>48.0</v>
      </c>
      <c r="S52" s="20">
        <v>70.0</v>
      </c>
      <c r="T52" s="20">
        <v>0.0</v>
      </c>
      <c r="U52" s="20">
        <v>86.0</v>
      </c>
      <c r="V52" s="20">
        <v>86.0</v>
      </c>
      <c r="W52" s="20">
        <v>33.0</v>
      </c>
      <c r="X52" s="20">
        <v>40.0</v>
      </c>
      <c r="Y52" s="20">
        <v>73.0</v>
      </c>
      <c r="Z52" s="20">
        <v>33.0</v>
      </c>
      <c r="AA52" s="20">
        <v>42.0</v>
      </c>
      <c r="AB52" s="43">
        <v>75.0</v>
      </c>
      <c r="AC52" s="20">
        <v>30.0</v>
      </c>
      <c r="AD52" s="20">
        <v>42.0</v>
      </c>
      <c r="AE52" s="20">
        <v>72.0</v>
      </c>
      <c r="AF52" s="27">
        <f t="shared" si="1"/>
        <v>1808</v>
      </c>
      <c r="AG52" s="22">
        <f t="shared" si="2"/>
        <v>69.53846154</v>
      </c>
      <c r="AH52" s="22"/>
      <c r="AI52" s="22"/>
    </row>
    <row r="53" ht="15.75" customHeight="1">
      <c r="A53" s="21">
        <v>46.0</v>
      </c>
      <c r="B53" s="22">
        <v>9.014902021E9</v>
      </c>
      <c r="C53" s="23" t="s">
        <v>112</v>
      </c>
      <c r="D53" s="24" t="s">
        <v>22</v>
      </c>
      <c r="E53" s="20">
        <v>22.0</v>
      </c>
      <c r="F53" s="20">
        <v>73.0</v>
      </c>
      <c r="G53" s="20">
        <v>95.0</v>
      </c>
      <c r="H53" s="20">
        <v>22.0</v>
      </c>
      <c r="I53" s="20">
        <v>68.0</v>
      </c>
      <c r="J53" s="20">
        <v>90.0</v>
      </c>
      <c r="K53" s="20">
        <v>22.0</v>
      </c>
      <c r="L53" s="20">
        <v>73.0</v>
      </c>
      <c r="M53" s="20">
        <v>95.0</v>
      </c>
      <c r="N53" s="20">
        <v>20.0</v>
      </c>
      <c r="O53" s="20">
        <v>69.0</v>
      </c>
      <c r="P53" s="20">
        <v>89.0</v>
      </c>
      <c r="Q53" s="20">
        <v>22.0</v>
      </c>
      <c r="R53" s="20">
        <v>64.0</v>
      </c>
      <c r="S53" s="20">
        <v>86.0</v>
      </c>
      <c r="T53" s="20">
        <v>0.0</v>
      </c>
      <c r="U53" s="20">
        <v>89.0</v>
      </c>
      <c r="V53" s="20">
        <v>89.0</v>
      </c>
      <c r="W53" s="20">
        <v>35.0</v>
      </c>
      <c r="X53" s="20">
        <v>47.0</v>
      </c>
      <c r="Y53" s="20">
        <v>82.0</v>
      </c>
      <c r="Z53" s="20">
        <v>37.0</v>
      </c>
      <c r="AA53" s="20">
        <v>40.0</v>
      </c>
      <c r="AB53" s="43">
        <v>77.0</v>
      </c>
      <c r="AC53" s="20">
        <v>30.0</v>
      </c>
      <c r="AD53" s="20">
        <v>49.0</v>
      </c>
      <c r="AE53" s="20">
        <v>79.0</v>
      </c>
      <c r="AF53" s="27">
        <f t="shared" si="1"/>
        <v>2302</v>
      </c>
      <c r="AG53" s="22">
        <f t="shared" si="2"/>
        <v>88.53846154</v>
      </c>
      <c r="AH53" s="22"/>
      <c r="AI53" s="22"/>
    </row>
    <row r="54" ht="15.75" customHeight="1">
      <c r="A54" s="21">
        <v>47.0</v>
      </c>
      <c r="B54" s="22">
        <v>9.214902021E9</v>
      </c>
      <c r="C54" s="23" t="s">
        <v>114</v>
      </c>
      <c r="D54" s="24" t="s">
        <v>22</v>
      </c>
      <c r="E54" s="20">
        <v>15.0</v>
      </c>
      <c r="F54" s="20">
        <v>70.0</v>
      </c>
      <c r="G54" s="20">
        <v>85.0</v>
      </c>
      <c r="H54" s="20">
        <v>21.0</v>
      </c>
      <c r="I54" s="20">
        <v>65.0</v>
      </c>
      <c r="J54" s="20">
        <v>86.0</v>
      </c>
      <c r="K54" s="20">
        <v>21.0</v>
      </c>
      <c r="L54" s="20">
        <v>68.0</v>
      </c>
      <c r="M54" s="20">
        <v>89.0</v>
      </c>
      <c r="N54" s="20">
        <v>17.0</v>
      </c>
      <c r="O54" s="20">
        <v>69.0</v>
      </c>
      <c r="P54" s="20">
        <v>86.0</v>
      </c>
      <c r="Q54" s="20">
        <v>20.0</v>
      </c>
      <c r="R54" s="20">
        <v>61.0</v>
      </c>
      <c r="S54" s="20">
        <v>81.0</v>
      </c>
      <c r="T54" s="20">
        <v>0.0</v>
      </c>
      <c r="U54" s="20">
        <v>92.0</v>
      </c>
      <c r="V54" s="20">
        <v>92.0</v>
      </c>
      <c r="W54" s="20">
        <v>34.0</v>
      </c>
      <c r="X54" s="20">
        <v>46.0</v>
      </c>
      <c r="Y54" s="20">
        <v>80.0</v>
      </c>
      <c r="Z54" s="20">
        <v>33.0</v>
      </c>
      <c r="AA54" s="20">
        <v>43.0</v>
      </c>
      <c r="AB54" s="43">
        <v>76.0</v>
      </c>
      <c r="AC54" s="20">
        <v>34.0</v>
      </c>
      <c r="AD54" s="20">
        <v>43.0</v>
      </c>
      <c r="AE54" s="20">
        <v>77.0</v>
      </c>
      <c r="AF54" s="27">
        <f t="shared" si="1"/>
        <v>2196</v>
      </c>
      <c r="AG54" s="22">
        <f t="shared" si="2"/>
        <v>84.46153846</v>
      </c>
      <c r="AH54" s="22"/>
      <c r="AI54" s="22"/>
    </row>
    <row r="55" ht="15.75" customHeight="1">
      <c r="A55" s="21">
        <v>48.0</v>
      </c>
      <c r="B55" s="22">
        <v>9.614902021E9</v>
      </c>
      <c r="C55" s="23" t="s">
        <v>118</v>
      </c>
      <c r="D55" s="24" t="s">
        <v>22</v>
      </c>
      <c r="E55" s="20">
        <v>20.0</v>
      </c>
      <c r="F55" s="20">
        <v>73.0</v>
      </c>
      <c r="G55" s="20">
        <v>93.0</v>
      </c>
      <c r="H55" s="20">
        <v>22.0</v>
      </c>
      <c r="I55" s="20">
        <v>63.0</v>
      </c>
      <c r="J55" s="20">
        <v>85.0</v>
      </c>
      <c r="K55" s="20">
        <v>20.0</v>
      </c>
      <c r="L55" s="20">
        <v>71.0</v>
      </c>
      <c r="M55" s="20">
        <v>91.0</v>
      </c>
      <c r="N55" s="20">
        <v>18.0</v>
      </c>
      <c r="O55" s="20">
        <v>69.0</v>
      </c>
      <c r="P55" s="20">
        <v>87.0</v>
      </c>
      <c r="Q55" s="20">
        <v>19.0</v>
      </c>
      <c r="R55" s="20">
        <v>68.0</v>
      </c>
      <c r="S55" s="20">
        <v>87.0</v>
      </c>
      <c r="T55" s="20">
        <v>0.0</v>
      </c>
      <c r="U55" s="20">
        <v>87.0</v>
      </c>
      <c r="V55" s="20">
        <v>87.0</v>
      </c>
      <c r="W55" s="20">
        <v>35.0</v>
      </c>
      <c r="X55" s="20">
        <v>47.0</v>
      </c>
      <c r="Y55" s="20">
        <v>82.0</v>
      </c>
      <c r="Z55" s="20">
        <v>30.0</v>
      </c>
      <c r="AA55" s="20">
        <v>45.0</v>
      </c>
      <c r="AB55" s="43">
        <v>75.0</v>
      </c>
      <c r="AC55" s="20">
        <v>30.0</v>
      </c>
      <c r="AD55" s="20">
        <v>42.0</v>
      </c>
      <c r="AE55" s="20">
        <v>72.0</v>
      </c>
      <c r="AF55" s="27">
        <f t="shared" si="1"/>
        <v>2230</v>
      </c>
      <c r="AG55" s="22">
        <f t="shared" si="2"/>
        <v>85.76923077</v>
      </c>
      <c r="AH55" s="22"/>
      <c r="AI55" s="22"/>
    </row>
    <row r="56" ht="15.75" customHeight="1">
      <c r="A56" s="21">
        <v>49.0</v>
      </c>
      <c r="B56" s="22">
        <v>9.714902021E9</v>
      </c>
      <c r="C56" s="23" t="s">
        <v>119</v>
      </c>
      <c r="D56" s="24" t="s">
        <v>22</v>
      </c>
      <c r="E56" s="20">
        <v>19.0</v>
      </c>
      <c r="F56" s="20">
        <v>73.0</v>
      </c>
      <c r="G56" s="20">
        <v>92.0</v>
      </c>
      <c r="H56" s="20">
        <v>24.0</v>
      </c>
      <c r="I56" s="20">
        <v>69.0</v>
      </c>
      <c r="J56" s="20">
        <v>93.0</v>
      </c>
      <c r="K56" s="20">
        <v>22.0</v>
      </c>
      <c r="L56" s="20">
        <v>0.0</v>
      </c>
      <c r="M56" s="20">
        <v>0.0</v>
      </c>
      <c r="N56" s="20">
        <v>19.0</v>
      </c>
      <c r="O56" s="20">
        <v>69.0</v>
      </c>
      <c r="P56" s="20">
        <v>88.0</v>
      </c>
      <c r="Q56" s="20">
        <v>23.0</v>
      </c>
      <c r="R56" s="20">
        <v>68.0</v>
      </c>
      <c r="S56" s="20">
        <v>91.0</v>
      </c>
      <c r="T56" s="20">
        <v>0.0</v>
      </c>
      <c r="U56" s="20">
        <v>83.0</v>
      </c>
      <c r="V56" s="20">
        <v>83.0</v>
      </c>
      <c r="W56" s="20">
        <v>36.0</v>
      </c>
      <c r="X56" s="20">
        <v>46.0</v>
      </c>
      <c r="Y56" s="20">
        <v>82.0</v>
      </c>
      <c r="Z56" s="20">
        <v>40.0</v>
      </c>
      <c r="AA56" s="20">
        <v>54.0</v>
      </c>
      <c r="AB56" s="43">
        <v>94.0</v>
      </c>
      <c r="AC56" s="20">
        <v>36.0</v>
      </c>
      <c r="AD56" s="20">
        <v>45.0</v>
      </c>
      <c r="AE56" s="20">
        <v>81.0</v>
      </c>
      <c r="AF56" s="27">
        <f t="shared" si="1"/>
        <v>1954</v>
      </c>
      <c r="AG56" s="22">
        <f t="shared" si="2"/>
        <v>75.15384615</v>
      </c>
      <c r="AH56" s="22"/>
      <c r="AI56" s="22">
        <v>106.0</v>
      </c>
    </row>
    <row r="57" ht="15.75" customHeight="1">
      <c r="A57" s="21">
        <v>50.0</v>
      </c>
      <c r="B57" s="22">
        <v>1.0014902021E10</v>
      </c>
      <c r="C57" s="23" t="s">
        <v>122</v>
      </c>
      <c r="D57" s="24" t="s">
        <v>22</v>
      </c>
      <c r="E57" s="20">
        <v>24.0</v>
      </c>
      <c r="F57" s="20">
        <v>71.0</v>
      </c>
      <c r="G57" s="20">
        <v>95.0</v>
      </c>
      <c r="H57" s="20">
        <v>25.0</v>
      </c>
      <c r="I57" s="20">
        <v>66.0</v>
      </c>
      <c r="J57" s="20">
        <v>91.0</v>
      </c>
      <c r="K57" s="20">
        <v>25.0</v>
      </c>
      <c r="L57" s="20">
        <v>74.0</v>
      </c>
      <c r="M57" s="20">
        <v>99.0</v>
      </c>
      <c r="N57" s="20">
        <v>21.0</v>
      </c>
      <c r="O57" s="20">
        <v>69.0</v>
      </c>
      <c r="P57" s="20">
        <v>90.0</v>
      </c>
      <c r="Q57" s="20">
        <v>23.0</v>
      </c>
      <c r="R57" s="20">
        <v>66.0</v>
      </c>
      <c r="S57" s="20">
        <v>89.0</v>
      </c>
      <c r="T57" s="20">
        <v>0.0</v>
      </c>
      <c r="U57" s="20">
        <v>89.0</v>
      </c>
      <c r="V57" s="20">
        <v>89.0</v>
      </c>
      <c r="W57" s="20">
        <v>38.0</v>
      </c>
      <c r="X57" s="20">
        <v>53.0</v>
      </c>
      <c r="Y57" s="20">
        <v>91.0</v>
      </c>
      <c r="Z57" s="20">
        <v>40.0</v>
      </c>
      <c r="AA57" s="20">
        <v>49.0</v>
      </c>
      <c r="AB57" s="43">
        <v>89.0</v>
      </c>
      <c r="AC57" s="20">
        <v>35.0</v>
      </c>
      <c r="AD57" s="20">
        <v>48.0</v>
      </c>
      <c r="AE57" s="20">
        <v>83.0</v>
      </c>
      <c r="AF57" s="27">
        <f t="shared" si="1"/>
        <v>2382</v>
      </c>
      <c r="AG57" s="22">
        <f t="shared" si="2"/>
        <v>91.61538462</v>
      </c>
      <c r="AH57" s="22"/>
      <c r="AI57" s="22"/>
    </row>
    <row r="58" ht="15.75" customHeight="1">
      <c r="A58" s="21">
        <v>51.0</v>
      </c>
      <c r="B58" s="22">
        <v>1.0114902021E10</v>
      </c>
      <c r="C58" s="23" t="s">
        <v>123</v>
      </c>
      <c r="D58" s="24" t="s">
        <v>22</v>
      </c>
      <c r="E58" s="20">
        <v>25.0</v>
      </c>
      <c r="F58" s="20">
        <v>74.0</v>
      </c>
      <c r="G58" s="20">
        <v>99.0</v>
      </c>
      <c r="H58" s="20">
        <v>25.0</v>
      </c>
      <c r="I58" s="20">
        <v>68.0</v>
      </c>
      <c r="J58" s="20">
        <v>93.0</v>
      </c>
      <c r="K58" s="20">
        <v>25.0</v>
      </c>
      <c r="L58" s="20">
        <v>73.0</v>
      </c>
      <c r="M58" s="20">
        <v>98.0</v>
      </c>
      <c r="N58" s="20">
        <v>25.0</v>
      </c>
      <c r="O58" s="20">
        <v>70.0</v>
      </c>
      <c r="P58" s="20">
        <v>95.0</v>
      </c>
      <c r="Q58" s="20">
        <v>25.0</v>
      </c>
      <c r="R58" s="20">
        <v>68.0</v>
      </c>
      <c r="S58" s="20">
        <v>93.0</v>
      </c>
      <c r="T58" s="20">
        <v>0.0</v>
      </c>
      <c r="U58" s="20">
        <v>97.0</v>
      </c>
      <c r="V58" s="20">
        <v>97.0</v>
      </c>
      <c r="W58" s="20">
        <v>40.0</v>
      </c>
      <c r="X58" s="20">
        <v>55.0</v>
      </c>
      <c r="Y58" s="20">
        <v>95.0</v>
      </c>
      <c r="Z58" s="20">
        <v>40.0</v>
      </c>
      <c r="AA58" s="20">
        <v>59.0</v>
      </c>
      <c r="AB58" s="43">
        <v>99.0</v>
      </c>
      <c r="AC58" s="20">
        <v>40.0</v>
      </c>
      <c r="AD58" s="20">
        <v>58.0</v>
      </c>
      <c r="AE58" s="20">
        <v>98.0</v>
      </c>
      <c r="AF58" s="27">
        <f t="shared" si="1"/>
        <v>2504</v>
      </c>
      <c r="AG58" s="22">
        <f t="shared" si="2"/>
        <v>96.30769231</v>
      </c>
      <c r="AH58" s="22"/>
      <c r="AI58" s="22"/>
    </row>
    <row r="59" ht="15.75" customHeight="1">
      <c r="A59" s="21">
        <v>52.0</v>
      </c>
      <c r="B59" s="22">
        <v>1.0214902021E10</v>
      </c>
      <c r="C59" s="23" t="s">
        <v>124</v>
      </c>
      <c r="D59" s="24" t="s">
        <v>22</v>
      </c>
      <c r="E59" s="20">
        <v>19.0</v>
      </c>
      <c r="F59" s="20">
        <v>74.0</v>
      </c>
      <c r="G59" s="20">
        <v>93.0</v>
      </c>
      <c r="H59" s="20">
        <v>24.0</v>
      </c>
      <c r="I59" s="20">
        <v>65.0</v>
      </c>
      <c r="J59" s="20">
        <v>89.0</v>
      </c>
      <c r="K59" s="20">
        <v>21.0</v>
      </c>
      <c r="L59" s="20">
        <v>73.0</v>
      </c>
      <c r="M59" s="20">
        <v>94.0</v>
      </c>
      <c r="N59" s="20">
        <v>20.0</v>
      </c>
      <c r="O59" s="20">
        <v>70.0</v>
      </c>
      <c r="P59" s="20">
        <v>90.0</v>
      </c>
      <c r="Q59" s="20">
        <v>23.0</v>
      </c>
      <c r="R59" s="20">
        <v>71.0</v>
      </c>
      <c r="S59" s="20">
        <v>94.0</v>
      </c>
      <c r="T59" s="20">
        <v>0.0</v>
      </c>
      <c r="U59" s="20">
        <v>88.0</v>
      </c>
      <c r="V59" s="20">
        <v>88.0</v>
      </c>
      <c r="W59" s="20">
        <v>35.0</v>
      </c>
      <c r="X59" s="20">
        <v>46.0</v>
      </c>
      <c r="Y59" s="20">
        <v>81.0</v>
      </c>
      <c r="Z59" s="20">
        <v>37.0</v>
      </c>
      <c r="AA59" s="20">
        <v>45.0</v>
      </c>
      <c r="AB59" s="43">
        <v>82.0</v>
      </c>
      <c r="AC59" s="20">
        <v>30.0</v>
      </c>
      <c r="AD59" s="20">
        <v>43.0</v>
      </c>
      <c r="AE59" s="20">
        <v>73.0</v>
      </c>
      <c r="AF59" s="27">
        <f t="shared" si="1"/>
        <v>2300</v>
      </c>
      <c r="AG59" s="22">
        <f t="shared" si="2"/>
        <v>88.46153846</v>
      </c>
      <c r="AH59" s="22"/>
      <c r="AI59" s="22"/>
    </row>
    <row r="60" ht="15.75" customHeight="1">
      <c r="A60" s="21">
        <v>53.0</v>
      </c>
      <c r="B60" s="22">
        <v>1.0614902021E10</v>
      </c>
      <c r="C60" s="23" t="s">
        <v>128</v>
      </c>
      <c r="D60" s="24" t="s">
        <v>22</v>
      </c>
      <c r="E60" s="20">
        <v>18.0</v>
      </c>
      <c r="F60" s="20">
        <v>71.0</v>
      </c>
      <c r="G60" s="20">
        <v>89.0</v>
      </c>
      <c r="H60" s="20">
        <v>19.0</v>
      </c>
      <c r="I60" s="20">
        <v>68.0</v>
      </c>
      <c r="J60" s="20">
        <v>87.0</v>
      </c>
      <c r="K60" s="20">
        <v>16.0</v>
      </c>
      <c r="L60" s="20">
        <v>74.0</v>
      </c>
      <c r="M60" s="20">
        <v>90.0</v>
      </c>
      <c r="N60" s="20">
        <v>5.0</v>
      </c>
      <c r="O60" s="20">
        <v>70.0</v>
      </c>
      <c r="P60" s="20">
        <v>75.0</v>
      </c>
      <c r="Q60" s="20">
        <v>20.0</v>
      </c>
      <c r="R60" s="20">
        <v>66.0</v>
      </c>
      <c r="S60" s="20">
        <v>86.0</v>
      </c>
      <c r="T60" s="20">
        <v>0.0</v>
      </c>
      <c r="U60" s="20">
        <v>75.0</v>
      </c>
      <c r="V60" s="20">
        <v>75.0</v>
      </c>
      <c r="W60" s="20">
        <v>33.0</v>
      </c>
      <c r="X60" s="20">
        <v>41.0</v>
      </c>
      <c r="Y60" s="20">
        <v>74.0</v>
      </c>
      <c r="Z60" s="20">
        <v>20.0</v>
      </c>
      <c r="AA60" s="20">
        <v>42.0</v>
      </c>
      <c r="AB60" s="43">
        <v>62.0</v>
      </c>
      <c r="AC60" s="20">
        <v>0.0</v>
      </c>
      <c r="AD60" s="20">
        <v>38.0</v>
      </c>
      <c r="AE60" s="20">
        <v>40.0</v>
      </c>
      <c r="AF60" s="27">
        <f t="shared" si="1"/>
        <v>2038</v>
      </c>
      <c r="AG60" s="22">
        <f t="shared" si="2"/>
        <v>78.38461538</v>
      </c>
      <c r="AH60" s="22"/>
      <c r="AI60" s="22"/>
    </row>
    <row r="61" ht="15.75" customHeight="1">
      <c r="A61" s="21">
        <v>54.0</v>
      </c>
      <c r="B61" s="22">
        <v>3.5214902021E10</v>
      </c>
      <c r="C61" s="23" t="s">
        <v>130</v>
      </c>
      <c r="D61" s="28" t="s">
        <v>22</v>
      </c>
      <c r="E61" s="20">
        <v>22.0</v>
      </c>
      <c r="F61" s="20">
        <v>74.0</v>
      </c>
      <c r="G61" s="20">
        <v>96.0</v>
      </c>
      <c r="H61" s="20">
        <v>24.0</v>
      </c>
      <c r="I61" s="20">
        <v>68.0</v>
      </c>
      <c r="J61" s="20">
        <v>92.0</v>
      </c>
      <c r="K61" s="20">
        <v>22.0</v>
      </c>
      <c r="L61" s="20">
        <v>66.0</v>
      </c>
      <c r="M61" s="20">
        <v>88.0</v>
      </c>
      <c r="N61" s="20">
        <v>25.0</v>
      </c>
      <c r="O61" s="20">
        <v>70.0</v>
      </c>
      <c r="P61" s="20">
        <v>95.0</v>
      </c>
      <c r="Q61" s="20">
        <v>21.0</v>
      </c>
      <c r="R61" s="20">
        <v>66.0</v>
      </c>
      <c r="S61" s="20">
        <v>87.0</v>
      </c>
      <c r="T61" s="20">
        <v>0.0</v>
      </c>
      <c r="U61" s="20">
        <v>96.0</v>
      </c>
      <c r="V61" s="20">
        <v>96.0</v>
      </c>
      <c r="W61" s="20">
        <v>35.0</v>
      </c>
      <c r="X61" s="20">
        <v>56.0</v>
      </c>
      <c r="Y61" s="20">
        <v>91.0</v>
      </c>
      <c r="Z61" s="20">
        <v>37.0</v>
      </c>
      <c r="AA61" s="20">
        <v>49.0</v>
      </c>
      <c r="AB61" s="43">
        <v>86.0</v>
      </c>
      <c r="AC61" s="20">
        <v>40.0</v>
      </c>
      <c r="AD61" s="20">
        <v>58.0</v>
      </c>
      <c r="AE61" s="20">
        <v>98.0</v>
      </c>
      <c r="AF61" s="27">
        <f t="shared" si="1"/>
        <v>2400</v>
      </c>
      <c r="AG61" s="22">
        <f t="shared" si="2"/>
        <v>92.30769231</v>
      </c>
      <c r="AH61" s="22"/>
      <c r="AI61" s="22"/>
    </row>
    <row r="62" ht="15.75" customHeight="1">
      <c r="A62" s="21">
        <v>55.0</v>
      </c>
      <c r="B62" s="22">
        <v>3.5314902021E10</v>
      </c>
      <c r="C62" s="23" t="s">
        <v>131</v>
      </c>
      <c r="D62" s="28" t="s">
        <v>22</v>
      </c>
      <c r="E62" s="20">
        <v>20.0</v>
      </c>
      <c r="F62" s="20">
        <v>73.0</v>
      </c>
      <c r="G62" s="20">
        <v>93.0</v>
      </c>
      <c r="H62" s="20">
        <v>24.0</v>
      </c>
      <c r="I62" s="20">
        <v>61.0</v>
      </c>
      <c r="J62" s="20">
        <v>85.0</v>
      </c>
      <c r="K62" s="20">
        <v>25.0</v>
      </c>
      <c r="L62" s="20">
        <v>69.0</v>
      </c>
      <c r="M62" s="20">
        <v>94.0</v>
      </c>
      <c r="N62" s="20">
        <v>22.0</v>
      </c>
      <c r="O62" s="20">
        <v>66.0</v>
      </c>
      <c r="P62" s="20">
        <v>88.0</v>
      </c>
      <c r="Q62" s="20">
        <v>23.0</v>
      </c>
      <c r="R62" s="20">
        <v>63.0</v>
      </c>
      <c r="S62" s="20">
        <v>86.0</v>
      </c>
      <c r="T62" s="20">
        <v>0.0</v>
      </c>
      <c r="U62" s="20">
        <v>97.0</v>
      </c>
      <c r="V62" s="20">
        <v>97.0</v>
      </c>
      <c r="W62" s="20">
        <v>38.0</v>
      </c>
      <c r="X62" s="20">
        <v>53.0</v>
      </c>
      <c r="Y62" s="20">
        <v>91.0</v>
      </c>
      <c r="Z62" s="20">
        <v>38.0</v>
      </c>
      <c r="AA62" s="20">
        <v>48.0</v>
      </c>
      <c r="AB62" s="43">
        <v>86.0</v>
      </c>
      <c r="AC62" s="20">
        <v>36.0</v>
      </c>
      <c r="AD62" s="20">
        <v>49.0</v>
      </c>
      <c r="AE62" s="20">
        <v>85.0</v>
      </c>
      <c r="AF62" s="27">
        <f t="shared" si="1"/>
        <v>2330</v>
      </c>
      <c r="AG62" s="22">
        <f t="shared" si="2"/>
        <v>89.61538462</v>
      </c>
      <c r="AH62" s="22"/>
      <c r="AI62" s="22"/>
    </row>
    <row r="63" ht="15.75" customHeight="1">
      <c r="A63" s="21">
        <v>56.0</v>
      </c>
      <c r="B63" s="22">
        <v>3.5514902021E10</v>
      </c>
      <c r="C63" s="23" t="s">
        <v>133</v>
      </c>
      <c r="D63" s="28" t="s">
        <v>22</v>
      </c>
      <c r="E63" s="20">
        <v>18.0</v>
      </c>
      <c r="F63" s="20">
        <v>71.0</v>
      </c>
      <c r="G63" s="20">
        <v>89.0</v>
      </c>
      <c r="H63" s="20">
        <v>19.0</v>
      </c>
      <c r="I63" s="20">
        <v>66.0</v>
      </c>
      <c r="J63" s="20">
        <v>85.0</v>
      </c>
      <c r="K63" s="20">
        <v>20.0</v>
      </c>
      <c r="L63" s="20">
        <v>69.0</v>
      </c>
      <c r="M63" s="20">
        <v>89.0</v>
      </c>
      <c r="N63" s="20">
        <v>16.0</v>
      </c>
      <c r="O63" s="20">
        <v>65.0</v>
      </c>
      <c r="P63" s="20">
        <v>81.0</v>
      </c>
      <c r="Q63" s="20">
        <v>19.0</v>
      </c>
      <c r="R63" s="20">
        <v>66.0</v>
      </c>
      <c r="S63" s="20">
        <v>85.0</v>
      </c>
      <c r="T63" s="20">
        <v>0.0</v>
      </c>
      <c r="U63" s="20">
        <v>91.0</v>
      </c>
      <c r="V63" s="20">
        <v>91.0</v>
      </c>
      <c r="W63" s="20">
        <v>34.0</v>
      </c>
      <c r="X63" s="20">
        <v>46.0</v>
      </c>
      <c r="Y63" s="20">
        <v>80.0</v>
      </c>
      <c r="Z63" s="20">
        <v>36.0</v>
      </c>
      <c r="AA63" s="20">
        <v>42.0</v>
      </c>
      <c r="AB63" s="43">
        <v>78.0</v>
      </c>
      <c r="AC63" s="20">
        <v>38.0</v>
      </c>
      <c r="AD63" s="20">
        <v>38.0</v>
      </c>
      <c r="AE63" s="20">
        <v>76.0</v>
      </c>
      <c r="AF63" s="27">
        <f t="shared" si="1"/>
        <v>2196</v>
      </c>
      <c r="AG63" s="22">
        <f t="shared" si="2"/>
        <v>84.46153846</v>
      </c>
      <c r="AH63" s="22"/>
      <c r="AI63" s="22"/>
    </row>
    <row r="64" ht="15.75" customHeight="1">
      <c r="A64" s="21">
        <v>57.0</v>
      </c>
      <c r="B64" s="22">
        <v>3.5614902021E10</v>
      </c>
      <c r="C64" s="23" t="s">
        <v>134</v>
      </c>
      <c r="D64" s="28" t="s">
        <v>22</v>
      </c>
      <c r="E64" s="20">
        <v>18.0</v>
      </c>
      <c r="F64" s="20">
        <v>73.0</v>
      </c>
      <c r="G64" s="20">
        <v>91.0</v>
      </c>
      <c r="H64" s="20">
        <v>20.0</v>
      </c>
      <c r="I64" s="20">
        <v>65.0</v>
      </c>
      <c r="J64" s="20">
        <v>85.0</v>
      </c>
      <c r="K64" s="20">
        <v>22.0</v>
      </c>
      <c r="L64" s="20">
        <v>74.0</v>
      </c>
      <c r="M64" s="20">
        <v>96.0</v>
      </c>
      <c r="N64" s="20">
        <v>22.0</v>
      </c>
      <c r="O64" s="20">
        <v>70.0</v>
      </c>
      <c r="P64" s="20">
        <v>92.0</v>
      </c>
      <c r="Q64" s="20">
        <v>20.0</v>
      </c>
      <c r="R64" s="20">
        <v>66.0</v>
      </c>
      <c r="S64" s="20">
        <v>86.0</v>
      </c>
      <c r="T64" s="20">
        <v>0.0</v>
      </c>
      <c r="U64" s="20">
        <v>83.0</v>
      </c>
      <c r="V64" s="20">
        <v>83.0</v>
      </c>
      <c r="W64" s="20">
        <v>33.0</v>
      </c>
      <c r="X64" s="20">
        <v>42.0</v>
      </c>
      <c r="Y64" s="20">
        <v>75.0</v>
      </c>
      <c r="Z64" s="20">
        <v>38.0</v>
      </c>
      <c r="AA64" s="20">
        <v>46.0</v>
      </c>
      <c r="AB64" s="43">
        <v>84.0</v>
      </c>
      <c r="AC64" s="20">
        <v>39.0</v>
      </c>
      <c r="AD64" s="20">
        <v>40.0</v>
      </c>
      <c r="AE64" s="20">
        <v>79.0</v>
      </c>
      <c r="AF64" s="27">
        <f t="shared" si="1"/>
        <v>2270</v>
      </c>
      <c r="AG64" s="22">
        <f t="shared" si="2"/>
        <v>87.30769231</v>
      </c>
      <c r="AH64" s="22"/>
      <c r="AI64" s="22"/>
    </row>
    <row r="65" ht="15.75" customHeight="1">
      <c r="A65" s="21">
        <v>58.0</v>
      </c>
      <c r="B65" s="22">
        <v>3.5814902021E10</v>
      </c>
      <c r="C65" s="23" t="s">
        <v>136</v>
      </c>
      <c r="D65" s="28" t="s">
        <v>22</v>
      </c>
      <c r="E65" s="20">
        <v>19.0</v>
      </c>
      <c r="F65" s="20">
        <v>70.0</v>
      </c>
      <c r="G65" s="20">
        <v>89.0</v>
      </c>
      <c r="H65" s="20">
        <v>24.0</v>
      </c>
      <c r="I65" s="20">
        <v>61.0</v>
      </c>
      <c r="J65" s="20">
        <v>85.0</v>
      </c>
      <c r="K65" s="20">
        <v>23.0</v>
      </c>
      <c r="L65" s="20">
        <v>71.0</v>
      </c>
      <c r="M65" s="20">
        <v>94.0</v>
      </c>
      <c r="N65" s="20">
        <v>22.0</v>
      </c>
      <c r="O65" s="20">
        <v>65.0</v>
      </c>
      <c r="P65" s="20">
        <v>87.0</v>
      </c>
      <c r="Q65" s="20">
        <v>24.0</v>
      </c>
      <c r="R65" s="20">
        <v>69.0</v>
      </c>
      <c r="S65" s="20">
        <v>93.0</v>
      </c>
      <c r="T65" s="20">
        <v>0.0</v>
      </c>
      <c r="U65" s="20">
        <v>100.0</v>
      </c>
      <c r="V65" s="20">
        <v>100.0</v>
      </c>
      <c r="W65" s="20">
        <v>38.0</v>
      </c>
      <c r="X65" s="20">
        <v>53.0</v>
      </c>
      <c r="Y65" s="20">
        <v>91.0</v>
      </c>
      <c r="Z65" s="20">
        <v>38.0</v>
      </c>
      <c r="AA65" s="20">
        <v>44.0</v>
      </c>
      <c r="AB65" s="43">
        <v>82.0</v>
      </c>
      <c r="AC65" s="20">
        <v>38.0</v>
      </c>
      <c r="AD65" s="20">
        <v>49.0</v>
      </c>
      <c r="AE65" s="20">
        <v>87.0</v>
      </c>
      <c r="AF65" s="27">
        <f t="shared" si="1"/>
        <v>2326</v>
      </c>
      <c r="AG65" s="22">
        <f t="shared" si="2"/>
        <v>89.46153846</v>
      </c>
      <c r="AH65" s="22"/>
      <c r="AI65" s="22"/>
    </row>
    <row r="66" ht="15.75" customHeight="1">
      <c r="A66" s="21">
        <v>59.0</v>
      </c>
      <c r="B66" s="22">
        <v>3.6114902021E10</v>
      </c>
      <c r="C66" s="23" t="s">
        <v>139</v>
      </c>
      <c r="D66" s="28" t="s">
        <v>22</v>
      </c>
      <c r="E66" s="20">
        <v>21.0</v>
      </c>
      <c r="F66" s="20">
        <v>74.0</v>
      </c>
      <c r="G66" s="20">
        <v>95.0</v>
      </c>
      <c r="H66" s="20">
        <v>21.0</v>
      </c>
      <c r="I66" s="20">
        <v>66.0</v>
      </c>
      <c r="J66" s="20">
        <v>87.0</v>
      </c>
      <c r="K66" s="20">
        <v>24.0</v>
      </c>
      <c r="L66" s="20">
        <v>74.0</v>
      </c>
      <c r="M66" s="20">
        <v>98.0</v>
      </c>
      <c r="N66" s="20">
        <v>25.0</v>
      </c>
      <c r="O66" s="20">
        <v>70.0</v>
      </c>
      <c r="P66" s="20">
        <v>95.0</v>
      </c>
      <c r="Q66" s="20">
        <v>20.0</v>
      </c>
      <c r="R66" s="20">
        <v>66.0</v>
      </c>
      <c r="S66" s="20">
        <v>86.0</v>
      </c>
      <c r="T66" s="20">
        <v>0.0</v>
      </c>
      <c r="U66" s="20">
        <v>95.0</v>
      </c>
      <c r="V66" s="20">
        <v>95.0</v>
      </c>
      <c r="W66" s="20">
        <v>38.0</v>
      </c>
      <c r="X66" s="20">
        <v>56.0</v>
      </c>
      <c r="Y66" s="20">
        <v>94.0</v>
      </c>
      <c r="Z66" s="20">
        <v>38.0</v>
      </c>
      <c r="AA66" s="20">
        <v>55.0</v>
      </c>
      <c r="AB66" s="43">
        <v>93.0</v>
      </c>
      <c r="AC66" s="20">
        <v>38.0</v>
      </c>
      <c r="AD66" s="20">
        <v>45.0</v>
      </c>
      <c r="AE66" s="20">
        <v>83.0</v>
      </c>
      <c r="AF66" s="27">
        <f t="shared" si="1"/>
        <v>2402</v>
      </c>
      <c r="AG66" s="22">
        <f t="shared" si="2"/>
        <v>92.38461538</v>
      </c>
      <c r="AH66" s="22"/>
      <c r="AI66" s="22"/>
    </row>
    <row r="67" ht="15.75" customHeight="1">
      <c r="A67" s="21"/>
      <c r="B67" s="22"/>
      <c r="C67" s="23"/>
      <c r="D67" s="2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43"/>
      <c r="AC67" s="20"/>
      <c r="AD67" s="20"/>
      <c r="AE67" s="20"/>
      <c r="AF67" s="27"/>
      <c r="AG67" s="22"/>
      <c r="AH67" s="22"/>
      <c r="AI67" s="22"/>
    </row>
    <row r="68" ht="15.75" customHeight="1">
      <c r="A68" s="21"/>
      <c r="B68" s="22"/>
      <c r="C68" s="23"/>
      <c r="D68" s="2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43"/>
      <c r="AC68" s="20"/>
      <c r="AD68" s="20"/>
      <c r="AE68" s="20"/>
      <c r="AF68" s="27"/>
      <c r="AG68" s="22"/>
      <c r="AH68" s="22"/>
      <c r="AI68" s="22"/>
    </row>
    <row r="69" ht="15.75" customHeight="1">
      <c r="A69" s="21"/>
      <c r="B69" s="22"/>
      <c r="C69" s="23"/>
      <c r="D69" s="2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43"/>
      <c r="AC69" s="20"/>
      <c r="AD69" s="20"/>
      <c r="AE69" s="20"/>
      <c r="AF69" s="27"/>
      <c r="AG69" s="22"/>
      <c r="AH69" s="22"/>
      <c r="AI69" s="22"/>
    </row>
    <row r="70" ht="15.75" customHeight="1">
      <c r="A70" s="21"/>
      <c r="B70" s="22"/>
      <c r="C70" s="23"/>
      <c r="D70" s="2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43"/>
      <c r="AC70" s="20"/>
      <c r="AD70" s="20"/>
      <c r="AE70" s="20"/>
      <c r="AF70" s="27"/>
      <c r="AG70" s="22"/>
      <c r="AH70" s="22"/>
      <c r="AI70" s="22"/>
    </row>
    <row r="71" ht="15.75" customHeight="1">
      <c r="A71" s="21"/>
      <c r="B71" s="22"/>
      <c r="C71" s="23"/>
      <c r="D71" s="29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43"/>
      <c r="AC71" s="20"/>
      <c r="AD71" s="20"/>
      <c r="AE71" s="20"/>
      <c r="AF71" s="27"/>
      <c r="AG71" s="22"/>
      <c r="AH71" s="22"/>
      <c r="AI71" s="22"/>
    </row>
    <row r="72" ht="15.75" customHeight="1">
      <c r="A72" s="21"/>
      <c r="B72" s="22"/>
      <c r="C72" s="23"/>
      <c r="D72" s="29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43"/>
      <c r="AC72" s="20"/>
      <c r="AD72" s="20"/>
      <c r="AE72" s="20"/>
      <c r="AF72" s="27"/>
      <c r="AG72" s="22"/>
      <c r="AH72" s="22"/>
      <c r="AI72" s="22"/>
    </row>
    <row r="73" ht="15.75" customHeight="1">
      <c r="A73" s="21"/>
      <c r="B73" s="22"/>
      <c r="C73" s="23"/>
      <c r="D73" s="29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43"/>
      <c r="AC73" s="20"/>
      <c r="AD73" s="20"/>
      <c r="AE73" s="20"/>
      <c r="AF73" s="27"/>
      <c r="AG73" s="22"/>
      <c r="AH73" s="22"/>
      <c r="AI73" s="22"/>
    </row>
    <row r="74" ht="15.75" customHeight="1">
      <c r="A74" s="21"/>
      <c r="B74" s="22"/>
      <c r="C74" s="23"/>
      <c r="D74" s="29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43"/>
      <c r="AC74" s="20"/>
      <c r="AD74" s="20"/>
      <c r="AE74" s="20"/>
      <c r="AF74" s="27"/>
      <c r="AG74" s="22"/>
      <c r="AH74" s="22"/>
      <c r="AI74" s="22"/>
    </row>
    <row r="75" ht="15.75" customHeight="1">
      <c r="A75" s="21"/>
      <c r="B75" s="22"/>
      <c r="C75" s="23"/>
      <c r="D75" s="29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43"/>
      <c r="AC75" s="20"/>
      <c r="AD75" s="20"/>
      <c r="AE75" s="20"/>
      <c r="AF75" s="27"/>
      <c r="AG75" s="22"/>
      <c r="AH75" s="22"/>
      <c r="AI75" s="22"/>
    </row>
    <row r="76" ht="15.75" customHeight="1">
      <c r="A76" s="21"/>
      <c r="B76" s="22"/>
      <c r="C76" s="23"/>
      <c r="D76" s="29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43"/>
      <c r="AC76" s="20"/>
      <c r="AD76" s="20"/>
      <c r="AE76" s="20"/>
      <c r="AF76" s="27"/>
      <c r="AG76" s="22"/>
      <c r="AH76" s="22"/>
      <c r="AI76" s="22"/>
    </row>
    <row r="77" ht="15.75" customHeight="1">
      <c r="A77" s="21"/>
      <c r="B77" s="22"/>
      <c r="C77" s="23"/>
      <c r="D77" s="2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43"/>
      <c r="AC77" s="20"/>
      <c r="AD77" s="20"/>
      <c r="AE77" s="20"/>
      <c r="AF77" s="27"/>
      <c r="AG77" s="22"/>
      <c r="AH77" s="22"/>
      <c r="AI77" s="22"/>
    </row>
    <row r="78" ht="15.75" customHeight="1">
      <c r="A78" s="21"/>
      <c r="B78" s="22"/>
      <c r="C78" s="23"/>
      <c r="D78" s="2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43"/>
      <c r="AC78" s="20"/>
      <c r="AD78" s="20"/>
      <c r="AE78" s="20"/>
      <c r="AF78" s="27"/>
      <c r="AG78" s="22"/>
      <c r="AH78" s="22"/>
      <c r="AI78" s="22"/>
    </row>
    <row r="79" ht="15.75" customHeight="1">
      <c r="A79" s="21"/>
      <c r="B79" s="22"/>
      <c r="C79" s="23"/>
      <c r="D79" s="29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43"/>
      <c r="AC79" s="20"/>
      <c r="AD79" s="20"/>
      <c r="AE79" s="20"/>
      <c r="AF79" s="27"/>
      <c r="AG79" s="22"/>
      <c r="AH79" s="22"/>
      <c r="AI79" s="22"/>
    </row>
    <row r="80" ht="15.75" customHeight="1">
      <c r="A80" s="21"/>
      <c r="B80" s="22"/>
      <c r="C80" s="23"/>
      <c r="D80" s="2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43"/>
      <c r="AC80" s="20"/>
      <c r="AD80" s="20"/>
      <c r="AE80" s="20"/>
      <c r="AF80" s="27"/>
      <c r="AG80" s="22"/>
      <c r="AH80" s="22"/>
      <c r="AI80" s="22"/>
    </row>
    <row r="81" ht="15.75" customHeight="1">
      <c r="A81" s="21"/>
      <c r="B81" s="22"/>
      <c r="C81" s="23"/>
      <c r="D81" s="29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43"/>
      <c r="AC81" s="20"/>
      <c r="AD81" s="20"/>
      <c r="AE81" s="20"/>
      <c r="AF81" s="27"/>
      <c r="AG81" s="22"/>
      <c r="AH81" s="22"/>
      <c r="AI81" s="22"/>
    </row>
    <row r="82" ht="15.75" customHeight="1">
      <c r="A82" s="21"/>
      <c r="B82" s="22"/>
      <c r="C82" s="23"/>
      <c r="D82" s="29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43"/>
      <c r="AC82" s="20"/>
      <c r="AD82" s="20"/>
      <c r="AE82" s="20"/>
      <c r="AF82" s="27"/>
      <c r="AG82" s="22"/>
      <c r="AH82" s="22"/>
      <c r="AI82" s="22"/>
    </row>
    <row r="83" ht="15.75" customHeight="1">
      <c r="A83" s="21"/>
      <c r="B83" s="22"/>
      <c r="C83" s="23"/>
      <c r="D83" s="29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43"/>
      <c r="AC83" s="20"/>
      <c r="AD83" s="20"/>
      <c r="AE83" s="20"/>
      <c r="AF83" s="27"/>
      <c r="AG83" s="22"/>
      <c r="AH83" s="22"/>
      <c r="AI83" s="22"/>
    </row>
    <row r="84" ht="15.75" customHeight="1">
      <c r="A84" s="21"/>
      <c r="B84" s="22"/>
      <c r="C84" s="23"/>
      <c r="D84" s="29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43"/>
      <c r="AC84" s="20"/>
      <c r="AD84" s="20"/>
      <c r="AE84" s="20"/>
      <c r="AF84" s="27"/>
      <c r="AG84" s="22"/>
      <c r="AH84" s="22"/>
      <c r="AI84" s="22"/>
    </row>
    <row r="85" ht="15.75" customHeight="1">
      <c r="A85" s="21"/>
      <c r="B85" s="22"/>
      <c r="C85" s="23"/>
      <c r="D85" s="29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43"/>
      <c r="AC85" s="20"/>
      <c r="AD85" s="20"/>
      <c r="AE85" s="20"/>
      <c r="AF85" s="27"/>
      <c r="AG85" s="22"/>
      <c r="AH85" s="22"/>
      <c r="AI85" s="22"/>
    </row>
    <row r="86" ht="15.75" customHeight="1">
      <c r="A86" s="21"/>
      <c r="B86" s="22"/>
      <c r="C86" s="23"/>
      <c r="D86" s="29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43"/>
      <c r="AC86" s="20"/>
      <c r="AD86" s="20"/>
      <c r="AE86" s="20"/>
      <c r="AF86" s="27"/>
      <c r="AG86" s="22"/>
      <c r="AH86" s="22"/>
      <c r="AI86" s="22"/>
    </row>
    <row r="87" ht="15.75" customHeight="1">
      <c r="A87" s="21"/>
      <c r="B87" s="22"/>
      <c r="C87" s="23"/>
      <c r="D87" s="29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43"/>
      <c r="AC87" s="20"/>
      <c r="AD87" s="20"/>
      <c r="AE87" s="20"/>
      <c r="AF87" s="27"/>
      <c r="AG87" s="22"/>
      <c r="AH87" s="22"/>
      <c r="AI87" s="22"/>
    </row>
    <row r="88" ht="15.75" customHeight="1">
      <c r="A88" s="21"/>
      <c r="B88" s="22"/>
      <c r="C88" s="23"/>
      <c r="D88" s="29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43"/>
      <c r="AC88" s="20"/>
      <c r="AD88" s="20"/>
      <c r="AE88" s="20"/>
      <c r="AF88" s="27"/>
      <c r="AG88" s="22"/>
      <c r="AH88" s="22"/>
      <c r="AI88" s="22"/>
    </row>
    <row r="89" ht="15.75" customHeight="1">
      <c r="A89" s="21"/>
      <c r="B89" s="22"/>
      <c r="C89" s="23"/>
      <c r="D89" s="29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43"/>
      <c r="AC89" s="20"/>
      <c r="AD89" s="20"/>
      <c r="AE89" s="20"/>
      <c r="AF89" s="27"/>
      <c r="AG89" s="22"/>
      <c r="AH89" s="22"/>
      <c r="AI89" s="22"/>
    </row>
    <row r="90" ht="15.75" customHeight="1">
      <c r="A90" s="21"/>
      <c r="B90" s="22"/>
      <c r="C90" s="23"/>
      <c r="D90" s="29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43"/>
      <c r="AC90" s="20"/>
      <c r="AD90" s="20"/>
      <c r="AE90" s="20"/>
      <c r="AF90" s="27"/>
      <c r="AG90" s="22"/>
      <c r="AH90" s="22"/>
      <c r="AI90" s="22"/>
    </row>
    <row r="91" ht="15.75" customHeight="1">
      <c r="A91" s="21"/>
      <c r="B91" s="22"/>
      <c r="C91" s="23"/>
      <c r="D91" s="29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43"/>
      <c r="AC91" s="20"/>
      <c r="AD91" s="20"/>
      <c r="AE91" s="20"/>
      <c r="AF91" s="27"/>
      <c r="AG91" s="22"/>
      <c r="AH91" s="22"/>
      <c r="AI91" s="44"/>
    </row>
    <row r="92" ht="15.75" customHeight="1">
      <c r="A92" s="21"/>
      <c r="B92" s="22"/>
      <c r="C92" s="23"/>
      <c r="D92" s="29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43"/>
      <c r="AC92" s="20"/>
      <c r="AD92" s="20"/>
      <c r="AE92" s="20"/>
      <c r="AF92" s="27"/>
      <c r="AG92" s="22"/>
      <c r="AH92" s="22"/>
      <c r="AI92" s="22"/>
    </row>
    <row r="93" ht="15.75" customHeight="1">
      <c r="A93" s="21"/>
      <c r="B93" s="22"/>
      <c r="C93" s="23"/>
      <c r="D93" s="29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43"/>
      <c r="AC93" s="20"/>
      <c r="AD93" s="20"/>
      <c r="AE93" s="20"/>
      <c r="AF93" s="27"/>
      <c r="AG93" s="22"/>
      <c r="AH93" s="22"/>
      <c r="AI93" s="22"/>
    </row>
    <row r="94" ht="15.75" customHeight="1">
      <c r="A94" s="21"/>
      <c r="B94" s="22"/>
      <c r="C94" s="23"/>
      <c r="D94" s="29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43"/>
      <c r="AC94" s="20"/>
      <c r="AD94" s="20"/>
      <c r="AE94" s="20"/>
      <c r="AF94" s="27"/>
      <c r="AG94" s="22"/>
      <c r="AH94" s="22"/>
      <c r="AI94" s="22"/>
    </row>
    <row r="95" ht="15.75" customHeight="1">
      <c r="A95" s="21"/>
      <c r="B95" s="22"/>
      <c r="C95" s="23"/>
      <c r="D95" s="29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43"/>
      <c r="AC95" s="20"/>
      <c r="AD95" s="20"/>
      <c r="AE95" s="20"/>
      <c r="AF95" s="27"/>
      <c r="AG95" s="22"/>
      <c r="AH95" s="22"/>
      <c r="AI95" s="22"/>
    </row>
    <row r="96" ht="15.75" customHeight="1">
      <c r="A96" s="21"/>
      <c r="B96" s="22"/>
      <c r="C96" s="23"/>
      <c r="D96" s="29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43"/>
      <c r="AC96" s="20"/>
      <c r="AD96" s="20"/>
      <c r="AE96" s="20"/>
      <c r="AF96" s="27"/>
      <c r="AG96" s="22"/>
      <c r="AH96" s="22"/>
      <c r="AI96" s="22"/>
    </row>
    <row r="97" ht="15.75" customHeight="1">
      <c r="A97" s="21"/>
      <c r="B97" s="22"/>
      <c r="C97" s="23"/>
      <c r="D97" s="29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43"/>
      <c r="AC97" s="20"/>
      <c r="AD97" s="20"/>
      <c r="AE97" s="20"/>
      <c r="AF97" s="27"/>
      <c r="AG97" s="22"/>
      <c r="AH97" s="22"/>
      <c r="AI97" s="22"/>
    </row>
    <row r="98" ht="15.75" customHeight="1">
      <c r="A98" s="21"/>
      <c r="B98" s="22"/>
      <c r="C98" s="23"/>
      <c r="D98" s="29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43"/>
      <c r="AC98" s="20"/>
      <c r="AD98" s="20"/>
      <c r="AE98" s="20"/>
      <c r="AF98" s="27"/>
      <c r="AG98" s="22"/>
      <c r="AH98" s="22"/>
      <c r="AI98" s="22"/>
    </row>
    <row r="99" ht="15.75" customHeight="1">
      <c r="A99" s="21"/>
      <c r="B99" s="22"/>
      <c r="C99" s="23"/>
      <c r="D99" s="29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43"/>
      <c r="AC99" s="20"/>
      <c r="AD99" s="20"/>
      <c r="AE99" s="20"/>
      <c r="AF99" s="27"/>
      <c r="AG99" s="22"/>
      <c r="AH99" s="22"/>
      <c r="AI99" s="22"/>
    </row>
    <row r="100" ht="15.75" customHeight="1">
      <c r="A100" s="21"/>
      <c r="B100" s="22"/>
      <c r="C100" s="23"/>
      <c r="D100" s="2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43"/>
      <c r="AC100" s="20"/>
      <c r="AD100" s="20"/>
      <c r="AE100" s="20"/>
      <c r="AF100" s="27"/>
      <c r="AG100" s="22"/>
      <c r="AH100" s="22"/>
      <c r="AI100" s="22"/>
    </row>
    <row r="101" ht="15.75" customHeight="1">
      <c r="A101" s="21"/>
      <c r="B101" s="22"/>
      <c r="C101" s="23"/>
      <c r="D101" s="2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43"/>
      <c r="AC101" s="20"/>
      <c r="AD101" s="20"/>
      <c r="AE101" s="20"/>
      <c r="AF101" s="27"/>
      <c r="AG101" s="22"/>
      <c r="AH101" s="22"/>
      <c r="AI101" s="22"/>
    </row>
    <row r="102" ht="15.75" customHeight="1">
      <c r="A102" s="21"/>
      <c r="B102" s="22"/>
      <c r="C102" s="23"/>
      <c r="D102" s="29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43"/>
      <c r="AC102" s="20"/>
      <c r="AD102" s="20"/>
      <c r="AE102" s="20"/>
      <c r="AF102" s="27"/>
      <c r="AG102" s="22"/>
      <c r="AH102" s="22"/>
      <c r="AI102" s="22"/>
    </row>
    <row r="103" ht="15.75" customHeight="1">
      <c r="A103" s="21"/>
      <c r="B103" s="22"/>
      <c r="C103" s="23"/>
      <c r="D103" s="29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43"/>
      <c r="AC103" s="20"/>
      <c r="AD103" s="20"/>
      <c r="AE103" s="20"/>
      <c r="AF103" s="27"/>
      <c r="AG103" s="22"/>
      <c r="AH103" s="22"/>
      <c r="AI103" s="22"/>
    </row>
    <row r="104" ht="15.75" customHeight="1">
      <c r="A104" s="21"/>
      <c r="B104" s="22"/>
      <c r="C104" s="23"/>
      <c r="D104" s="29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43"/>
      <c r="AC104" s="20"/>
      <c r="AD104" s="20"/>
      <c r="AE104" s="20"/>
      <c r="AF104" s="27"/>
      <c r="AG104" s="22"/>
      <c r="AH104" s="22"/>
      <c r="AI104" s="22"/>
    </row>
    <row r="105" ht="15.75" customHeight="1">
      <c r="A105" s="21"/>
      <c r="B105" s="22"/>
      <c r="C105" s="23"/>
      <c r="D105" s="29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43"/>
      <c r="AC105" s="20"/>
      <c r="AD105" s="20"/>
      <c r="AE105" s="20"/>
      <c r="AF105" s="27"/>
      <c r="AG105" s="22"/>
      <c r="AH105" s="22"/>
      <c r="AI105" s="22"/>
    </row>
    <row r="106" ht="15.75" customHeight="1">
      <c r="A106" s="21"/>
      <c r="B106" s="22"/>
      <c r="C106" s="23"/>
      <c r="D106" s="29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43"/>
      <c r="AC106" s="20"/>
      <c r="AD106" s="20"/>
      <c r="AE106" s="20"/>
      <c r="AF106" s="27"/>
      <c r="AG106" s="22"/>
      <c r="AH106" s="22"/>
      <c r="AI106" s="22"/>
    </row>
    <row r="107" ht="15.75" customHeight="1">
      <c r="A107" s="21"/>
      <c r="B107" s="22"/>
      <c r="C107" s="23"/>
      <c r="D107" s="29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43"/>
      <c r="AC107" s="20"/>
      <c r="AD107" s="20"/>
      <c r="AE107" s="20"/>
      <c r="AF107" s="27"/>
      <c r="AG107" s="22"/>
      <c r="AH107" s="22"/>
      <c r="AI107" s="22"/>
    </row>
    <row r="108" ht="15.75" customHeight="1">
      <c r="A108" s="21"/>
      <c r="B108" s="22"/>
      <c r="C108" s="23"/>
      <c r="D108" s="29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43"/>
      <c r="AC108" s="20"/>
      <c r="AD108" s="20"/>
      <c r="AE108" s="20"/>
      <c r="AF108" s="27"/>
      <c r="AG108" s="22"/>
      <c r="AH108" s="22"/>
      <c r="AI108" s="22"/>
    </row>
    <row r="109" ht="15.75" customHeight="1">
      <c r="A109" s="21"/>
      <c r="B109" s="22"/>
      <c r="C109" s="23"/>
      <c r="D109" s="29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43"/>
      <c r="AC109" s="20"/>
      <c r="AD109" s="20"/>
      <c r="AE109" s="20"/>
      <c r="AF109" s="27"/>
      <c r="AG109" s="22"/>
      <c r="AH109" s="22"/>
      <c r="AI109" s="22"/>
    </row>
    <row r="110" ht="15.75" customHeight="1">
      <c r="A110" s="21"/>
      <c r="B110" s="22"/>
      <c r="C110" s="23"/>
      <c r="D110" s="29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43"/>
      <c r="AC110" s="20"/>
      <c r="AD110" s="20"/>
      <c r="AE110" s="20"/>
      <c r="AF110" s="27"/>
      <c r="AG110" s="22"/>
      <c r="AH110" s="22"/>
      <c r="AI110" s="22"/>
    </row>
    <row r="111" ht="15.75" customHeight="1">
      <c r="A111" s="21"/>
      <c r="B111" s="22"/>
      <c r="C111" s="23"/>
      <c r="D111" s="29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43"/>
      <c r="AC111" s="20"/>
      <c r="AD111" s="20"/>
      <c r="AE111" s="20"/>
      <c r="AF111" s="27"/>
      <c r="AG111" s="22"/>
      <c r="AH111" s="22"/>
      <c r="AI111" s="22"/>
    </row>
    <row r="112" ht="15.75" customHeight="1">
      <c r="A112" s="21"/>
      <c r="B112" s="22"/>
      <c r="C112" s="23"/>
      <c r="D112" s="29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43"/>
      <c r="AC112" s="20"/>
      <c r="AD112" s="20"/>
      <c r="AE112" s="20"/>
      <c r="AF112" s="27"/>
      <c r="AG112" s="22"/>
      <c r="AH112" s="22"/>
      <c r="AI112" s="22"/>
    </row>
    <row r="113" ht="15.75" customHeight="1">
      <c r="A113" s="21"/>
      <c r="B113" s="22"/>
      <c r="C113" s="23"/>
      <c r="D113" s="29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43"/>
      <c r="AC113" s="20"/>
      <c r="AD113" s="20"/>
      <c r="AE113" s="20"/>
      <c r="AF113" s="27"/>
      <c r="AG113" s="22"/>
      <c r="AH113" s="22"/>
      <c r="AI113" s="22"/>
    </row>
    <row r="114" ht="15.75" customHeight="1">
      <c r="A114" s="21"/>
      <c r="B114" s="22"/>
      <c r="C114" s="23"/>
      <c r="D114" s="29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43"/>
      <c r="AC114" s="20"/>
      <c r="AD114" s="20"/>
      <c r="AE114" s="20"/>
      <c r="AF114" s="27"/>
      <c r="AG114" s="22"/>
      <c r="AH114" s="22"/>
      <c r="AI114" s="22"/>
    </row>
    <row r="115" ht="15.75" customHeight="1">
      <c r="A115" s="21"/>
      <c r="B115" s="22"/>
      <c r="C115" s="23"/>
      <c r="D115" s="29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43"/>
      <c r="AC115" s="20"/>
      <c r="AD115" s="20"/>
      <c r="AE115" s="20"/>
      <c r="AF115" s="27"/>
      <c r="AG115" s="22"/>
      <c r="AH115" s="22"/>
      <c r="AI115" s="22"/>
    </row>
    <row r="116" ht="15.75" customHeight="1">
      <c r="A116" s="21"/>
      <c r="B116" s="22"/>
      <c r="C116" s="23"/>
      <c r="D116" s="29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43"/>
      <c r="AC116" s="20"/>
      <c r="AD116" s="20"/>
      <c r="AE116" s="20"/>
      <c r="AF116" s="27"/>
      <c r="AG116" s="22"/>
      <c r="AH116" s="22"/>
      <c r="AI116" s="22"/>
    </row>
    <row r="117" ht="15.75" customHeight="1">
      <c r="A117" s="21"/>
      <c r="B117" s="22"/>
      <c r="C117" s="23"/>
      <c r="D117" s="29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43"/>
      <c r="AC117" s="20"/>
      <c r="AD117" s="20"/>
      <c r="AE117" s="20"/>
      <c r="AF117" s="27"/>
      <c r="AG117" s="22"/>
      <c r="AH117" s="22"/>
      <c r="AI117" s="22"/>
    </row>
    <row r="118" ht="15.75" customHeight="1">
      <c r="A118" s="21"/>
      <c r="B118" s="22"/>
      <c r="C118" s="23"/>
      <c r="D118" s="29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43"/>
      <c r="AC118" s="20"/>
      <c r="AD118" s="20"/>
      <c r="AE118" s="20"/>
      <c r="AF118" s="27"/>
      <c r="AG118" s="22"/>
      <c r="AH118" s="22"/>
      <c r="AI118" s="22"/>
    </row>
    <row r="119" ht="15.75" customHeight="1">
      <c r="A119" s="21"/>
      <c r="B119" s="22"/>
      <c r="C119" s="23"/>
      <c r="D119" s="29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43"/>
      <c r="AC119" s="20"/>
      <c r="AD119" s="20"/>
      <c r="AE119" s="20"/>
      <c r="AF119" s="27"/>
      <c r="AG119" s="22"/>
      <c r="AH119" s="22"/>
      <c r="AI119" s="22"/>
    </row>
    <row r="120" ht="15.75" customHeight="1">
      <c r="A120" s="21"/>
      <c r="B120" s="22"/>
      <c r="C120" s="23"/>
      <c r="D120" s="29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43"/>
      <c r="AC120" s="20"/>
      <c r="AD120" s="20"/>
      <c r="AE120" s="20"/>
      <c r="AF120" s="27"/>
      <c r="AG120" s="22"/>
      <c r="AH120" s="22"/>
      <c r="AI120" s="22"/>
    </row>
    <row r="121" ht="15.75" customHeight="1">
      <c r="A121" s="32"/>
      <c r="B121" s="22"/>
      <c r="C121" s="23"/>
      <c r="D121" s="31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43"/>
      <c r="AC121" s="20"/>
      <c r="AD121" s="20"/>
      <c r="AE121" s="20"/>
      <c r="AF121" s="27"/>
      <c r="AG121" s="22"/>
      <c r="AH121" s="22"/>
      <c r="AI121" s="22"/>
    </row>
    <row r="122" ht="15.75" customHeight="1">
      <c r="A122" s="21"/>
      <c r="B122" s="22"/>
      <c r="C122" s="23"/>
      <c r="D122" s="31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43"/>
      <c r="AC122" s="20"/>
      <c r="AD122" s="20"/>
      <c r="AE122" s="20"/>
      <c r="AF122" s="27"/>
      <c r="AG122" s="22"/>
      <c r="AH122" s="34"/>
      <c r="AI122" s="34"/>
    </row>
    <row r="123" ht="15.75" customHeight="1">
      <c r="A123" s="21"/>
      <c r="B123" s="22"/>
      <c r="C123" s="23"/>
      <c r="D123" s="33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43"/>
      <c r="AC123" s="20"/>
      <c r="AD123" s="20"/>
      <c r="AE123" s="20"/>
      <c r="AF123" s="27"/>
      <c r="AG123" s="22"/>
      <c r="AH123" s="22"/>
      <c r="AI123" s="22"/>
    </row>
    <row r="124" ht="15.75" customHeight="1">
      <c r="A124" s="35"/>
      <c r="B124" s="22"/>
      <c r="C124" s="23"/>
      <c r="D124" s="31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43"/>
      <c r="AC124" s="20"/>
      <c r="AD124" s="20"/>
      <c r="AE124" s="20"/>
      <c r="AF124" s="27"/>
      <c r="AG124" s="22"/>
      <c r="AH124" s="22"/>
      <c r="AI124" s="22"/>
    </row>
    <row r="125" ht="15.75" customHeight="1">
      <c r="A125" s="35"/>
      <c r="B125" s="22"/>
      <c r="C125" s="23"/>
      <c r="D125" s="29"/>
      <c r="E125" s="20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20"/>
      <c r="AA125" s="20"/>
      <c r="AB125" s="43"/>
      <c r="AC125" s="20"/>
      <c r="AD125" s="20"/>
      <c r="AE125" s="20"/>
      <c r="AF125" s="27"/>
      <c r="AG125" s="22"/>
      <c r="AH125" s="22"/>
      <c r="AI125" s="22"/>
    </row>
    <row r="126" ht="15.75" customHeight="1">
      <c r="A126" s="35"/>
      <c r="B126" s="22"/>
      <c r="C126" s="23"/>
      <c r="D126" s="31"/>
      <c r="E126" s="43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46"/>
      <c r="AA126" s="20"/>
      <c r="AB126" s="43"/>
      <c r="AC126" s="20"/>
      <c r="AD126" s="20"/>
      <c r="AE126" s="20"/>
      <c r="AF126" s="27"/>
      <c r="AG126" s="22"/>
      <c r="AH126" s="22"/>
      <c r="AI126" s="22"/>
    </row>
    <row r="127" ht="15.75" customHeight="1">
      <c r="A127" s="38"/>
      <c r="B127" s="38"/>
      <c r="C127" s="38"/>
      <c r="D127" s="38"/>
      <c r="E127" s="38"/>
      <c r="F127" s="38"/>
      <c r="G127" s="38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</row>
    <row r="129" ht="15.75" customHeight="1">
      <c r="A129" s="38"/>
      <c r="B129" s="38" t="s">
        <v>168</v>
      </c>
      <c r="C129" s="38" t="s">
        <v>142</v>
      </c>
      <c r="D129" s="38"/>
      <c r="E129" s="38"/>
      <c r="F129" s="38"/>
      <c r="G129" s="38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</row>
    <row r="130" ht="15.75" customHeight="1">
      <c r="A130" s="38"/>
      <c r="B130" s="38" t="s">
        <v>169</v>
      </c>
      <c r="C130" s="38" t="s">
        <v>170</v>
      </c>
      <c r="D130" s="38"/>
      <c r="E130" s="38"/>
      <c r="F130" s="38"/>
      <c r="G130" s="38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</row>
    <row r="131" ht="15.75" customHeight="1">
      <c r="A131" s="38"/>
      <c r="B131" s="38" t="s">
        <v>171</v>
      </c>
      <c r="C131" s="38" t="s">
        <v>172</v>
      </c>
      <c r="D131" s="38"/>
      <c r="E131" s="38"/>
      <c r="F131" s="38"/>
      <c r="G131" s="38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</row>
    <row r="132" ht="15.75" customHeight="1">
      <c r="A132" s="38"/>
      <c r="B132" s="38" t="s">
        <v>173</v>
      </c>
      <c r="C132" s="38" t="s">
        <v>174</v>
      </c>
      <c r="D132" s="38"/>
      <c r="E132" s="38"/>
      <c r="F132" s="38"/>
      <c r="G132" s="38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</row>
    <row r="133" ht="15.75" customHeight="1">
      <c r="A133" s="38"/>
      <c r="B133" s="38" t="s">
        <v>175</v>
      </c>
      <c r="C133" s="38" t="s">
        <v>176</v>
      </c>
      <c r="D133" s="38"/>
      <c r="E133" s="38"/>
      <c r="F133" s="38"/>
      <c r="G133" s="38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</row>
    <row r="134" ht="18.0" customHeight="1">
      <c r="A134" s="38"/>
      <c r="B134" s="38" t="s">
        <v>177</v>
      </c>
      <c r="C134" s="38" t="s">
        <v>178</v>
      </c>
      <c r="D134" s="38"/>
      <c r="E134" s="38" t="s">
        <v>179</v>
      </c>
      <c r="F134" s="38"/>
      <c r="G134" s="38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</row>
    <row r="135" ht="15.75" customHeight="1">
      <c r="A135" s="38"/>
      <c r="B135" s="38" t="s">
        <v>180</v>
      </c>
      <c r="C135" s="38" t="s">
        <v>172</v>
      </c>
      <c r="D135" s="38"/>
      <c r="E135" s="38"/>
      <c r="F135" s="38"/>
      <c r="G135" s="38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</row>
    <row r="136" ht="15.75" customHeight="1">
      <c r="A136" s="38"/>
      <c r="B136" s="38" t="s">
        <v>181</v>
      </c>
      <c r="C136" s="38" t="s">
        <v>174</v>
      </c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</row>
    <row r="139" ht="15.75" customHeight="1">
      <c r="A139" s="38"/>
      <c r="B139" s="38" t="s">
        <v>182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</row>
    <row r="140" ht="15.75" customHeight="1">
      <c r="A140" s="38"/>
      <c r="B140" s="38"/>
      <c r="C140" s="38" t="s">
        <v>183</v>
      </c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</row>
    <row r="142" ht="15.75" customHeight="1">
      <c r="A142" s="39"/>
      <c r="B142" s="40"/>
      <c r="C142" s="40"/>
      <c r="D142" s="41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2"/>
      <c r="AG142" s="42"/>
      <c r="AH142" s="38"/>
      <c r="AI142" s="38"/>
    </row>
    <row r="143" ht="15.75" customHeight="1">
      <c r="A143" s="39"/>
      <c r="B143" s="40"/>
      <c r="C143" s="40"/>
      <c r="D143" s="41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2"/>
      <c r="AG143" s="42"/>
      <c r="AH143" s="38"/>
      <c r="AI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</row>
  </sheetData>
  <mergeCells count="14">
    <mergeCell ref="Q5:S5"/>
    <mergeCell ref="T5:V5"/>
    <mergeCell ref="W5:Y5"/>
    <mergeCell ref="Z5:AB5"/>
    <mergeCell ref="AH5:AH6"/>
    <mergeCell ref="AI5:AI6"/>
    <mergeCell ref="A1:AG1"/>
    <mergeCell ref="A2:AG2"/>
    <mergeCell ref="A3:AG3"/>
    <mergeCell ref="E5:G5"/>
    <mergeCell ref="H5:J5"/>
    <mergeCell ref="K5:M5"/>
    <mergeCell ref="N5:P5"/>
    <mergeCell ref="AC5:AE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0.43"/>
    <col customWidth="1" min="3" max="3" width="22.57"/>
    <col customWidth="1" min="4" max="4" width="4.57"/>
    <col customWidth="1" min="5" max="5" width="3.86"/>
    <col customWidth="1" min="6" max="6" width="4.14"/>
    <col customWidth="1" min="7" max="7" width="5.71"/>
    <col customWidth="1" min="8" max="8" width="4.29"/>
    <col customWidth="1" min="9" max="9" width="4.14"/>
    <col customWidth="1" min="10" max="10" width="5.29"/>
    <col customWidth="1" min="11" max="11" width="4.0"/>
    <col customWidth="1" min="12" max="12" width="4.43"/>
    <col customWidth="1" min="13" max="13" width="5.86"/>
    <col customWidth="1" min="14" max="14" width="4.14"/>
    <col customWidth="1" min="15" max="15" width="4.57"/>
    <col customWidth="1" min="16" max="16" width="5.14"/>
    <col customWidth="1" min="17" max="18" width="4.43"/>
    <col customWidth="1" min="19" max="19" width="4.29"/>
    <col customWidth="1" min="20" max="20" width="3.43"/>
    <col customWidth="1" min="21" max="21" width="3.71"/>
    <col customWidth="1" min="22" max="22" width="4.14"/>
    <col customWidth="1" min="23" max="23" width="3.57"/>
    <col customWidth="1" min="24" max="24" width="3.71"/>
    <col customWidth="1" min="25" max="25" width="4.0"/>
    <col customWidth="1" min="26" max="27" width="4.14"/>
    <col customWidth="1" min="28" max="28" width="4.86"/>
    <col customWidth="1" min="29" max="29" width="3.86"/>
    <col customWidth="1" min="30" max="30" width="4.57"/>
    <col customWidth="1" min="31" max="31" width="4.29"/>
    <col customWidth="1" min="32" max="32" width="5.43"/>
    <col customWidth="1" min="33" max="33" width="7.29"/>
    <col customWidth="1" min="34" max="35" width="8.0"/>
    <col customWidth="1" min="36" max="41" width="14.43"/>
  </cols>
  <sheetData>
    <row r="1">
      <c r="A1" s="1" t="s">
        <v>0</v>
      </c>
      <c r="AH1" s="38"/>
      <c r="AI1" s="38"/>
      <c r="AJ1" s="38"/>
      <c r="AK1" s="38"/>
      <c r="AL1" s="38"/>
      <c r="AM1" s="38"/>
      <c r="AN1" s="38"/>
      <c r="AO1" s="38"/>
    </row>
    <row r="2">
      <c r="A2" s="1" t="s">
        <v>1</v>
      </c>
      <c r="AH2" s="38"/>
      <c r="AI2" s="38"/>
      <c r="AJ2" s="38"/>
      <c r="AK2" s="38"/>
      <c r="AL2" s="38"/>
      <c r="AM2" s="38"/>
      <c r="AN2" s="38"/>
      <c r="AO2" s="38"/>
    </row>
    <row r="3">
      <c r="A3" s="1" t="s">
        <v>157</v>
      </c>
      <c r="AH3" s="38"/>
      <c r="AI3" s="38"/>
      <c r="AJ3" s="38"/>
      <c r="AK3" s="38"/>
      <c r="AL3" s="38"/>
      <c r="AM3" s="38"/>
      <c r="AN3" s="38"/>
      <c r="AO3" s="38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  <c r="AG4" s="3"/>
      <c r="AH4" s="38"/>
      <c r="AI4" s="38"/>
      <c r="AJ4" s="38"/>
      <c r="AK4" s="38"/>
      <c r="AL4" s="38"/>
      <c r="AM4" s="38"/>
      <c r="AN4" s="38"/>
      <c r="AO4" s="38"/>
    </row>
    <row r="5" ht="67.5" customHeight="1">
      <c r="A5" s="4" t="s">
        <v>3</v>
      </c>
      <c r="B5" s="5" t="s">
        <v>4</v>
      </c>
      <c r="C5" s="4" t="s">
        <v>5</v>
      </c>
      <c r="D5" s="4" t="s">
        <v>6</v>
      </c>
      <c r="E5" s="6" t="s">
        <v>158</v>
      </c>
      <c r="F5" s="7"/>
      <c r="G5" s="8"/>
      <c r="H5" s="6" t="s">
        <v>159</v>
      </c>
      <c r="I5" s="7"/>
      <c r="J5" s="8"/>
      <c r="K5" s="6" t="s">
        <v>160</v>
      </c>
      <c r="L5" s="7"/>
      <c r="M5" s="8"/>
      <c r="N5" s="6" t="s">
        <v>161</v>
      </c>
      <c r="O5" s="7"/>
      <c r="P5" s="8"/>
      <c r="Q5" s="6" t="s">
        <v>162</v>
      </c>
      <c r="R5" s="7"/>
      <c r="S5" s="8"/>
      <c r="T5" s="6" t="s">
        <v>163</v>
      </c>
      <c r="U5" s="7"/>
      <c r="V5" s="8"/>
      <c r="W5" s="6" t="s">
        <v>164</v>
      </c>
      <c r="X5" s="7"/>
      <c r="Y5" s="8"/>
      <c r="Z5" s="6" t="s">
        <v>165</v>
      </c>
      <c r="AA5" s="7"/>
      <c r="AB5" s="8"/>
      <c r="AC5" s="6" t="s">
        <v>166</v>
      </c>
      <c r="AD5" s="7"/>
      <c r="AE5" s="8"/>
      <c r="AF5" s="10"/>
      <c r="AG5" s="10"/>
      <c r="AH5" s="11" t="s">
        <v>15</v>
      </c>
      <c r="AI5" s="11" t="s">
        <v>16</v>
      </c>
      <c r="AJ5" s="38"/>
      <c r="AK5" s="38"/>
      <c r="AL5" s="38"/>
      <c r="AM5" s="38"/>
      <c r="AN5" s="38"/>
      <c r="AO5" s="38"/>
    </row>
    <row r="6">
      <c r="A6" s="4"/>
      <c r="B6" s="4"/>
      <c r="C6" s="4"/>
      <c r="D6" s="4"/>
      <c r="E6" s="12" t="s">
        <v>17</v>
      </c>
      <c r="F6" s="12" t="s">
        <v>18</v>
      </c>
      <c r="G6" s="12" t="s">
        <v>19</v>
      </c>
      <c r="H6" s="12" t="s">
        <v>17</v>
      </c>
      <c r="I6" s="12" t="s">
        <v>18</v>
      </c>
      <c r="J6" s="12" t="s">
        <v>19</v>
      </c>
      <c r="K6" s="12" t="s">
        <v>17</v>
      </c>
      <c r="L6" s="12" t="s">
        <v>18</v>
      </c>
      <c r="M6" s="12" t="s">
        <v>19</v>
      </c>
      <c r="N6" s="12" t="s">
        <v>17</v>
      </c>
      <c r="O6" s="12" t="s">
        <v>18</v>
      </c>
      <c r="P6" s="12" t="s">
        <v>19</v>
      </c>
      <c r="Q6" s="12" t="s">
        <v>17</v>
      </c>
      <c r="R6" s="12" t="s">
        <v>18</v>
      </c>
      <c r="S6" s="12" t="s">
        <v>19</v>
      </c>
      <c r="T6" s="12" t="s">
        <v>17</v>
      </c>
      <c r="U6" s="12" t="s">
        <v>18</v>
      </c>
      <c r="V6" s="12" t="s">
        <v>19</v>
      </c>
      <c r="W6" s="12" t="s">
        <v>17</v>
      </c>
      <c r="X6" s="12" t="s">
        <v>18</v>
      </c>
      <c r="Y6" s="12" t="s">
        <v>19</v>
      </c>
      <c r="Z6" s="4" t="s">
        <v>17</v>
      </c>
      <c r="AA6" s="4" t="s">
        <v>18</v>
      </c>
      <c r="AB6" s="4" t="s">
        <v>19</v>
      </c>
      <c r="AC6" s="4" t="s">
        <v>17</v>
      </c>
      <c r="AD6" s="4" t="s">
        <v>18</v>
      </c>
      <c r="AE6" s="4" t="s">
        <v>19</v>
      </c>
      <c r="AF6" s="10" t="s">
        <v>19</v>
      </c>
      <c r="AG6" s="10" t="s">
        <v>20</v>
      </c>
      <c r="AH6" s="13"/>
      <c r="AI6" s="13"/>
      <c r="AJ6" s="38"/>
      <c r="AK6" s="38"/>
      <c r="AL6" s="38"/>
      <c r="AM6" s="38"/>
      <c r="AN6" s="38"/>
      <c r="AO6" s="38"/>
    </row>
    <row r="7">
      <c r="A7" s="14"/>
      <c r="B7" s="15"/>
      <c r="C7" s="15"/>
      <c r="D7" s="16"/>
      <c r="E7" s="17"/>
      <c r="F7" s="17"/>
      <c r="G7" s="18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9"/>
      <c r="AA7" s="15"/>
      <c r="AB7" s="15"/>
      <c r="AC7" s="15"/>
      <c r="AD7" s="15"/>
      <c r="AE7" s="15"/>
      <c r="AF7" s="20"/>
      <c r="AG7" s="20"/>
      <c r="AH7" s="20"/>
      <c r="AI7" s="20"/>
      <c r="AJ7" s="38"/>
      <c r="AK7" s="38"/>
      <c r="AL7" s="38"/>
      <c r="AM7" s="38"/>
      <c r="AN7" s="38"/>
      <c r="AO7" s="38"/>
    </row>
    <row r="8">
      <c r="A8" s="21">
        <v>1.0</v>
      </c>
      <c r="B8" s="22">
        <v>1.14902021E8</v>
      </c>
      <c r="C8" s="23" t="s">
        <v>21</v>
      </c>
      <c r="D8" s="24" t="s">
        <v>22</v>
      </c>
      <c r="E8" s="20">
        <v>20.0</v>
      </c>
      <c r="F8" s="20">
        <v>73.0</v>
      </c>
      <c r="G8" s="20">
        <v>93.0</v>
      </c>
      <c r="H8" s="20">
        <v>23.0</v>
      </c>
      <c r="I8" s="20">
        <v>66.0</v>
      </c>
      <c r="J8" s="20">
        <v>89.0</v>
      </c>
      <c r="K8" s="20">
        <v>22.0</v>
      </c>
      <c r="L8" s="20">
        <v>70.0</v>
      </c>
      <c r="M8" s="20">
        <v>92.0</v>
      </c>
      <c r="N8" s="20">
        <v>20.0</v>
      </c>
      <c r="O8" s="20">
        <v>66.0</v>
      </c>
      <c r="P8" s="20">
        <v>86.0</v>
      </c>
      <c r="Q8" s="20">
        <v>23.0</v>
      </c>
      <c r="R8" s="20">
        <v>65.0</v>
      </c>
      <c r="S8" s="20">
        <v>88.0</v>
      </c>
      <c r="T8" s="20">
        <v>0.0</v>
      </c>
      <c r="U8" s="20">
        <v>88.0</v>
      </c>
      <c r="V8" s="20">
        <v>88.0</v>
      </c>
      <c r="W8" s="20">
        <v>33.0</v>
      </c>
      <c r="X8" s="20">
        <v>38.0</v>
      </c>
      <c r="Y8" s="20">
        <v>71.0</v>
      </c>
      <c r="Z8" s="20">
        <v>37.0</v>
      </c>
      <c r="AA8" s="20">
        <v>45.0</v>
      </c>
      <c r="AB8" s="43">
        <v>82.0</v>
      </c>
      <c r="AC8" s="20">
        <v>32.0</v>
      </c>
      <c r="AD8" s="20">
        <v>38.0</v>
      </c>
      <c r="AE8" s="20">
        <v>70.0</v>
      </c>
      <c r="AF8" s="27">
        <f t="shared" ref="AF8:AF126" si="1">(G8*4+J8*4+M8*4+P8*4+S8*2+V8*2+Y8*2+AB8*2+AE8*2)</f>
        <v>2238</v>
      </c>
      <c r="AG8" s="22">
        <f t="shared" ref="AG8:AG126" si="2">(AF8/26)</f>
        <v>86.07692308</v>
      </c>
      <c r="AH8" s="22"/>
      <c r="AI8" s="22"/>
      <c r="AJ8" s="38"/>
      <c r="AK8" s="38"/>
      <c r="AL8" s="38"/>
      <c r="AM8" s="38"/>
      <c r="AN8" s="38"/>
      <c r="AO8" s="38"/>
    </row>
    <row r="9">
      <c r="A9" s="21">
        <v>2.0</v>
      </c>
      <c r="B9" s="22">
        <v>2.14902021E8</v>
      </c>
      <c r="C9" s="23" t="s">
        <v>23</v>
      </c>
      <c r="D9" s="24" t="s">
        <v>22</v>
      </c>
      <c r="E9" s="20">
        <v>18.0</v>
      </c>
      <c r="F9" s="20">
        <v>73.0</v>
      </c>
      <c r="G9" s="20">
        <v>91.0</v>
      </c>
      <c r="H9" s="20">
        <v>22.0</v>
      </c>
      <c r="I9" s="20">
        <v>66.0</v>
      </c>
      <c r="J9" s="20">
        <v>88.0</v>
      </c>
      <c r="K9" s="20">
        <v>21.0</v>
      </c>
      <c r="L9" s="20">
        <v>73.0</v>
      </c>
      <c r="M9" s="20">
        <v>94.0</v>
      </c>
      <c r="N9" s="20">
        <v>20.0</v>
      </c>
      <c r="O9" s="20">
        <v>70.0</v>
      </c>
      <c r="P9" s="20">
        <v>90.0</v>
      </c>
      <c r="Q9" s="20">
        <v>23.0</v>
      </c>
      <c r="R9" s="20">
        <v>65.0</v>
      </c>
      <c r="S9" s="20">
        <v>88.0</v>
      </c>
      <c r="T9" s="20">
        <v>0.0</v>
      </c>
      <c r="U9" s="20">
        <v>95.0</v>
      </c>
      <c r="V9" s="20">
        <v>95.0</v>
      </c>
      <c r="W9" s="20">
        <v>36.0</v>
      </c>
      <c r="X9" s="20">
        <v>42.0</v>
      </c>
      <c r="Y9" s="20">
        <v>78.0</v>
      </c>
      <c r="Z9" s="20">
        <v>36.0</v>
      </c>
      <c r="AA9" s="20">
        <v>40.0</v>
      </c>
      <c r="AB9" s="43">
        <v>76.0</v>
      </c>
      <c r="AC9" s="20">
        <v>33.0</v>
      </c>
      <c r="AD9" s="20">
        <v>45.0</v>
      </c>
      <c r="AE9" s="20">
        <v>78.0</v>
      </c>
      <c r="AF9" s="27">
        <f t="shared" si="1"/>
        <v>2282</v>
      </c>
      <c r="AG9" s="22">
        <f t="shared" si="2"/>
        <v>87.76923077</v>
      </c>
      <c r="AH9" s="22"/>
      <c r="AI9" s="22"/>
      <c r="AJ9" s="38"/>
      <c r="AK9" s="38"/>
      <c r="AL9" s="38"/>
      <c r="AM9" s="38"/>
      <c r="AN9" s="38"/>
      <c r="AO9" s="38"/>
    </row>
    <row r="10">
      <c r="A10" s="21">
        <v>3.0</v>
      </c>
      <c r="B10" s="22">
        <v>3.14902021E8</v>
      </c>
      <c r="C10" s="23" t="s">
        <v>24</v>
      </c>
      <c r="D10" s="24" t="s">
        <v>22</v>
      </c>
      <c r="E10" s="20">
        <v>21.0</v>
      </c>
      <c r="F10" s="20">
        <v>74.0</v>
      </c>
      <c r="G10" s="20">
        <v>95.0</v>
      </c>
      <c r="H10" s="20">
        <v>24.0</v>
      </c>
      <c r="I10" s="20">
        <v>68.0</v>
      </c>
      <c r="J10" s="20">
        <v>92.0</v>
      </c>
      <c r="K10" s="20">
        <v>23.0</v>
      </c>
      <c r="L10" s="20">
        <v>74.0</v>
      </c>
      <c r="M10" s="20">
        <v>97.0</v>
      </c>
      <c r="N10" s="20">
        <v>21.0</v>
      </c>
      <c r="O10" s="20">
        <v>71.0</v>
      </c>
      <c r="P10" s="20">
        <v>92.0</v>
      </c>
      <c r="Q10" s="20">
        <v>22.0</v>
      </c>
      <c r="R10" s="20">
        <v>69.0</v>
      </c>
      <c r="S10" s="20">
        <v>91.0</v>
      </c>
      <c r="T10" s="20">
        <v>0.0</v>
      </c>
      <c r="U10" s="20">
        <v>83.0</v>
      </c>
      <c r="V10" s="20">
        <v>83.0</v>
      </c>
      <c r="W10" s="20">
        <v>37.0</v>
      </c>
      <c r="X10" s="20">
        <v>53.0</v>
      </c>
      <c r="Y10" s="20">
        <v>90.0</v>
      </c>
      <c r="Z10" s="20">
        <v>31.0</v>
      </c>
      <c r="AA10" s="20">
        <v>52.0</v>
      </c>
      <c r="AB10" s="43">
        <v>83.0</v>
      </c>
      <c r="AC10" s="20">
        <v>28.0</v>
      </c>
      <c r="AD10" s="20">
        <v>47.0</v>
      </c>
      <c r="AE10" s="20">
        <v>75.0</v>
      </c>
      <c r="AF10" s="27">
        <f t="shared" si="1"/>
        <v>2348</v>
      </c>
      <c r="AG10" s="22">
        <f t="shared" si="2"/>
        <v>90.30769231</v>
      </c>
      <c r="AH10" s="22"/>
      <c r="AI10" s="22"/>
      <c r="AJ10" s="38"/>
      <c r="AK10" s="38"/>
      <c r="AL10" s="38"/>
      <c r="AM10" s="38"/>
      <c r="AN10" s="38"/>
      <c r="AO10" s="38"/>
    </row>
    <row r="11">
      <c r="A11" s="21">
        <v>4.0</v>
      </c>
      <c r="B11" s="22">
        <v>4.14902021E8</v>
      </c>
      <c r="C11" s="23" t="s">
        <v>25</v>
      </c>
      <c r="D11" s="28" t="s">
        <v>22</v>
      </c>
      <c r="E11" s="20">
        <v>21.0</v>
      </c>
      <c r="F11" s="20">
        <v>74.0</v>
      </c>
      <c r="G11" s="20">
        <v>95.0</v>
      </c>
      <c r="H11" s="20">
        <v>23.0</v>
      </c>
      <c r="I11" s="20">
        <v>66.0</v>
      </c>
      <c r="J11" s="20">
        <v>89.0</v>
      </c>
      <c r="K11" s="20">
        <v>24.0</v>
      </c>
      <c r="L11" s="20">
        <v>74.0</v>
      </c>
      <c r="M11" s="20">
        <v>98.0</v>
      </c>
      <c r="N11" s="20">
        <v>18.0</v>
      </c>
      <c r="O11" s="20">
        <v>70.0</v>
      </c>
      <c r="P11" s="20">
        <v>88.0</v>
      </c>
      <c r="Q11" s="20">
        <v>23.0</v>
      </c>
      <c r="R11" s="20">
        <v>66.0</v>
      </c>
      <c r="S11" s="20">
        <v>89.0</v>
      </c>
      <c r="T11" s="20">
        <v>0.0</v>
      </c>
      <c r="U11" s="20">
        <v>95.0</v>
      </c>
      <c r="V11" s="20">
        <v>95.0</v>
      </c>
      <c r="W11" s="20">
        <v>34.0</v>
      </c>
      <c r="X11" s="20">
        <v>44.0</v>
      </c>
      <c r="Y11" s="20">
        <v>78.0</v>
      </c>
      <c r="Z11" s="20">
        <v>37.0</v>
      </c>
      <c r="AA11" s="20">
        <v>48.0</v>
      </c>
      <c r="AB11" s="43">
        <v>85.0</v>
      </c>
      <c r="AC11" s="20">
        <v>34.0</v>
      </c>
      <c r="AD11" s="20">
        <v>49.0</v>
      </c>
      <c r="AE11" s="20">
        <v>83.0</v>
      </c>
      <c r="AF11" s="27">
        <f t="shared" si="1"/>
        <v>2340</v>
      </c>
      <c r="AG11" s="22">
        <f t="shared" si="2"/>
        <v>90</v>
      </c>
      <c r="AH11" s="22"/>
      <c r="AI11" s="22"/>
      <c r="AJ11" s="38"/>
      <c r="AK11" s="38"/>
      <c r="AL11" s="38"/>
      <c r="AM11" s="38"/>
      <c r="AN11" s="38"/>
      <c r="AO11" s="38"/>
    </row>
    <row r="12">
      <c r="A12" s="21">
        <v>5.0</v>
      </c>
      <c r="B12" s="22">
        <v>5.14902021E8</v>
      </c>
      <c r="C12" s="23" t="s">
        <v>26</v>
      </c>
      <c r="D12" s="29" t="s">
        <v>27</v>
      </c>
      <c r="E12" s="20">
        <v>21.0</v>
      </c>
      <c r="F12" s="20">
        <v>73.0</v>
      </c>
      <c r="G12" s="20">
        <v>94.0</v>
      </c>
      <c r="H12" s="20">
        <v>24.0</v>
      </c>
      <c r="I12" s="20">
        <v>63.0</v>
      </c>
      <c r="J12" s="20">
        <v>87.0</v>
      </c>
      <c r="K12" s="20">
        <v>23.0</v>
      </c>
      <c r="L12" s="20">
        <v>70.0</v>
      </c>
      <c r="M12" s="20">
        <v>93.0</v>
      </c>
      <c r="N12" s="20">
        <v>23.0</v>
      </c>
      <c r="O12" s="20">
        <v>69.0</v>
      </c>
      <c r="P12" s="20">
        <v>92.0</v>
      </c>
      <c r="Q12" s="20">
        <v>21.0</v>
      </c>
      <c r="R12" s="20">
        <v>68.0</v>
      </c>
      <c r="S12" s="20">
        <v>89.0</v>
      </c>
      <c r="T12" s="20">
        <v>0.0</v>
      </c>
      <c r="U12" s="20">
        <v>96.0</v>
      </c>
      <c r="V12" s="20">
        <v>96.0</v>
      </c>
      <c r="W12" s="20">
        <v>39.0</v>
      </c>
      <c r="X12" s="20">
        <v>48.0</v>
      </c>
      <c r="Y12" s="20">
        <v>87.0</v>
      </c>
      <c r="Z12" s="20">
        <v>35.0</v>
      </c>
      <c r="AA12" s="20">
        <v>48.0</v>
      </c>
      <c r="AB12" s="43">
        <v>83.0</v>
      </c>
      <c r="AC12" s="20">
        <v>35.0</v>
      </c>
      <c r="AD12" s="20">
        <v>48.0</v>
      </c>
      <c r="AE12" s="20">
        <v>83.0</v>
      </c>
      <c r="AF12" s="27">
        <f t="shared" si="1"/>
        <v>2340</v>
      </c>
      <c r="AG12" s="22">
        <f t="shared" si="2"/>
        <v>90</v>
      </c>
      <c r="AH12" s="22"/>
      <c r="AI12" s="22"/>
      <c r="AJ12" s="38"/>
      <c r="AK12" s="38"/>
      <c r="AL12" s="38"/>
      <c r="AM12" s="38"/>
      <c r="AN12" s="38"/>
      <c r="AO12" s="38"/>
    </row>
    <row r="13">
      <c r="A13" s="21">
        <v>6.0</v>
      </c>
      <c r="B13" s="22">
        <v>6.14902021E8</v>
      </c>
      <c r="C13" s="23" t="s">
        <v>28</v>
      </c>
      <c r="D13" s="29" t="s">
        <v>27</v>
      </c>
      <c r="E13" s="20">
        <v>25.0</v>
      </c>
      <c r="F13" s="20">
        <v>74.0</v>
      </c>
      <c r="G13" s="20">
        <v>99.0</v>
      </c>
      <c r="H13" s="20">
        <v>25.0</v>
      </c>
      <c r="I13" s="20">
        <v>68.0</v>
      </c>
      <c r="J13" s="20">
        <v>93.0</v>
      </c>
      <c r="K13" s="20">
        <v>25.0</v>
      </c>
      <c r="L13" s="20">
        <v>74.0</v>
      </c>
      <c r="M13" s="20">
        <v>99.0</v>
      </c>
      <c r="N13" s="20">
        <v>25.0</v>
      </c>
      <c r="O13" s="20">
        <v>71.0</v>
      </c>
      <c r="P13" s="20">
        <v>96.0</v>
      </c>
      <c r="Q13" s="20">
        <v>21.0</v>
      </c>
      <c r="R13" s="20">
        <v>59.0</v>
      </c>
      <c r="S13" s="20">
        <v>80.0</v>
      </c>
      <c r="T13" s="20">
        <v>0.0</v>
      </c>
      <c r="U13" s="20">
        <v>97.0</v>
      </c>
      <c r="V13" s="20">
        <v>97.0</v>
      </c>
      <c r="W13" s="20">
        <v>40.0</v>
      </c>
      <c r="X13" s="20">
        <v>49.0</v>
      </c>
      <c r="Y13" s="20">
        <v>89.0</v>
      </c>
      <c r="Z13" s="20">
        <v>40.0</v>
      </c>
      <c r="AA13" s="20">
        <v>58.0</v>
      </c>
      <c r="AB13" s="43">
        <v>98.0</v>
      </c>
      <c r="AC13" s="20">
        <v>40.0</v>
      </c>
      <c r="AD13" s="20">
        <v>56.0</v>
      </c>
      <c r="AE13" s="20">
        <v>96.0</v>
      </c>
      <c r="AF13" s="27">
        <f t="shared" si="1"/>
        <v>2468</v>
      </c>
      <c r="AG13" s="22">
        <f t="shared" si="2"/>
        <v>94.92307692</v>
      </c>
      <c r="AH13" s="22"/>
      <c r="AI13" s="22"/>
      <c r="AJ13" s="38"/>
      <c r="AK13" s="38"/>
      <c r="AL13" s="38"/>
      <c r="AM13" s="38"/>
      <c r="AN13" s="38"/>
      <c r="AO13" s="38"/>
    </row>
    <row r="14">
      <c r="A14" s="21">
        <v>7.0</v>
      </c>
      <c r="B14" s="22">
        <v>7.14902021E8</v>
      </c>
      <c r="C14" s="23" t="s">
        <v>29</v>
      </c>
      <c r="D14" s="29" t="s">
        <v>27</v>
      </c>
      <c r="E14" s="20">
        <v>25.0</v>
      </c>
      <c r="F14" s="20">
        <v>74.0</v>
      </c>
      <c r="G14" s="20">
        <v>99.0</v>
      </c>
      <c r="H14" s="20">
        <v>24.0</v>
      </c>
      <c r="I14" s="20">
        <v>68.0</v>
      </c>
      <c r="J14" s="20">
        <v>92.0</v>
      </c>
      <c r="K14" s="20">
        <v>25.0</v>
      </c>
      <c r="L14" s="20">
        <v>73.0</v>
      </c>
      <c r="M14" s="20">
        <v>98.0</v>
      </c>
      <c r="N14" s="20">
        <v>25.0</v>
      </c>
      <c r="O14" s="20">
        <v>70.0</v>
      </c>
      <c r="P14" s="20">
        <v>95.0</v>
      </c>
      <c r="Q14" s="20">
        <v>25.0</v>
      </c>
      <c r="R14" s="20">
        <v>66.0</v>
      </c>
      <c r="S14" s="20">
        <v>91.0</v>
      </c>
      <c r="T14" s="20">
        <v>0.0</v>
      </c>
      <c r="U14" s="20">
        <v>98.0</v>
      </c>
      <c r="V14" s="20">
        <v>98.0</v>
      </c>
      <c r="W14" s="20">
        <v>39.0</v>
      </c>
      <c r="X14" s="20">
        <v>55.0</v>
      </c>
      <c r="Y14" s="20">
        <v>94.0</v>
      </c>
      <c r="Z14" s="20">
        <v>39.0</v>
      </c>
      <c r="AA14" s="20">
        <v>57.0</v>
      </c>
      <c r="AB14" s="43">
        <v>96.0</v>
      </c>
      <c r="AC14" s="20">
        <v>39.0</v>
      </c>
      <c r="AD14" s="20">
        <v>57.0</v>
      </c>
      <c r="AE14" s="20">
        <v>96.0</v>
      </c>
      <c r="AF14" s="27">
        <f t="shared" si="1"/>
        <v>2486</v>
      </c>
      <c r="AG14" s="22">
        <f t="shared" si="2"/>
        <v>95.61538462</v>
      </c>
      <c r="AH14" s="22"/>
      <c r="AI14" s="22"/>
      <c r="AJ14" s="38"/>
      <c r="AK14" s="38"/>
      <c r="AL14" s="38"/>
      <c r="AM14" s="38"/>
      <c r="AN14" s="38"/>
      <c r="AO14" s="38"/>
    </row>
    <row r="15">
      <c r="A15" s="21">
        <v>8.0</v>
      </c>
      <c r="B15" s="22">
        <v>8.14902021E8</v>
      </c>
      <c r="C15" s="23" t="s">
        <v>30</v>
      </c>
      <c r="D15" s="24" t="s">
        <v>22</v>
      </c>
      <c r="E15" s="20">
        <v>25.0</v>
      </c>
      <c r="F15" s="20">
        <v>73.0</v>
      </c>
      <c r="G15" s="20">
        <v>98.0</v>
      </c>
      <c r="H15" s="20">
        <v>25.0</v>
      </c>
      <c r="I15" s="20">
        <v>68.0</v>
      </c>
      <c r="J15" s="20">
        <v>93.0</v>
      </c>
      <c r="K15" s="20">
        <v>25.0</v>
      </c>
      <c r="L15" s="20">
        <v>73.0</v>
      </c>
      <c r="M15" s="20">
        <v>98.0</v>
      </c>
      <c r="N15" s="20">
        <v>25.0</v>
      </c>
      <c r="O15" s="20">
        <v>70.0</v>
      </c>
      <c r="P15" s="20">
        <v>95.0</v>
      </c>
      <c r="Q15" s="20">
        <v>25.0</v>
      </c>
      <c r="R15" s="20">
        <v>66.0</v>
      </c>
      <c r="S15" s="20">
        <v>91.0</v>
      </c>
      <c r="T15" s="20">
        <v>0.0</v>
      </c>
      <c r="U15" s="20">
        <v>99.0</v>
      </c>
      <c r="V15" s="20">
        <v>99.0</v>
      </c>
      <c r="W15" s="20">
        <v>40.0</v>
      </c>
      <c r="X15" s="20">
        <v>57.0</v>
      </c>
      <c r="Y15" s="20">
        <v>97.0</v>
      </c>
      <c r="Z15" s="20">
        <v>40.0</v>
      </c>
      <c r="AA15" s="20">
        <v>56.0</v>
      </c>
      <c r="AB15" s="43">
        <v>96.0</v>
      </c>
      <c r="AC15" s="20">
        <v>40.0</v>
      </c>
      <c r="AD15" s="20">
        <v>52.0</v>
      </c>
      <c r="AE15" s="20">
        <v>92.0</v>
      </c>
      <c r="AF15" s="27">
        <f t="shared" si="1"/>
        <v>2486</v>
      </c>
      <c r="AG15" s="22">
        <f t="shared" si="2"/>
        <v>95.61538462</v>
      </c>
      <c r="AH15" s="22"/>
      <c r="AI15" s="22"/>
      <c r="AJ15" s="38"/>
      <c r="AK15" s="38"/>
      <c r="AL15" s="38"/>
      <c r="AM15" s="38"/>
      <c r="AN15" s="38"/>
      <c r="AO15" s="38"/>
    </row>
    <row r="16">
      <c r="A16" s="21">
        <v>9.0</v>
      </c>
      <c r="B16" s="22">
        <v>9.14902021E8</v>
      </c>
      <c r="C16" s="23" t="s">
        <v>31</v>
      </c>
      <c r="D16" s="24" t="s">
        <v>22</v>
      </c>
      <c r="E16" s="20">
        <v>19.0</v>
      </c>
      <c r="F16" s="20">
        <v>71.0</v>
      </c>
      <c r="G16" s="20">
        <v>90.0</v>
      </c>
      <c r="H16" s="20">
        <v>24.0</v>
      </c>
      <c r="I16" s="20">
        <v>68.0</v>
      </c>
      <c r="J16" s="20">
        <v>92.0</v>
      </c>
      <c r="K16" s="20">
        <v>24.0</v>
      </c>
      <c r="L16" s="20">
        <v>74.0</v>
      </c>
      <c r="M16" s="20">
        <v>98.0</v>
      </c>
      <c r="N16" s="20">
        <v>20.0</v>
      </c>
      <c r="O16" s="20">
        <v>71.0</v>
      </c>
      <c r="P16" s="20">
        <v>91.0</v>
      </c>
      <c r="Q16" s="20">
        <v>23.0</v>
      </c>
      <c r="R16" s="20">
        <v>68.0</v>
      </c>
      <c r="S16" s="20">
        <v>91.0</v>
      </c>
      <c r="T16" s="20">
        <v>0.0</v>
      </c>
      <c r="U16" s="20">
        <v>84.0</v>
      </c>
      <c r="V16" s="20">
        <v>84.0</v>
      </c>
      <c r="W16" s="20">
        <v>39.0</v>
      </c>
      <c r="X16" s="20">
        <v>52.0</v>
      </c>
      <c r="Y16" s="20">
        <v>91.0</v>
      </c>
      <c r="Z16" s="20">
        <v>38.0</v>
      </c>
      <c r="AA16" s="20">
        <v>52.0</v>
      </c>
      <c r="AB16" s="43">
        <v>90.0</v>
      </c>
      <c r="AC16" s="20">
        <v>30.0</v>
      </c>
      <c r="AD16" s="20">
        <v>49.0</v>
      </c>
      <c r="AE16" s="20">
        <v>79.0</v>
      </c>
      <c r="AF16" s="27">
        <f t="shared" si="1"/>
        <v>2354</v>
      </c>
      <c r="AG16" s="22">
        <f t="shared" si="2"/>
        <v>90.53846154</v>
      </c>
      <c r="AH16" s="22"/>
      <c r="AI16" s="22"/>
      <c r="AJ16" s="38"/>
      <c r="AK16" s="38"/>
      <c r="AL16" s="38"/>
      <c r="AM16" s="38"/>
      <c r="AN16" s="38"/>
      <c r="AO16" s="38"/>
    </row>
    <row r="17">
      <c r="A17" s="21">
        <v>10.0</v>
      </c>
      <c r="B17" s="22">
        <v>1.014902021E9</v>
      </c>
      <c r="C17" s="23" t="s">
        <v>32</v>
      </c>
      <c r="D17" s="24" t="s">
        <v>22</v>
      </c>
      <c r="E17" s="20">
        <v>25.0</v>
      </c>
      <c r="F17" s="20">
        <v>74.0</v>
      </c>
      <c r="G17" s="20">
        <v>99.0</v>
      </c>
      <c r="H17" s="20">
        <v>24.0</v>
      </c>
      <c r="I17" s="20">
        <v>63.0</v>
      </c>
      <c r="J17" s="20">
        <v>87.0</v>
      </c>
      <c r="K17" s="20">
        <v>25.0</v>
      </c>
      <c r="L17" s="20">
        <v>63.0</v>
      </c>
      <c r="M17" s="20">
        <v>88.0</v>
      </c>
      <c r="N17" s="20">
        <v>25.0</v>
      </c>
      <c r="O17" s="20">
        <v>69.0</v>
      </c>
      <c r="P17" s="20">
        <v>94.0</v>
      </c>
      <c r="Q17" s="20">
        <v>22.0</v>
      </c>
      <c r="R17" s="20">
        <v>65.0</v>
      </c>
      <c r="S17" s="20">
        <v>87.0</v>
      </c>
      <c r="T17" s="20">
        <v>0.0</v>
      </c>
      <c r="U17" s="20">
        <v>94.0</v>
      </c>
      <c r="V17" s="20">
        <v>94.0</v>
      </c>
      <c r="W17" s="20">
        <v>38.0</v>
      </c>
      <c r="X17" s="20">
        <v>53.0</v>
      </c>
      <c r="Y17" s="20">
        <v>91.0</v>
      </c>
      <c r="Z17" s="20">
        <v>40.0</v>
      </c>
      <c r="AA17" s="20">
        <v>51.0</v>
      </c>
      <c r="AB17" s="43">
        <v>91.0</v>
      </c>
      <c r="AC17" s="20">
        <v>40.0</v>
      </c>
      <c r="AD17" s="20">
        <v>59.0</v>
      </c>
      <c r="AE17" s="20">
        <v>99.0</v>
      </c>
      <c r="AF17" s="27">
        <f t="shared" si="1"/>
        <v>2396</v>
      </c>
      <c r="AG17" s="22">
        <f t="shared" si="2"/>
        <v>92.15384615</v>
      </c>
      <c r="AH17" s="22"/>
      <c r="AI17" s="22"/>
      <c r="AJ17" s="38"/>
      <c r="AK17" s="38"/>
      <c r="AL17" s="38"/>
      <c r="AM17" s="38"/>
      <c r="AN17" s="38"/>
      <c r="AO17" s="38"/>
    </row>
    <row r="18">
      <c r="A18" s="21">
        <v>11.0</v>
      </c>
      <c r="B18" s="22">
        <v>1.114902021E9</v>
      </c>
      <c r="C18" s="23" t="s">
        <v>33</v>
      </c>
      <c r="D18" s="29" t="s">
        <v>27</v>
      </c>
      <c r="E18" s="20">
        <v>19.0</v>
      </c>
      <c r="F18" s="20">
        <v>74.0</v>
      </c>
      <c r="G18" s="20">
        <v>93.0</v>
      </c>
      <c r="H18" s="20">
        <v>25.0</v>
      </c>
      <c r="I18" s="20">
        <v>68.0</v>
      </c>
      <c r="J18" s="20">
        <v>93.0</v>
      </c>
      <c r="K18" s="20">
        <v>25.0</v>
      </c>
      <c r="L18" s="20">
        <v>74.0</v>
      </c>
      <c r="M18" s="20">
        <v>99.0</v>
      </c>
      <c r="N18" s="20">
        <v>20.0</v>
      </c>
      <c r="O18" s="20">
        <v>66.0</v>
      </c>
      <c r="P18" s="20">
        <v>86.0</v>
      </c>
      <c r="Q18" s="20">
        <v>22.0</v>
      </c>
      <c r="R18" s="20">
        <v>66.0</v>
      </c>
      <c r="S18" s="20">
        <v>88.0</v>
      </c>
      <c r="T18" s="20">
        <v>0.0</v>
      </c>
      <c r="U18" s="20">
        <v>97.0</v>
      </c>
      <c r="V18" s="20">
        <v>97.0</v>
      </c>
      <c r="W18" s="20">
        <v>39.0</v>
      </c>
      <c r="X18" s="20">
        <v>49.0</v>
      </c>
      <c r="Y18" s="20">
        <v>88.0</v>
      </c>
      <c r="Z18" s="20">
        <v>39.0</v>
      </c>
      <c r="AA18" s="20">
        <v>52.0</v>
      </c>
      <c r="AB18" s="43">
        <v>91.0</v>
      </c>
      <c r="AC18" s="20">
        <v>34.0</v>
      </c>
      <c r="AD18" s="20">
        <v>40.0</v>
      </c>
      <c r="AE18" s="20">
        <v>74.0</v>
      </c>
      <c r="AF18" s="27">
        <f t="shared" si="1"/>
        <v>2360</v>
      </c>
      <c r="AG18" s="22">
        <f t="shared" si="2"/>
        <v>90.76923077</v>
      </c>
      <c r="AH18" s="22"/>
      <c r="AI18" s="22"/>
      <c r="AJ18" s="38"/>
      <c r="AK18" s="38"/>
      <c r="AL18" s="38"/>
      <c r="AM18" s="38"/>
      <c r="AN18" s="38"/>
      <c r="AO18" s="38"/>
    </row>
    <row r="19">
      <c r="A19" s="21">
        <v>12.0</v>
      </c>
      <c r="B19" s="22">
        <v>1.214902021E9</v>
      </c>
      <c r="C19" s="23" t="s">
        <v>34</v>
      </c>
      <c r="D19" s="24" t="s">
        <v>22</v>
      </c>
      <c r="E19" s="20">
        <v>25.0</v>
      </c>
      <c r="F19" s="20">
        <v>74.0</v>
      </c>
      <c r="G19" s="20">
        <v>99.0</v>
      </c>
      <c r="H19" s="20">
        <v>25.0</v>
      </c>
      <c r="I19" s="20">
        <v>65.0</v>
      </c>
      <c r="J19" s="20">
        <v>90.0</v>
      </c>
      <c r="K19" s="20">
        <v>25.0</v>
      </c>
      <c r="L19" s="20">
        <v>69.0</v>
      </c>
      <c r="M19" s="20">
        <v>94.0</v>
      </c>
      <c r="N19" s="20">
        <v>25.0</v>
      </c>
      <c r="O19" s="20">
        <v>70.0</v>
      </c>
      <c r="P19" s="20">
        <v>95.0</v>
      </c>
      <c r="Q19" s="20">
        <v>25.0</v>
      </c>
      <c r="R19" s="20">
        <v>66.0</v>
      </c>
      <c r="S19" s="20">
        <v>91.0</v>
      </c>
      <c r="T19" s="20">
        <v>0.0</v>
      </c>
      <c r="U19" s="20">
        <v>100.0</v>
      </c>
      <c r="V19" s="20">
        <v>100.0</v>
      </c>
      <c r="W19" s="20">
        <v>40.0</v>
      </c>
      <c r="X19" s="20">
        <v>56.0</v>
      </c>
      <c r="Y19" s="20">
        <v>96.0</v>
      </c>
      <c r="Z19" s="20">
        <v>40.0</v>
      </c>
      <c r="AA19" s="20">
        <v>57.0</v>
      </c>
      <c r="AB19" s="43">
        <v>97.0</v>
      </c>
      <c r="AC19" s="20">
        <v>40.0</v>
      </c>
      <c r="AD19" s="20">
        <v>58.0</v>
      </c>
      <c r="AE19" s="20">
        <v>98.0</v>
      </c>
      <c r="AF19" s="27">
        <f t="shared" si="1"/>
        <v>2476</v>
      </c>
      <c r="AG19" s="22">
        <f t="shared" si="2"/>
        <v>95.23076923</v>
      </c>
      <c r="AH19" s="22"/>
      <c r="AI19" s="22"/>
      <c r="AJ19" s="38"/>
      <c r="AK19" s="38"/>
      <c r="AL19" s="38"/>
      <c r="AM19" s="38"/>
      <c r="AN19" s="38"/>
      <c r="AO19" s="38"/>
    </row>
    <row r="20">
      <c r="A20" s="21">
        <v>13.0</v>
      </c>
      <c r="B20" s="22">
        <v>1.314902021E9</v>
      </c>
      <c r="C20" s="23" t="s">
        <v>35</v>
      </c>
      <c r="D20" s="24" t="s">
        <v>22</v>
      </c>
      <c r="E20" s="20">
        <v>22.0</v>
      </c>
      <c r="F20" s="20">
        <v>74.0</v>
      </c>
      <c r="G20" s="20">
        <v>96.0</v>
      </c>
      <c r="H20" s="20">
        <v>25.0</v>
      </c>
      <c r="I20" s="20">
        <v>68.0</v>
      </c>
      <c r="J20" s="20">
        <v>93.0</v>
      </c>
      <c r="K20" s="20">
        <v>25.0</v>
      </c>
      <c r="L20" s="20">
        <v>70.0</v>
      </c>
      <c r="M20" s="20">
        <v>95.0</v>
      </c>
      <c r="N20" s="20">
        <v>22.0</v>
      </c>
      <c r="O20" s="20">
        <v>70.0</v>
      </c>
      <c r="P20" s="20">
        <v>92.0</v>
      </c>
      <c r="Q20" s="20">
        <v>22.0</v>
      </c>
      <c r="R20" s="20">
        <v>68.0</v>
      </c>
      <c r="S20" s="20">
        <v>90.0</v>
      </c>
      <c r="T20" s="20">
        <v>0.0</v>
      </c>
      <c r="U20" s="20">
        <v>92.0</v>
      </c>
      <c r="V20" s="20">
        <v>92.0</v>
      </c>
      <c r="W20" s="20">
        <v>39.0</v>
      </c>
      <c r="X20" s="20">
        <v>52.0</v>
      </c>
      <c r="Y20" s="20">
        <v>91.0</v>
      </c>
      <c r="Z20" s="20">
        <v>39.0</v>
      </c>
      <c r="AA20" s="20">
        <v>49.0</v>
      </c>
      <c r="AB20" s="43">
        <v>88.0</v>
      </c>
      <c r="AC20" s="20">
        <v>31.0</v>
      </c>
      <c r="AD20" s="20">
        <v>41.0</v>
      </c>
      <c r="AE20" s="20">
        <v>72.0</v>
      </c>
      <c r="AF20" s="27">
        <f t="shared" si="1"/>
        <v>2370</v>
      </c>
      <c r="AG20" s="22">
        <f t="shared" si="2"/>
        <v>91.15384615</v>
      </c>
      <c r="AH20" s="22"/>
      <c r="AI20" s="22"/>
      <c r="AJ20" s="38"/>
      <c r="AK20" s="38"/>
      <c r="AL20" s="38"/>
      <c r="AM20" s="38"/>
      <c r="AN20" s="38"/>
      <c r="AO20" s="38"/>
    </row>
    <row r="21" ht="15.75" customHeight="1">
      <c r="A21" s="21">
        <v>14.0</v>
      </c>
      <c r="B21" s="22">
        <v>1.414902021E9</v>
      </c>
      <c r="C21" s="23" t="s">
        <v>36</v>
      </c>
      <c r="D21" s="29" t="s">
        <v>27</v>
      </c>
      <c r="E21" s="20">
        <v>23.0</v>
      </c>
      <c r="F21" s="20">
        <v>74.0</v>
      </c>
      <c r="G21" s="20">
        <v>97.0</v>
      </c>
      <c r="H21" s="20">
        <v>23.0</v>
      </c>
      <c r="I21" s="20">
        <v>60.0</v>
      </c>
      <c r="J21" s="20">
        <v>83.0</v>
      </c>
      <c r="K21" s="20">
        <v>25.0</v>
      </c>
      <c r="L21" s="20">
        <v>68.0</v>
      </c>
      <c r="M21" s="20">
        <v>93.0</v>
      </c>
      <c r="N21" s="20">
        <v>24.0</v>
      </c>
      <c r="O21" s="20">
        <v>71.0</v>
      </c>
      <c r="P21" s="20">
        <v>95.0</v>
      </c>
      <c r="Q21" s="20">
        <v>22.0</v>
      </c>
      <c r="R21" s="20">
        <v>66.0</v>
      </c>
      <c r="S21" s="20">
        <v>88.0</v>
      </c>
      <c r="T21" s="20">
        <v>0.0</v>
      </c>
      <c r="U21" s="20">
        <v>97.0</v>
      </c>
      <c r="V21" s="20">
        <v>97.0</v>
      </c>
      <c r="W21" s="20">
        <v>38.0</v>
      </c>
      <c r="X21" s="20">
        <v>55.0</v>
      </c>
      <c r="Y21" s="20">
        <v>93.0</v>
      </c>
      <c r="Z21" s="20">
        <v>38.0</v>
      </c>
      <c r="AA21" s="20">
        <v>55.0</v>
      </c>
      <c r="AB21" s="43">
        <v>93.0</v>
      </c>
      <c r="AC21" s="20">
        <v>37.0</v>
      </c>
      <c r="AD21" s="20">
        <v>51.0</v>
      </c>
      <c r="AE21" s="20">
        <v>88.0</v>
      </c>
      <c r="AF21" s="27">
        <f t="shared" si="1"/>
        <v>2390</v>
      </c>
      <c r="AG21" s="22">
        <f t="shared" si="2"/>
        <v>91.92307692</v>
      </c>
      <c r="AH21" s="22"/>
      <c r="AI21" s="22"/>
      <c r="AJ21" s="38"/>
      <c r="AK21" s="38"/>
      <c r="AL21" s="38"/>
      <c r="AM21" s="38"/>
      <c r="AN21" s="38"/>
      <c r="AO21" s="38"/>
    </row>
    <row r="22" ht="15.75" customHeight="1">
      <c r="A22" s="21">
        <v>15.0</v>
      </c>
      <c r="B22" s="22">
        <v>1.514902021E9</v>
      </c>
      <c r="C22" s="23" t="s">
        <v>37</v>
      </c>
      <c r="D22" s="24" t="s">
        <v>22</v>
      </c>
      <c r="E22" s="20">
        <v>22.0</v>
      </c>
      <c r="F22" s="20">
        <v>68.0</v>
      </c>
      <c r="G22" s="20">
        <v>90.0</v>
      </c>
      <c r="H22" s="20">
        <v>23.0</v>
      </c>
      <c r="I22" s="20">
        <v>59.0</v>
      </c>
      <c r="J22" s="20">
        <v>82.0</v>
      </c>
      <c r="K22" s="20">
        <v>25.0</v>
      </c>
      <c r="L22" s="20">
        <v>51.0</v>
      </c>
      <c r="M22" s="20">
        <v>76.0</v>
      </c>
      <c r="N22" s="20">
        <v>21.0</v>
      </c>
      <c r="O22" s="20">
        <v>61.0</v>
      </c>
      <c r="P22" s="20">
        <v>82.0</v>
      </c>
      <c r="Q22" s="20">
        <v>23.0</v>
      </c>
      <c r="R22" s="20">
        <v>54.0</v>
      </c>
      <c r="S22" s="20">
        <v>77.0</v>
      </c>
      <c r="T22" s="20">
        <v>0.0</v>
      </c>
      <c r="U22" s="20">
        <v>95.0</v>
      </c>
      <c r="V22" s="20">
        <v>95.0</v>
      </c>
      <c r="W22" s="20">
        <v>35.0</v>
      </c>
      <c r="X22" s="20">
        <v>44.0</v>
      </c>
      <c r="Y22" s="20">
        <v>79.0</v>
      </c>
      <c r="Z22" s="20">
        <v>40.0</v>
      </c>
      <c r="AA22" s="20">
        <v>50.0</v>
      </c>
      <c r="AB22" s="43">
        <v>90.0</v>
      </c>
      <c r="AC22" s="20">
        <v>36.0</v>
      </c>
      <c r="AD22" s="20">
        <v>38.0</v>
      </c>
      <c r="AE22" s="20">
        <v>74.0</v>
      </c>
      <c r="AF22" s="27">
        <f t="shared" si="1"/>
        <v>2150</v>
      </c>
      <c r="AG22" s="22">
        <f t="shared" si="2"/>
        <v>82.69230769</v>
      </c>
      <c r="AH22" s="22"/>
      <c r="AI22" s="22"/>
      <c r="AJ22" s="38"/>
      <c r="AK22" s="38"/>
      <c r="AL22" s="38"/>
      <c r="AM22" s="38"/>
      <c r="AN22" s="38"/>
      <c r="AO22" s="38"/>
    </row>
    <row r="23" ht="15.75" customHeight="1">
      <c r="A23" s="21">
        <v>16.0</v>
      </c>
      <c r="B23" s="22">
        <v>1.614902021E9</v>
      </c>
      <c r="C23" s="23" t="s">
        <v>38</v>
      </c>
      <c r="D23" s="29" t="s">
        <v>27</v>
      </c>
      <c r="E23" s="20">
        <v>19.0</v>
      </c>
      <c r="F23" s="20">
        <v>74.0</v>
      </c>
      <c r="G23" s="20">
        <v>93.0</v>
      </c>
      <c r="H23" s="20">
        <v>24.0</v>
      </c>
      <c r="I23" s="20">
        <v>66.0</v>
      </c>
      <c r="J23" s="20">
        <v>90.0</v>
      </c>
      <c r="K23" s="20">
        <v>18.0</v>
      </c>
      <c r="L23" s="20">
        <v>75.0</v>
      </c>
      <c r="M23" s="20">
        <v>93.0</v>
      </c>
      <c r="N23" s="20">
        <v>23.0</v>
      </c>
      <c r="O23" s="20">
        <v>71.0</v>
      </c>
      <c r="P23" s="20">
        <v>94.0</v>
      </c>
      <c r="Q23" s="20">
        <v>22.0</v>
      </c>
      <c r="R23" s="20">
        <v>69.0</v>
      </c>
      <c r="S23" s="20">
        <v>91.0</v>
      </c>
      <c r="T23" s="20">
        <v>0.0</v>
      </c>
      <c r="U23" s="20">
        <v>85.0</v>
      </c>
      <c r="V23" s="20">
        <v>85.0</v>
      </c>
      <c r="W23" s="20">
        <v>39.0</v>
      </c>
      <c r="X23" s="20">
        <v>35.0</v>
      </c>
      <c r="Y23" s="20">
        <v>74.0</v>
      </c>
      <c r="Z23" s="20">
        <v>30.0</v>
      </c>
      <c r="AA23" s="20">
        <v>39.0</v>
      </c>
      <c r="AB23" s="43">
        <v>69.0</v>
      </c>
      <c r="AC23" s="20">
        <v>35.0</v>
      </c>
      <c r="AD23" s="20">
        <v>33.0</v>
      </c>
      <c r="AE23" s="20">
        <v>68.0</v>
      </c>
      <c r="AF23" s="27">
        <f t="shared" si="1"/>
        <v>2254</v>
      </c>
      <c r="AG23" s="22">
        <f t="shared" si="2"/>
        <v>86.69230769</v>
      </c>
      <c r="AH23" s="22"/>
      <c r="AI23" s="22"/>
      <c r="AJ23" s="38"/>
      <c r="AK23" s="38"/>
      <c r="AL23" s="38"/>
      <c r="AM23" s="38"/>
      <c r="AN23" s="38"/>
      <c r="AO23" s="38"/>
    </row>
    <row r="24" ht="15.75" customHeight="1">
      <c r="A24" s="21">
        <v>17.0</v>
      </c>
      <c r="B24" s="22">
        <v>1.714902021E9</v>
      </c>
      <c r="C24" s="23" t="s">
        <v>39</v>
      </c>
      <c r="D24" s="29" t="s">
        <v>27</v>
      </c>
      <c r="E24" s="20">
        <v>19.0</v>
      </c>
      <c r="F24" s="20">
        <v>74.0</v>
      </c>
      <c r="G24" s="20">
        <v>93.0</v>
      </c>
      <c r="H24" s="20">
        <v>22.0</v>
      </c>
      <c r="I24" s="20">
        <v>68.0</v>
      </c>
      <c r="J24" s="20">
        <v>90.0</v>
      </c>
      <c r="K24" s="20">
        <v>22.0</v>
      </c>
      <c r="L24" s="20">
        <v>74.0</v>
      </c>
      <c r="M24" s="20">
        <v>96.0</v>
      </c>
      <c r="N24" s="20">
        <v>22.0</v>
      </c>
      <c r="O24" s="20">
        <v>70.0</v>
      </c>
      <c r="P24" s="20">
        <v>92.0</v>
      </c>
      <c r="Q24" s="20">
        <v>21.0</v>
      </c>
      <c r="R24" s="20">
        <v>66.0</v>
      </c>
      <c r="S24" s="20">
        <v>87.0</v>
      </c>
      <c r="T24" s="20">
        <v>0.0</v>
      </c>
      <c r="U24" s="20">
        <v>92.0</v>
      </c>
      <c r="V24" s="20">
        <v>92.0</v>
      </c>
      <c r="W24" s="20">
        <v>34.0</v>
      </c>
      <c r="X24" s="20">
        <v>35.0</v>
      </c>
      <c r="Y24" s="20">
        <v>69.0</v>
      </c>
      <c r="Z24" s="20">
        <v>32.0</v>
      </c>
      <c r="AA24" s="20">
        <v>46.0</v>
      </c>
      <c r="AB24" s="43">
        <v>78.0</v>
      </c>
      <c r="AC24" s="20">
        <v>33.0</v>
      </c>
      <c r="AD24" s="20">
        <v>46.0</v>
      </c>
      <c r="AE24" s="20">
        <v>79.0</v>
      </c>
      <c r="AF24" s="27">
        <f t="shared" si="1"/>
        <v>2294</v>
      </c>
      <c r="AG24" s="22">
        <f t="shared" si="2"/>
        <v>88.23076923</v>
      </c>
      <c r="AH24" s="22"/>
      <c r="AI24" s="22"/>
      <c r="AJ24" s="38"/>
      <c r="AK24" s="38"/>
      <c r="AL24" s="38"/>
      <c r="AM24" s="38"/>
      <c r="AN24" s="38"/>
      <c r="AO24" s="38"/>
    </row>
    <row r="25" ht="15.75" customHeight="1">
      <c r="A25" s="21">
        <v>18.0</v>
      </c>
      <c r="B25" s="22">
        <v>1.814902021E9</v>
      </c>
      <c r="C25" s="23" t="s">
        <v>40</v>
      </c>
      <c r="D25" s="24" t="s">
        <v>22</v>
      </c>
      <c r="E25" s="20">
        <v>22.0</v>
      </c>
      <c r="F25" s="20">
        <v>69.0</v>
      </c>
      <c r="G25" s="20">
        <v>91.0</v>
      </c>
      <c r="H25" s="20">
        <v>25.0</v>
      </c>
      <c r="I25" s="20">
        <v>63.0</v>
      </c>
      <c r="J25" s="20">
        <v>88.0</v>
      </c>
      <c r="K25" s="20">
        <v>25.0</v>
      </c>
      <c r="L25" s="20">
        <v>68.0</v>
      </c>
      <c r="M25" s="20">
        <v>93.0</v>
      </c>
      <c r="N25" s="20">
        <v>23.0</v>
      </c>
      <c r="O25" s="20">
        <v>66.0</v>
      </c>
      <c r="P25" s="20">
        <v>89.0</v>
      </c>
      <c r="Q25" s="20">
        <v>25.0</v>
      </c>
      <c r="R25" s="20">
        <v>66.0</v>
      </c>
      <c r="S25" s="20">
        <v>91.0</v>
      </c>
      <c r="T25" s="20">
        <v>0.0</v>
      </c>
      <c r="U25" s="20">
        <v>97.0</v>
      </c>
      <c r="V25" s="20">
        <v>97.0</v>
      </c>
      <c r="W25" s="20">
        <v>33.0</v>
      </c>
      <c r="X25" s="20">
        <v>41.0</v>
      </c>
      <c r="Y25" s="20">
        <v>74.0</v>
      </c>
      <c r="Z25" s="20">
        <v>40.0</v>
      </c>
      <c r="AA25" s="20">
        <v>54.0</v>
      </c>
      <c r="AB25" s="43">
        <v>94.0</v>
      </c>
      <c r="AC25" s="20">
        <v>37.0</v>
      </c>
      <c r="AD25" s="20">
        <v>49.0</v>
      </c>
      <c r="AE25" s="20">
        <v>86.0</v>
      </c>
      <c r="AF25" s="27">
        <f t="shared" si="1"/>
        <v>2328</v>
      </c>
      <c r="AG25" s="22">
        <f t="shared" si="2"/>
        <v>89.53846154</v>
      </c>
      <c r="AH25" s="22"/>
      <c r="AI25" s="22"/>
      <c r="AJ25" s="38"/>
      <c r="AK25" s="38"/>
      <c r="AL25" s="38"/>
      <c r="AM25" s="38"/>
      <c r="AN25" s="38"/>
      <c r="AO25" s="38"/>
    </row>
    <row r="26" ht="15.75" customHeight="1">
      <c r="A26" s="21">
        <v>19.0</v>
      </c>
      <c r="B26" s="22">
        <v>1.914902021E9</v>
      </c>
      <c r="C26" s="23" t="s">
        <v>41</v>
      </c>
      <c r="D26" s="24" t="s">
        <v>22</v>
      </c>
      <c r="E26" s="20">
        <v>18.0</v>
      </c>
      <c r="F26" s="20">
        <v>73.0</v>
      </c>
      <c r="G26" s="20">
        <v>91.0</v>
      </c>
      <c r="H26" s="20">
        <v>24.0</v>
      </c>
      <c r="I26" s="20">
        <v>64.0</v>
      </c>
      <c r="J26" s="20">
        <v>88.0</v>
      </c>
      <c r="K26" s="20">
        <v>22.0</v>
      </c>
      <c r="L26" s="20">
        <v>71.0</v>
      </c>
      <c r="M26" s="20">
        <v>93.0</v>
      </c>
      <c r="N26" s="20">
        <v>23.0</v>
      </c>
      <c r="O26" s="20">
        <v>65.0</v>
      </c>
      <c r="P26" s="20">
        <v>88.0</v>
      </c>
      <c r="Q26" s="20">
        <v>23.0</v>
      </c>
      <c r="R26" s="20">
        <v>69.0</v>
      </c>
      <c r="S26" s="20">
        <v>92.0</v>
      </c>
      <c r="T26" s="20">
        <v>0.0</v>
      </c>
      <c r="U26" s="20">
        <v>99.0</v>
      </c>
      <c r="V26" s="20">
        <v>99.0</v>
      </c>
      <c r="W26" s="20">
        <v>38.0</v>
      </c>
      <c r="X26" s="20">
        <v>53.0</v>
      </c>
      <c r="Y26" s="20">
        <v>91.0</v>
      </c>
      <c r="Z26" s="20">
        <v>38.0</v>
      </c>
      <c r="AA26" s="20">
        <v>50.0</v>
      </c>
      <c r="AB26" s="43">
        <v>88.0</v>
      </c>
      <c r="AC26" s="20">
        <v>37.0</v>
      </c>
      <c r="AD26" s="20">
        <v>53.0</v>
      </c>
      <c r="AE26" s="20">
        <v>90.0</v>
      </c>
      <c r="AF26" s="27">
        <f t="shared" si="1"/>
        <v>2360</v>
      </c>
      <c r="AG26" s="22">
        <f t="shared" si="2"/>
        <v>90.76923077</v>
      </c>
      <c r="AH26" s="22"/>
      <c r="AI26" s="22"/>
      <c r="AJ26" s="38"/>
      <c r="AK26" s="38"/>
      <c r="AL26" s="38"/>
      <c r="AM26" s="38"/>
      <c r="AN26" s="38"/>
      <c r="AO26" s="38"/>
    </row>
    <row r="27" ht="15.75" customHeight="1">
      <c r="A27" s="21">
        <v>20.0</v>
      </c>
      <c r="B27" s="22">
        <v>2.014902021E9</v>
      </c>
      <c r="C27" s="23" t="s">
        <v>42</v>
      </c>
      <c r="D27" s="24" t="s">
        <v>22</v>
      </c>
      <c r="E27" s="20">
        <v>25.0</v>
      </c>
      <c r="F27" s="20">
        <v>74.0</v>
      </c>
      <c r="G27" s="20">
        <v>99.0</v>
      </c>
      <c r="H27" s="20">
        <v>24.0</v>
      </c>
      <c r="I27" s="20">
        <v>66.0</v>
      </c>
      <c r="J27" s="20">
        <v>90.0</v>
      </c>
      <c r="K27" s="20">
        <v>25.0</v>
      </c>
      <c r="L27" s="20">
        <v>73.0</v>
      </c>
      <c r="M27" s="20">
        <v>98.0</v>
      </c>
      <c r="N27" s="20">
        <v>25.0</v>
      </c>
      <c r="O27" s="20">
        <v>68.0</v>
      </c>
      <c r="P27" s="20">
        <v>93.0</v>
      </c>
      <c r="Q27" s="20">
        <v>23.0</v>
      </c>
      <c r="R27" s="20">
        <v>65.0</v>
      </c>
      <c r="S27" s="20">
        <v>88.0</v>
      </c>
      <c r="T27" s="20">
        <v>0.0</v>
      </c>
      <c r="U27" s="20">
        <v>98.0</v>
      </c>
      <c r="V27" s="20">
        <v>98.0</v>
      </c>
      <c r="W27" s="20">
        <v>37.0</v>
      </c>
      <c r="X27" s="20">
        <v>54.0</v>
      </c>
      <c r="Y27" s="20">
        <v>91.0</v>
      </c>
      <c r="Z27" s="20">
        <v>40.0</v>
      </c>
      <c r="AA27" s="20">
        <v>52.0</v>
      </c>
      <c r="AB27" s="43">
        <v>92.0</v>
      </c>
      <c r="AC27" s="20">
        <v>40.0</v>
      </c>
      <c r="AD27" s="20">
        <v>59.0</v>
      </c>
      <c r="AE27" s="20">
        <v>99.0</v>
      </c>
      <c r="AF27" s="27">
        <f t="shared" si="1"/>
        <v>2456</v>
      </c>
      <c r="AG27" s="22">
        <f t="shared" si="2"/>
        <v>94.46153846</v>
      </c>
      <c r="AH27" s="22"/>
      <c r="AI27" s="22"/>
      <c r="AJ27" s="38"/>
      <c r="AK27" s="38"/>
      <c r="AL27" s="38"/>
      <c r="AM27" s="38"/>
      <c r="AN27" s="38"/>
      <c r="AO27" s="38"/>
    </row>
    <row r="28" ht="15.75" customHeight="1">
      <c r="A28" s="21">
        <v>21.0</v>
      </c>
      <c r="B28" s="22">
        <v>2.114902021E9</v>
      </c>
      <c r="C28" s="23" t="s">
        <v>43</v>
      </c>
      <c r="D28" s="29" t="s">
        <v>27</v>
      </c>
      <c r="E28" s="20">
        <v>23.0</v>
      </c>
      <c r="F28" s="20">
        <v>74.0</v>
      </c>
      <c r="G28" s="20">
        <v>97.0</v>
      </c>
      <c r="H28" s="20">
        <v>25.0</v>
      </c>
      <c r="I28" s="20">
        <v>61.0</v>
      </c>
      <c r="J28" s="20">
        <v>86.0</v>
      </c>
      <c r="K28" s="20">
        <v>25.0</v>
      </c>
      <c r="L28" s="20">
        <v>75.0</v>
      </c>
      <c r="M28" s="20">
        <v>100.0</v>
      </c>
      <c r="N28" s="20">
        <v>25.0</v>
      </c>
      <c r="O28" s="20">
        <v>71.0</v>
      </c>
      <c r="P28" s="20">
        <v>96.0</v>
      </c>
      <c r="Q28" s="20">
        <v>25.0</v>
      </c>
      <c r="R28" s="20">
        <v>65.0</v>
      </c>
      <c r="S28" s="20">
        <v>90.0</v>
      </c>
      <c r="T28" s="20">
        <v>0.0</v>
      </c>
      <c r="U28" s="20">
        <v>97.0</v>
      </c>
      <c r="V28" s="20">
        <v>97.0</v>
      </c>
      <c r="W28" s="20">
        <v>38.0</v>
      </c>
      <c r="X28" s="20">
        <v>57.0</v>
      </c>
      <c r="Y28" s="20">
        <v>95.0</v>
      </c>
      <c r="Z28" s="20">
        <v>38.0</v>
      </c>
      <c r="AA28" s="20">
        <v>58.0</v>
      </c>
      <c r="AB28" s="43">
        <v>96.0</v>
      </c>
      <c r="AC28" s="20">
        <v>38.0</v>
      </c>
      <c r="AD28" s="20">
        <v>51.0</v>
      </c>
      <c r="AE28" s="20">
        <v>89.0</v>
      </c>
      <c r="AF28" s="27">
        <f t="shared" si="1"/>
        <v>2450</v>
      </c>
      <c r="AG28" s="22">
        <f t="shared" si="2"/>
        <v>94.23076923</v>
      </c>
      <c r="AH28" s="22"/>
      <c r="AI28" s="22"/>
      <c r="AJ28" s="38"/>
      <c r="AK28" s="38"/>
      <c r="AL28" s="38"/>
      <c r="AM28" s="38"/>
      <c r="AN28" s="38"/>
      <c r="AO28" s="38"/>
    </row>
    <row r="29" ht="15.75" customHeight="1">
      <c r="A29" s="21">
        <v>22.0</v>
      </c>
      <c r="B29" s="22">
        <v>2.214902021E9</v>
      </c>
      <c r="C29" s="23" t="s">
        <v>44</v>
      </c>
      <c r="D29" s="24" t="s">
        <v>22</v>
      </c>
      <c r="E29" s="20">
        <v>25.0</v>
      </c>
      <c r="F29" s="20">
        <v>73.0</v>
      </c>
      <c r="G29" s="20">
        <v>98.0</v>
      </c>
      <c r="H29" s="20">
        <v>25.0</v>
      </c>
      <c r="I29" s="20">
        <v>68.0</v>
      </c>
      <c r="J29" s="20">
        <v>93.0</v>
      </c>
      <c r="K29" s="20">
        <v>25.0</v>
      </c>
      <c r="L29" s="20">
        <v>74.0</v>
      </c>
      <c r="M29" s="20">
        <v>99.0</v>
      </c>
      <c r="N29" s="20">
        <v>25.0</v>
      </c>
      <c r="O29" s="20">
        <v>70.0</v>
      </c>
      <c r="P29" s="20">
        <v>95.0</v>
      </c>
      <c r="Q29" s="20">
        <v>25.0</v>
      </c>
      <c r="R29" s="20">
        <v>64.0</v>
      </c>
      <c r="S29" s="20">
        <v>89.0</v>
      </c>
      <c r="T29" s="20">
        <v>0.0</v>
      </c>
      <c r="U29" s="20">
        <v>100.0</v>
      </c>
      <c r="V29" s="20">
        <v>100.0</v>
      </c>
      <c r="W29" s="20">
        <v>40.0</v>
      </c>
      <c r="X29" s="20">
        <v>55.0</v>
      </c>
      <c r="Y29" s="20">
        <v>95.0</v>
      </c>
      <c r="Z29" s="20">
        <v>40.0</v>
      </c>
      <c r="AA29" s="20">
        <v>59.0</v>
      </c>
      <c r="AB29" s="43">
        <v>99.0</v>
      </c>
      <c r="AC29" s="20">
        <v>38.0</v>
      </c>
      <c r="AD29" s="20">
        <v>42.0</v>
      </c>
      <c r="AE29" s="20">
        <v>80.0</v>
      </c>
      <c r="AF29" s="27">
        <f t="shared" si="1"/>
        <v>2466</v>
      </c>
      <c r="AG29" s="22">
        <f t="shared" si="2"/>
        <v>94.84615385</v>
      </c>
      <c r="AH29" s="22"/>
      <c r="AI29" s="22"/>
      <c r="AJ29" s="38"/>
      <c r="AK29" s="38"/>
      <c r="AL29" s="38"/>
      <c r="AM29" s="38"/>
      <c r="AN29" s="38"/>
      <c r="AO29" s="38"/>
    </row>
    <row r="30" ht="15.75" customHeight="1">
      <c r="A30" s="21">
        <v>23.0</v>
      </c>
      <c r="B30" s="22">
        <v>2.314902021E9</v>
      </c>
      <c r="C30" s="23" t="s">
        <v>45</v>
      </c>
      <c r="D30" s="29" t="s">
        <v>27</v>
      </c>
      <c r="E30" s="20">
        <v>25.0</v>
      </c>
      <c r="F30" s="20">
        <v>73.0</v>
      </c>
      <c r="G30" s="20">
        <v>98.0</v>
      </c>
      <c r="H30" s="20">
        <v>24.0</v>
      </c>
      <c r="I30" s="20">
        <v>68.0</v>
      </c>
      <c r="J30" s="20">
        <v>92.0</v>
      </c>
      <c r="K30" s="20">
        <v>25.0</v>
      </c>
      <c r="L30" s="20">
        <v>75.0</v>
      </c>
      <c r="M30" s="20">
        <v>100.0</v>
      </c>
      <c r="N30" s="20">
        <v>25.0</v>
      </c>
      <c r="O30" s="20">
        <v>70.0</v>
      </c>
      <c r="P30" s="20">
        <v>95.0</v>
      </c>
      <c r="Q30" s="20">
        <v>21.0</v>
      </c>
      <c r="R30" s="20">
        <v>66.0</v>
      </c>
      <c r="S30" s="20">
        <v>87.0</v>
      </c>
      <c r="T30" s="20">
        <v>0.0</v>
      </c>
      <c r="U30" s="20">
        <v>99.0</v>
      </c>
      <c r="V30" s="20">
        <v>99.0</v>
      </c>
      <c r="W30" s="20">
        <v>37.0</v>
      </c>
      <c r="X30" s="20">
        <v>53.0</v>
      </c>
      <c r="Y30" s="20">
        <v>90.0</v>
      </c>
      <c r="Z30" s="20">
        <v>38.0</v>
      </c>
      <c r="AA30" s="20">
        <v>51.0</v>
      </c>
      <c r="AB30" s="43">
        <v>89.0</v>
      </c>
      <c r="AC30" s="20">
        <v>38.0</v>
      </c>
      <c r="AD30" s="20">
        <v>49.0</v>
      </c>
      <c r="AE30" s="20">
        <v>87.0</v>
      </c>
      <c r="AF30" s="27">
        <f t="shared" si="1"/>
        <v>2444</v>
      </c>
      <c r="AG30" s="22">
        <f t="shared" si="2"/>
        <v>94</v>
      </c>
      <c r="AH30" s="22"/>
      <c r="AI30" s="22"/>
      <c r="AJ30" s="38"/>
      <c r="AK30" s="38"/>
      <c r="AL30" s="38"/>
      <c r="AM30" s="38"/>
      <c r="AN30" s="38"/>
      <c r="AO30" s="38"/>
    </row>
    <row r="31" ht="15.75" customHeight="1">
      <c r="A31" s="21">
        <v>24.0</v>
      </c>
      <c r="B31" s="22">
        <v>2.414902021E9</v>
      </c>
      <c r="C31" s="23" t="s">
        <v>46</v>
      </c>
      <c r="D31" s="29" t="s">
        <v>27</v>
      </c>
      <c r="E31" s="20">
        <v>19.0</v>
      </c>
      <c r="F31" s="20">
        <v>71.0</v>
      </c>
      <c r="G31" s="20">
        <v>90.0</v>
      </c>
      <c r="H31" s="20">
        <v>23.0</v>
      </c>
      <c r="I31" s="20">
        <v>63.0</v>
      </c>
      <c r="J31" s="20">
        <v>86.0</v>
      </c>
      <c r="K31" s="20">
        <v>24.0</v>
      </c>
      <c r="L31" s="20">
        <v>73.0</v>
      </c>
      <c r="M31" s="20">
        <v>97.0</v>
      </c>
      <c r="N31" s="20">
        <v>24.0</v>
      </c>
      <c r="O31" s="20">
        <v>69.0</v>
      </c>
      <c r="P31" s="20">
        <v>93.0</v>
      </c>
      <c r="Q31" s="20">
        <v>20.0</v>
      </c>
      <c r="R31" s="20">
        <v>68.0</v>
      </c>
      <c r="S31" s="20">
        <v>88.0</v>
      </c>
      <c r="T31" s="20">
        <v>0.0</v>
      </c>
      <c r="U31" s="20">
        <v>85.0</v>
      </c>
      <c r="V31" s="20">
        <v>85.0</v>
      </c>
      <c r="W31" s="20">
        <v>34.0</v>
      </c>
      <c r="X31" s="20">
        <v>53.0</v>
      </c>
      <c r="Y31" s="20">
        <v>87.0</v>
      </c>
      <c r="Z31" s="20">
        <v>37.0</v>
      </c>
      <c r="AA31" s="20">
        <v>49.0</v>
      </c>
      <c r="AB31" s="43">
        <v>86.0</v>
      </c>
      <c r="AC31" s="20">
        <v>36.0</v>
      </c>
      <c r="AD31" s="20">
        <v>45.0</v>
      </c>
      <c r="AE31" s="20">
        <v>81.0</v>
      </c>
      <c r="AF31" s="27">
        <f t="shared" si="1"/>
        <v>2318</v>
      </c>
      <c r="AG31" s="22">
        <f t="shared" si="2"/>
        <v>89.15384615</v>
      </c>
      <c r="AH31" s="22"/>
      <c r="AI31" s="22"/>
      <c r="AJ31" s="38"/>
      <c r="AK31" s="38"/>
      <c r="AL31" s="38"/>
      <c r="AM31" s="38"/>
      <c r="AN31" s="38"/>
      <c r="AO31" s="38"/>
    </row>
    <row r="32" ht="15.75" customHeight="1">
      <c r="A32" s="21">
        <v>25.0</v>
      </c>
      <c r="B32" s="22">
        <v>2.514902021E9</v>
      </c>
      <c r="C32" s="23" t="s">
        <v>47</v>
      </c>
      <c r="D32" s="24" t="s">
        <v>22</v>
      </c>
      <c r="E32" s="20">
        <v>25.0</v>
      </c>
      <c r="F32" s="20">
        <v>73.0</v>
      </c>
      <c r="G32" s="20">
        <v>98.0</v>
      </c>
      <c r="H32" s="20">
        <v>25.0</v>
      </c>
      <c r="I32" s="20">
        <v>66.0</v>
      </c>
      <c r="J32" s="20">
        <v>91.0</v>
      </c>
      <c r="K32" s="20">
        <v>25.0</v>
      </c>
      <c r="L32" s="20">
        <v>64.0</v>
      </c>
      <c r="M32" s="20">
        <v>89.0</v>
      </c>
      <c r="N32" s="20">
        <v>25.0</v>
      </c>
      <c r="O32" s="20">
        <v>70.0</v>
      </c>
      <c r="P32" s="20">
        <v>95.0</v>
      </c>
      <c r="Q32" s="20">
        <v>25.0</v>
      </c>
      <c r="R32" s="20">
        <v>59.0</v>
      </c>
      <c r="S32" s="20">
        <v>84.0</v>
      </c>
      <c r="T32" s="20">
        <v>0.0</v>
      </c>
      <c r="U32" s="20">
        <v>98.0</v>
      </c>
      <c r="V32" s="20">
        <v>98.0</v>
      </c>
      <c r="W32" s="20">
        <v>40.0</v>
      </c>
      <c r="X32" s="20">
        <v>54.0</v>
      </c>
      <c r="Y32" s="20">
        <v>94.0</v>
      </c>
      <c r="Z32" s="20">
        <v>40.0</v>
      </c>
      <c r="AA32" s="20">
        <v>58.0</v>
      </c>
      <c r="AB32" s="43">
        <v>98.0</v>
      </c>
      <c r="AC32" s="20">
        <v>40.0</v>
      </c>
      <c r="AD32" s="20">
        <v>59.0</v>
      </c>
      <c r="AE32" s="20">
        <v>99.0</v>
      </c>
      <c r="AF32" s="27">
        <f t="shared" si="1"/>
        <v>2438</v>
      </c>
      <c r="AG32" s="22">
        <f t="shared" si="2"/>
        <v>93.76923077</v>
      </c>
      <c r="AH32" s="22"/>
      <c r="AI32" s="22"/>
      <c r="AJ32" s="38"/>
      <c r="AK32" s="38"/>
      <c r="AL32" s="38"/>
      <c r="AM32" s="38"/>
      <c r="AN32" s="38"/>
      <c r="AO32" s="38"/>
    </row>
    <row r="33" ht="29.25" customHeight="1">
      <c r="A33" s="21">
        <v>26.0</v>
      </c>
      <c r="B33" s="22">
        <v>2.614902021E9</v>
      </c>
      <c r="C33" s="30" t="s">
        <v>48</v>
      </c>
      <c r="D33" s="24" t="s">
        <v>22</v>
      </c>
      <c r="E33" s="20">
        <v>21.0</v>
      </c>
      <c r="F33" s="20">
        <v>74.0</v>
      </c>
      <c r="G33" s="20">
        <v>95.0</v>
      </c>
      <c r="H33" s="20">
        <v>24.0</v>
      </c>
      <c r="I33" s="20">
        <v>69.0</v>
      </c>
      <c r="J33" s="20">
        <v>93.0</v>
      </c>
      <c r="K33" s="20">
        <v>21.0</v>
      </c>
      <c r="L33" s="20">
        <v>73.0</v>
      </c>
      <c r="M33" s="20">
        <v>94.0</v>
      </c>
      <c r="N33" s="20">
        <v>23.0</v>
      </c>
      <c r="O33" s="20">
        <v>69.0</v>
      </c>
      <c r="P33" s="20">
        <v>92.0</v>
      </c>
      <c r="Q33" s="20">
        <v>23.0</v>
      </c>
      <c r="R33" s="20">
        <v>68.0</v>
      </c>
      <c r="S33" s="20">
        <v>91.0</v>
      </c>
      <c r="T33" s="20">
        <v>0.0</v>
      </c>
      <c r="U33" s="20">
        <v>97.0</v>
      </c>
      <c r="V33" s="20">
        <v>97.0</v>
      </c>
      <c r="W33" s="20">
        <v>36.0</v>
      </c>
      <c r="X33" s="20">
        <v>45.0</v>
      </c>
      <c r="Y33" s="20">
        <v>81.0</v>
      </c>
      <c r="Z33" s="20">
        <v>35.0</v>
      </c>
      <c r="AA33" s="20">
        <v>45.0</v>
      </c>
      <c r="AB33" s="43">
        <v>80.0</v>
      </c>
      <c r="AC33" s="20">
        <v>38.0</v>
      </c>
      <c r="AD33" s="20">
        <v>43.0</v>
      </c>
      <c r="AE33" s="20">
        <v>81.0</v>
      </c>
      <c r="AF33" s="27">
        <f t="shared" si="1"/>
        <v>2356</v>
      </c>
      <c r="AG33" s="22">
        <f t="shared" si="2"/>
        <v>90.61538462</v>
      </c>
      <c r="AH33" s="22"/>
      <c r="AI33" s="22"/>
      <c r="AJ33" s="38"/>
      <c r="AK33" s="38"/>
      <c r="AL33" s="38"/>
      <c r="AM33" s="38"/>
      <c r="AN33" s="38"/>
      <c r="AO33" s="38"/>
    </row>
    <row r="34" ht="15.75" customHeight="1">
      <c r="A34" s="21">
        <v>27.0</v>
      </c>
      <c r="B34" s="22">
        <v>2.714902021E9</v>
      </c>
      <c r="C34" s="23" t="s">
        <v>49</v>
      </c>
      <c r="D34" s="24" t="s">
        <v>22</v>
      </c>
      <c r="E34" s="20">
        <v>19.0</v>
      </c>
      <c r="F34" s="20">
        <v>73.0</v>
      </c>
      <c r="G34" s="20">
        <v>92.0</v>
      </c>
      <c r="H34" s="20">
        <v>21.0</v>
      </c>
      <c r="I34" s="20">
        <v>69.0</v>
      </c>
      <c r="J34" s="20">
        <v>90.0</v>
      </c>
      <c r="K34" s="20">
        <v>20.0</v>
      </c>
      <c r="L34" s="20">
        <v>68.0</v>
      </c>
      <c r="M34" s="20">
        <v>88.0</v>
      </c>
      <c r="N34" s="20">
        <v>21.0</v>
      </c>
      <c r="O34" s="20">
        <v>68.0</v>
      </c>
      <c r="P34" s="20">
        <v>89.0</v>
      </c>
      <c r="Q34" s="20">
        <v>21.0</v>
      </c>
      <c r="R34" s="20">
        <v>66.0</v>
      </c>
      <c r="S34" s="20">
        <v>87.0</v>
      </c>
      <c r="T34" s="20">
        <v>0.0</v>
      </c>
      <c r="U34" s="20">
        <v>85.0</v>
      </c>
      <c r="V34" s="20">
        <v>85.0</v>
      </c>
      <c r="W34" s="20">
        <v>33.0</v>
      </c>
      <c r="X34" s="20">
        <v>39.0</v>
      </c>
      <c r="Y34" s="20">
        <v>72.0</v>
      </c>
      <c r="Z34" s="20">
        <v>30.0</v>
      </c>
      <c r="AA34" s="20">
        <v>41.0</v>
      </c>
      <c r="AB34" s="43">
        <v>71.0</v>
      </c>
      <c r="AC34" s="20">
        <v>34.0</v>
      </c>
      <c r="AD34" s="20">
        <v>42.0</v>
      </c>
      <c r="AE34" s="20">
        <v>76.0</v>
      </c>
      <c r="AF34" s="27">
        <f t="shared" si="1"/>
        <v>2218</v>
      </c>
      <c r="AG34" s="22">
        <f t="shared" si="2"/>
        <v>85.30769231</v>
      </c>
      <c r="AH34" s="22"/>
      <c r="AI34" s="22"/>
      <c r="AJ34" s="38"/>
      <c r="AK34" s="38"/>
      <c r="AL34" s="38"/>
      <c r="AM34" s="38"/>
      <c r="AN34" s="38"/>
      <c r="AO34" s="38"/>
    </row>
    <row r="35" ht="15.75" customHeight="1">
      <c r="A35" s="21">
        <v>28.0</v>
      </c>
      <c r="B35" s="22">
        <v>2.814902021E9</v>
      </c>
      <c r="C35" s="23" t="s">
        <v>50</v>
      </c>
      <c r="D35" s="29" t="s">
        <v>27</v>
      </c>
      <c r="E35" s="20">
        <v>23.0</v>
      </c>
      <c r="F35" s="20">
        <v>74.0</v>
      </c>
      <c r="G35" s="20">
        <v>97.0</v>
      </c>
      <c r="H35" s="20">
        <v>20.0</v>
      </c>
      <c r="I35" s="20">
        <v>65.0</v>
      </c>
      <c r="J35" s="20">
        <v>85.0</v>
      </c>
      <c r="K35" s="20">
        <v>23.0</v>
      </c>
      <c r="L35" s="20">
        <v>73.0</v>
      </c>
      <c r="M35" s="20">
        <v>96.0</v>
      </c>
      <c r="N35" s="20">
        <v>23.0</v>
      </c>
      <c r="O35" s="20">
        <v>68.0</v>
      </c>
      <c r="P35" s="20">
        <v>91.0</v>
      </c>
      <c r="Q35" s="20">
        <v>21.0</v>
      </c>
      <c r="R35" s="20">
        <v>65.0</v>
      </c>
      <c r="S35" s="20">
        <v>86.0</v>
      </c>
      <c r="T35" s="20">
        <v>0.0</v>
      </c>
      <c r="U35" s="20">
        <v>96.0</v>
      </c>
      <c r="V35" s="20">
        <v>96.0</v>
      </c>
      <c r="W35" s="20">
        <v>32.0</v>
      </c>
      <c r="X35" s="20">
        <v>48.0</v>
      </c>
      <c r="Y35" s="20">
        <v>80.0</v>
      </c>
      <c r="Z35" s="20">
        <v>36.0</v>
      </c>
      <c r="AA35" s="20">
        <v>54.0</v>
      </c>
      <c r="AB35" s="43">
        <v>90.0</v>
      </c>
      <c r="AC35" s="20">
        <v>37.0</v>
      </c>
      <c r="AD35" s="20">
        <v>49.0</v>
      </c>
      <c r="AE35" s="20">
        <v>86.0</v>
      </c>
      <c r="AF35" s="27">
        <f t="shared" si="1"/>
        <v>2352</v>
      </c>
      <c r="AG35" s="22">
        <f t="shared" si="2"/>
        <v>90.46153846</v>
      </c>
      <c r="AH35" s="22"/>
      <c r="AI35" s="22"/>
      <c r="AJ35" s="38"/>
      <c r="AK35" s="38"/>
      <c r="AL35" s="38"/>
      <c r="AM35" s="38"/>
      <c r="AN35" s="38"/>
      <c r="AO35" s="38"/>
    </row>
    <row r="36" ht="15.75" customHeight="1">
      <c r="A36" s="21">
        <v>29.0</v>
      </c>
      <c r="B36" s="22">
        <v>2.914902021E9</v>
      </c>
      <c r="C36" s="23" t="s">
        <v>51</v>
      </c>
      <c r="D36" s="29" t="s">
        <v>27</v>
      </c>
      <c r="E36" s="20">
        <v>18.0</v>
      </c>
      <c r="F36" s="20">
        <v>73.0</v>
      </c>
      <c r="G36" s="20">
        <v>91.0</v>
      </c>
      <c r="H36" s="20">
        <v>18.0</v>
      </c>
      <c r="I36" s="20">
        <v>65.0</v>
      </c>
      <c r="J36" s="20">
        <v>83.0</v>
      </c>
      <c r="K36" s="20">
        <v>23.0</v>
      </c>
      <c r="L36" s="20">
        <v>74.0</v>
      </c>
      <c r="M36" s="20">
        <v>97.0</v>
      </c>
      <c r="N36" s="20">
        <v>22.0</v>
      </c>
      <c r="O36" s="20">
        <v>69.0</v>
      </c>
      <c r="P36" s="20">
        <v>91.0</v>
      </c>
      <c r="Q36" s="20">
        <v>20.0</v>
      </c>
      <c r="R36" s="20">
        <v>66.0</v>
      </c>
      <c r="S36" s="20">
        <v>86.0</v>
      </c>
      <c r="T36" s="20">
        <v>0.0</v>
      </c>
      <c r="U36" s="20">
        <v>90.0</v>
      </c>
      <c r="V36" s="20">
        <v>90.0</v>
      </c>
      <c r="W36" s="20">
        <v>33.0</v>
      </c>
      <c r="X36" s="20">
        <v>56.0</v>
      </c>
      <c r="Y36" s="20">
        <v>89.0</v>
      </c>
      <c r="Z36" s="20">
        <v>37.0</v>
      </c>
      <c r="AA36" s="20">
        <v>42.0</v>
      </c>
      <c r="AB36" s="43">
        <v>79.0</v>
      </c>
      <c r="AC36" s="20">
        <v>32.0</v>
      </c>
      <c r="AD36" s="20">
        <v>32.0</v>
      </c>
      <c r="AE36" s="20">
        <v>64.0</v>
      </c>
      <c r="AF36" s="27">
        <f t="shared" si="1"/>
        <v>2264</v>
      </c>
      <c r="AG36" s="22">
        <f t="shared" si="2"/>
        <v>87.07692308</v>
      </c>
      <c r="AH36" s="22"/>
      <c r="AI36" s="22"/>
      <c r="AJ36" s="38"/>
      <c r="AK36" s="38"/>
      <c r="AL36" s="38"/>
      <c r="AM36" s="38"/>
      <c r="AN36" s="38"/>
      <c r="AO36" s="38"/>
    </row>
    <row r="37" ht="15.75" customHeight="1">
      <c r="A37" s="21">
        <v>30.0</v>
      </c>
      <c r="B37" s="22">
        <v>3.014902021E9</v>
      </c>
      <c r="C37" s="23" t="s">
        <v>52</v>
      </c>
      <c r="D37" s="29" t="s">
        <v>27</v>
      </c>
      <c r="E37" s="20">
        <v>25.0</v>
      </c>
      <c r="F37" s="20">
        <v>74.0</v>
      </c>
      <c r="G37" s="20">
        <v>99.0</v>
      </c>
      <c r="H37" s="20">
        <v>25.0</v>
      </c>
      <c r="I37" s="20">
        <v>65.0</v>
      </c>
      <c r="J37" s="20">
        <v>90.0</v>
      </c>
      <c r="K37" s="20">
        <v>25.0</v>
      </c>
      <c r="L37" s="20">
        <v>73.0</v>
      </c>
      <c r="M37" s="20">
        <v>98.0</v>
      </c>
      <c r="N37" s="20">
        <v>25.0</v>
      </c>
      <c r="O37" s="20">
        <v>70.0</v>
      </c>
      <c r="P37" s="20">
        <v>95.0</v>
      </c>
      <c r="Q37" s="20">
        <v>25.0</v>
      </c>
      <c r="R37" s="20">
        <v>64.0</v>
      </c>
      <c r="S37" s="20">
        <v>89.0</v>
      </c>
      <c r="T37" s="20">
        <v>0.0</v>
      </c>
      <c r="U37" s="20">
        <v>100.0</v>
      </c>
      <c r="V37" s="20">
        <v>100.0</v>
      </c>
      <c r="W37" s="20">
        <v>40.0</v>
      </c>
      <c r="X37" s="20">
        <v>52.0</v>
      </c>
      <c r="Y37" s="20">
        <v>92.0</v>
      </c>
      <c r="Z37" s="20">
        <v>37.0</v>
      </c>
      <c r="AA37" s="20">
        <v>57.0</v>
      </c>
      <c r="AB37" s="43">
        <v>94.0</v>
      </c>
      <c r="AC37" s="20">
        <v>40.0</v>
      </c>
      <c r="AD37" s="20">
        <v>54.0</v>
      </c>
      <c r="AE37" s="20">
        <v>94.0</v>
      </c>
      <c r="AF37" s="27">
        <f t="shared" si="1"/>
        <v>2466</v>
      </c>
      <c r="AG37" s="22">
        <f t="shared" si="2"/>
        <v>94.84615385</v>
      </c>
      <c r="AH37" s="22"/>
      <c r="AI37" s="22"/>
      <c r="AJ37" s="38"/>
      <c r="AK37" s="38"/>
      <c r="AL37" s="38"/>
      <c r="AM37" s="38"/>
      <c r="AN37" s="38"/>
      <c r="AO37" s="38"/>
    </row>
    <row r="38" ht="15.75" customHeight="1">
      <c r="A38" s="21">
        <v>31.0</v>
      </c>
      <c r="B38" s="22">
        <v>3.114902021E9</v>
      </c>
      <c r="C38" s="23" t="s">
        <v>53</v>
      </c>
      <c r="D38" s="29" t="s">
        <v>27</v>
      </c>
      <c r="E38" s="20">
        <v>25.0</v>
      </c>
      <c r="F38" s="20">
        <v>74.0</v>
      </c>
      <c r="G38" s="20">
        <v>99.0</v>
      </c>
      <c r="H38" s="20">
        <v>25.0</v>
      </c>
      <c r="I38" s="20">
        <v>68.0</v>
      </c>
      <c r="J38" s="20">
        <v>93.0</v>
      </c>
      <c r="K38" s="20">
        <v>25.0</v>
      </c>
      <c r="L38" s="20">
        <v>74.0</v>
      </c>
      <c r="M38" s="20">
        <v>99.0</v>
      </c>
      <c r="N38" s="20">
        <v>25.0</v>
      </c>
      <c r="O38" s="20">
        <v>70.0</v>
      </c>
      <c r="P38" s="20">
        <v>95.0</v>
      </c>
      <c r="Q38" s="20">
        <v>25.0</v>
      </c>
      <c r="R38" s="20">
        <v>65.0</v>
      </c>
      <c r="S38" s="20">
        <v>90.0</v>
      </c>
      <c r="T38" s="20">
        <v>0.0</v>
      </c>
      <c r="U38" s="20">
        <v>96.0</v>
      </c>
      <c r="V38" s="20">
        <v>96.0</v>
      </c>
      <c r="W38" s="20">
        <v>39.0</v>
      </c>
      <c r="X38" s="20">
        <v>53.0</v>
      </c>
      <c r="Y38" s="20">
        <v>92.0</v>
      </c>
      <c r="Z38" s="20">
        <v>38.0</v>
      </c>
      <c r="AA38" s="20">
        <v>46.0</v>
      </c>
      <c r="AB38" s="43">
        <v>84.0</v>
      </c>
      <c r="AC38" s="20">
        <v>39.0</v>
      </c>
      <c r="AD38" s="20">
        <v>55.0</v>
      </c>
      <c r="AE38" s="20">
        <v>94.0</v>
      </c>
      <c r="AF38" s="27">
        <f t="shared" si="1"/>
        <v>2456</v>
      </c>
      <c r="AG38" s="22">
        <f t="shared" si="2"/>
        <v>94.46153846</v>
      </c>
      <c r="AH38" s="22"/>
      <c r="AI38" s="22"/>
      <c r="AJ38" s="38"/>
      <c r="AK38" s="38"/>
      <c r="AL38" s="38"/>
      <c r="AM38" s="38"/>
      <c r="AN38" s="38"/>
      <c r="AO38" s="38"/>
    </row>
    <row r="39" ht="15.75" customHeight="1">
      <c r="A39" s="21">
        <v>32.0</v>
      </c>
      <c r="B39" s="22">
        <v>3.214902021E9</v>
      </c>
      <c r="C39" s="23" t="s">
        <v>54</v>
      </c>
      <c r="D39" s="29" t="s">
        <v>27</v>
      </c>
      <c r="E39" s="20">
        <v>21.0</v>
      </c>
      <c r="F39" s="20">
        <v>71.0</v>
      </c>
      <c r="G39" s="20">
        <v>92.0</v>
      </c>
      <c r="H39" s="20">
        <v>23.0</v>
      </c>
      <c r="I39" s="20">
        <v>61.0</v>
      </c>
      <c r="J39" s="20">
        <v>84.0</v>
      </c>
      <c r="K39" s="20">
        <v>19.0</v>
      </c>
      <c r="L39" s="20">
        <v>71.0</v>
      </c>
      <c r="M39" s="20">
        <v>90.0</v>
      </c>
      <c r="N39" s="20">
        <v>21.0</v>
      </c>
      <c r="O39" s="20">
        <v>66.0</v>
      </c>
      <c r="P39" s="20">
        <v>87.0</v>
      </c>
      <c r="Q39" s="20">
        <v>21.0</v>
      </c>
      <c r="R39" s="20">
        <v>65.0</v>
      </c>
      <c r="S39" s="20">
        <v>86.0</v>
      </c>
      <c r="T39" s="20">
        <v>0.0</v>
      </c>
      <c r="U39" s="20">
        <v>94.0</v>
      </c>
      <c r="V39" s="20">
        <v>94.0</v>
      </c>
      <c r="W39" s="20">
        <v>36.0</v>
      </c>
      <c r="X39" s="20">
        <v>35.0</v>
      </c>
      <c r="Y39" s="20">
        <v>71.0</v>
      </c>
      <c r="Z39" s="20">
        <v>30.0</v>
      </c>
      <c r="AA39" s="20">
        <v>37.0</v>
      </c>
      <c r="AB39" s="43">
        <v>67.0</v>
      </c>
      <c r="AC39" s="20">
        <v>30.0</v>
      </c>
      <c r="AD39" s="20">
        <v>31.0</v>
      </c>
      <c r="AE39" s="20">
        <v>61.0</v>
      </c>
      <c r="AF39" s="27">
        <f t="shared" si="1"/>
        <v>2170</v>
      </c>
      <c r="AG39" s="22">
        <f t="shared" si="2"/>
        <v>83.46153846</v>
      </c>
      <c r="AH39" s="22"/>
      <c r="AI39" s="22"/>
      <c r="AJ39" s="38"/>
      <c r="AK39" s="38"/>
      <c r="AL39" s="38"/>
      <c r="AM39" s="38"/>
      <c r="AN39" s="38"/>
      <c r="AO39" s="38"/>
    </row>
    <row r="40" ht="15.75" customHeight="1">
      <c r="A40" s="21">
        <v>33.0</v>
      </c>
      <c r="B40" s="22">
        <v>3.314902021E9</v>
      </c>
      <c r="C40" s="23" t="s">
        <v>55</v>
      </c>
      <c r="D40" s="24" t="s">
        <v>22</v>
      </c>
      <c r="E40" s="20">
        <v>25.0</v>
      </c>
      <c r="F40" s="20">
        <v>74.0</v>
      </c>
      <c r="G40" s="20">
        <v>99.0</v>
      </c>
      <c r="H40" s="20">
        <v>25.0</v>
      </c>
      <c r="I40" s="20">
        <v>68.0</v>
      </c>
      <c r="J40" s="20">
        <v>93.0</v>
      </c>
      <c r="K40" s="20">
        <v>25.0</v>
      </c>
      <c r="L40" s="20">
        <v>74.0</v>
      </c>
      <c r="M40" s="20">
        <v>99.0</v>
      </c>
      <c r="N40" s="20">
        <v>25.0</v>
      </c>
      <c r="O40" s="20">
        <v>70.0</v>
      </c>
      <c r="P40" s="20">
        <v>95.0</v>
      </c>
      <c r="Q40" s="20">
        <v>25.0</v>
      </c>
      <c r="R40" s="20">
        <v>69.0</v>
      </c>
      <c r="S40" s="20">
        <v>94.0</v>
      </c>
      <c r="T40" s="20">
        <v>0.0</v>
      </c>
      <c r="U40" s="20">
        <v>100.0</v>
      </c>
      <c r="V40" s="20">
        <v>100.0</v>
      </c>
      <c r="W40" s="20">
        <v>40.0</v>
      </c>
      <c r="X40" s="20">
        <v>56.0</v>
      </c>
      <c r="Y40" s="20">
        <v>96.0</v>
      </c>
      <c r="Z40" s="20">
        <v>40.0</v>
      </c>
      <c r="AA40" s="20">
        <v>58.0</v>
      </c>
      <c r="AB40" s="43">
        <v>98.0</v>
      </c>
      <c r="AC40" s="20">
        <v>40.0</v>
      </c>
      <c r="AD40" s="20">
        <v>59.0</v>
      </c>
      <c r="AE40" s="20">
        <v>99.0</v>
      </c>
      <c r="AF40" s="27">
        <f t="shared" si="1"/>
        <v>2518</v>
      </c>
      <c r="AG40" s="22">
        <f t="shared" si="2"/>
        <v>96.84615385</v>
      </c>
      <c r="AH40" s="22"/>
      <c r="AI40" s="22"/>
      <c r="AJ40" s="38"/>
      <c r="AK40" s="38"/>
      <c r="AL40" s="38"/>
      <c r="AM40" s="38"/>
      <c r="AN40" s="38"/>
      <c r="AO40" s="38"/>
    </row>
    <row r="41" ht="15.75" customHeight="1">
      <c r="A41" s="21">
        <v>34.0</v>
      </c>
      <c r="B41" s="22">
        <v>3.414902021E9</v>
      </c>
      <c r="C41" s="23" t="s">
        <v>56</v>
      </c>
      <c r="D41" s="29" t="s">
        <v>27</v>
      </c>
      <c r="E41" s="20">
        <v>23.0</v>
      </c>
      <c r="F41" s="20">
        <v>74.0</v>
      </c>
      <c r="G41" s="20">
        <v>97.0</v>
      </c>
      <c r="H41" s="20">
        <v>23.0</v>
      </c>
      <c r="I41" s="20">
        <v>68.0</v>
      </c>
      <c r="J41" s="20">
        <v>91.0</v>
      </c>
      <c r="K41" s="20">
        <v>23.0</v>
      </c>
      <c r="L41" s="20">
        <v>74.0</v>
      </c>
      <c r="M41" s="20">
        <v>97.0</v>
      </c>
      <c r="N41" s="20">
        <v>24.0</v>
      </c>
      <c r="O41" s="20">
        <v>70.0</v>
      </c>
      <c r="P41" s="20">
        <v>94.0</v>
      </c>
      <c r="Q41" s="20">
        <v>24.0</v>
      </c>
      <c r="R41" s="20">
        <v>66.0</v>
      </c>
      <c r="S41" s="20">
        <v>90.0</v>
      </c>
      <c r="T41" s="20">
        <v>0.0</v>
      </c>
      <c r="U41" s="20">
        <v>96.0</v>
      </c>
      <c r="V41" s="20">
        <v>96.0</v>
      </c>
      <c r="W41" s="20">
        <v>38.0</v>
      </c>
      <c r="X41" s="20">
        <v>42.0</v>
      </c>
      <c r="Y41" s="20">
        <v>80.0</v>
      </c>
      <c r="Z41" s="20">
        <v>36.0</v>
      </c>
      <c r="AA41" s="20">
        <v>49.0</v>
      </c>
      <c r="AB41" s="43">
        <v>85.0</v>
      </c>
      <c r="AC41" s="20">
        <v>36.0</v>
      </c>
      <c r="AD41" s="20">
        <v>49.0</v>
      </c>
      <c r="AE41" s="20">
        <v>85.0</v>
      </c>
      <c r="AF41" s="27">
        <f t="shared" si="1"/>
        <v>2388</v>
      </c>
      <c r="AG41" s="22">
        <f t="shared" si="2"/>
        <v>91.84615385</v>
      </c>
      <c r="AH41" s="22"/>
      <c r="AI41" s="22"/>
      <c r="AJ41" s="38"/>
      <c r="AK41" s="38"/>
      <c r="AL41" s="38"/>
      <c r="AM41" s="38"/>
      <c r="AN41" s="38"/>
      <c r="AO41" s="38"/>
    </row>
    <row r="42" ht="15.75" customHeight="1">
      <c r="A42" s="21">
        <v>35.0</v>
      </c>
      <c r="B42" s="22">
        <v>3.514902021E9</v>
      </c>
      <c r="C42" s="23" t="s">
        <v>57</v>
      </c>
      <c r="D42" s="29" t="s">
        <v>27</v>
      </c>
      <c r="E42" s="20">
        <v>25.0</v>
      </c>
      <c r="F42" s="20">
        <v>74.0</v>
      </c>
      <c r="G42" s="20">
        <v>99.0</v>
      </c>
      <c r="H42" s="20">
        <v>24.0</v>
      </c>
      <c r="I42" s="20">
        <v>68.0</v>
      </c>
      <c r="J42" s="20">
        <v>92.0</v>
      </c>
      <c r="K42" s="20">
        <v>25.0</v>
      </c>
      <c r="L42" s="20">
        <v>75.0</v>
      </c>
      <c r="M42" s="20">
        <v>100.0</v>
      </c>
      <c r="N42" s="20">
        <v>25.0</v>
      </c>
      <c r="O42" s="20">
        <v>70.0</v>
      </c>
      <c r="P42" s="20">
        <v>95.0</v>
      </c>
      <c r="Q42" s="20">
        <v>25.0</v>
      </c>
      <c r="R42" s="20">
        <v>66.0</v>
      </c>
      <c r="S42" s="20">
        <v>91.0</v>
      </c>
      <c r="T42" s="20">
        <v>0.0</v>
      </c>
      <c r="U42" s="20">
        <v>100.0</v>
      </c>
      <c r="V42" s="20">
        <v>100.0</v>
      </c>
      <c r="W42" s="20">
        <v>39.0</v>
      </c>
      <c r="X42" s="20">
        <v>55.0</v>
      </c>
      <c r="Y42" s="20">
        <v>94.0</v>
      </c>
      <c r="Z42" s="20">
        <v>40.0</v>
      </c>
      <c r="AA42" s="20">
        <v>58.0</v>
      </c>
      <c r="AB42" s="43">
        <v>98.0</v>
      </c>
      <c r="AC42" s="20">
        <v>39.0</v>
      </c>
      <c r="AD42" s="20">
        <v>57.0</v>
      </c>
      <c r="AE42" s="20">
        <v>96.0</v>
      </c>
      <c r="AF42" s="27">
        <f t="shared" si="1"/>
        <v>2502</v>
      </c>
      <c r="AG42" s="22">
        <f t="shared" si="2"/>
        <v>96.23076923</v>
      </c>
      <c r="AH42" s="22"/>
      <c r="AI42" s="22"/>
      <c r="AJ42" s="38"/>
      <c r="AK42" s="38"/>
      <c r="AL42" s="38"/>
      <c r="AM42" s="38"/>
      <c r="AN42" s="38"/>
      <c r="AO42" s="38"/>
    </row>
    <row r="43" ht="15.75" customHeight="1">
      <c r="A43" s="21">
        <v>36.0</v>
      </c>
      <c r="B43" s="22">
        <v>3.614902021E9</v>
      </c>
      <c r="C43" s="23" t="s">
        <v>58</v>
      </c>
      <c r="D43" s="24" t="s">
        <v>22</v>
      </c>
      <c r="E43" s="20">
        <v>25.0</v>
      </c>
      <c r="F43" s="20">
        <v>74.0</v>
      </c>
      <c r="G43" s="20">
        <v>99.0</v>
      </c>
      <c r="H43" s="20">
        <v>25.0</v>
      </c>
      <c r="I43" s="20">
        <v>66.0</v>
      </c>
      <c r="J43" s="20">
        <v>91.0</v>
      </c>
      <c r="K43" s="20">
        <v>25.0</v>
      </c>
      <c r="L43" s="20">
        <v>71.0</v>
      </c>
      <c r="M43" s="20">
        <v>96.0</v>
      </c>
      <c r="N43" s="20">
        <v>25.0</v>
      </c>
      <c r="O43" s="20">
        <v>70.0</v>
      </c>
      <c r="P43" s="20">
        <v>95.0</v>
      </c>
      <c r="Q43" s="20">
        <v>25.0</v>
      </c>
      <c r="R43" s="20">
        <v>68.0</v>
      </c>
      <c r="S43" s="20">
        <v>93.0</v>
      </c>
      <c r="T43" s="20">
        <v>0.0</v>
      </c>
      <c r="U43" s="20">
        <v>98.0</v>
      </c>
      <c r="V43" s="20">
        <v>98.0</v>
      </c>
      <c r="W43" s="20">
        <v>40.0</v>
      </c>
      <c r="X43" s="20">
        <v>54.0</v>
      </c>
      <c r="Y43" s="20">
        <v>94.0</v>
      </c>
      <c r="Z43" s="20">
        <v>40.0</v>
      </c>
      <c r="AA43" s="20">
        <v>57.0</v>
      </c>
      <c r="AB43" s="43">
        <v>97.0</v>
      </c>
      <c r="AC43" s="20">
        <v>40.0</v>
      </c>
      <c r="AD43" s="20">
        <v>42.0</v>
      </c>
      <c r="AE43" s="20">
        <v>82.0</v>
      </c>
      <c r="AF43" s="27">
        <f t="shared" si="1"/>
        <v>2452</v>
      </c>
      <c r="AG43" s="22">
        <f t="shared" si="2"/>
        <v>94.30769231</v>
      </c>
      <c r="AH43" s="22"/>
      <c r="AI43" s="22"/>
      <c r="AJ43" s="38"/>
      <c r="AK43" s="38"/>
      <c r="AL43" s="38"/>
      <c r="AM43" s="38"/>
      <c r="AN43" s="38"/>
      <c r="AO43" s="38"/>
    </row>
    <row r="44" ht="15.75" customHeight="1">
      <c r="A44" s="21">
        <v>37.0</v>
      </c>
      <c r="B44" s="22">
        <v>3.714902021E9</v>
      </c>
      <c r="C44" s="23" t="s">
        <v>59</v>
      </c>
      <c r="D44" s="29" t="s">
        <v>27</v>
      </c>
      <c r="E44" s="20">
        <v>21.0</v>
      </c>
      <c r="F44" s="20">
        <v>74.0</v>
      </c>
      <c r="G44" s="20">
        <v>95.0</v>
      </c>
      <c r="H44" s="20">
        <v>23.0</v>
      </c>
      <c r="I44" s="20">
        <v>66.0</v>
      </c>
      <c r="J44" s="20">
        <v>89.0</v>
      </c>
      <c r="K44" s="20">
        <v>24.0</v>
      </c>
      <c r="L44" s="20">
        <v>71.0</v>
      </c>
      <c r="M44" s="20">
        <v>95.0</v>
      </c>
      <c r="N44" s="20">
        <v>22.0</v>
      </c>
      <c r="O44" s="20">
        <v>70.0</v>
      </c>
      <c r="P44" s="20">
        <v>92.0</v>
      </c>
      <c r="Q44" s="20">
        <v>23.0</v>
      </c>
      <c r="R44" s="20">
        <v>66.0</v>
      </c>
      <c r="S44" s="20">
        <v>89.0</v>
      </c>
      <c r="T44" s="20">
        <v>0.0</v>
      </c>
      <c r="U44" s="20">
        <v>96.0</v>
      </c>
      <c r="V44" s="20">
        <v>96.0</v>
      </c>
      <c r="W44" s="20">
        <v>37.0</v>
      </c>
      <c r="X44" s="20">
        <v>43.0</v>
      </c>
      <c r="Y44" s="20">
        <v>80.0</v>
      </c>
      <c r="Z44" s="20">
        <v>37.0</v>
      </c>
      <c r="AA44" s="20">
        <v>48.0</v>
      </c>
      <c r="AB44" s="43">
        <v>85.0</v>
      </c>
      <c r="AC44" s="20">
        <v>32.0</v>
      </c>
      <c r="AD44" s="20">
        <v>35.0</v>
      </c>
      <c r="AE44" s="20">
        <v>67.0</v>
      </c>
      <c r="AF44" s="27">
        <f t="shared" si="1"/>
        <v>2318</v>
      </c>
      <c r="AG44" s="22">
        <f t="shared" si="2"/>
        <v>89.15384615</v>
      </c>
      <c r="AH44" s="22"/>
      <c r="AI44" s="22"/>
      <c r="AJ44" s="38"/>
      <c r="AK44" s="38"/>
      <c r="AL44" s="38"/>
      <c r="AM44" s="38"/>
      <c r="AN44" s="38"/>
      <c r="AO44" s="38"/>
    </row>
    <row r="45" ht="15.75" customHeight="1">
      <c r="A45" s="21">
        <v>38.0</v>
      </c>
      <c r="B45" s="22">
        <v>3.814902021E9</v>
      </c>
      <c r="C45" s="23" t="s">
        <v>60</v>
      </c>
      <c r="D45" s="29" t="s">
        <v>27</v>
      </c>
      <c r="E45" s="20">
        <v>19.0</v>
      </c>
      <c r="F45" s="20">
        <v>73.0</v>
      </c>
      <c r="G45" s="20">
        <v>92.0</v>
      </c>
      <c r="H45" s="20">
        <v>25.0</v>
      </c>
      <c r="I45" s="20">
        <v>68.0</v>
      </c>
      <c r="J45" s="20">
        <v>93.0</v>
      </c>
      <c r="K45" s="20">
        <v>23.0</v>
      </c>
      <c r="L45" s="20">
        <v>74.0</v>
      </c>
      <c r="M45" s="20">
        <v>97.0</v>
      </c>
      <c r="N45" s="20">
        <v>24.0</v>
      </c>
      <c r="O45" s="20">
        <v>71.0</v>
      </c>
      <c r="P45" s="20">
        <v>95.0</v>
      </c>
      <c r="Q45" s="20">
        <v>21.0</v>
      </c>
      <c r="R45" s="20">
        <v>65.0</v>
      </c>
      <c r="S45" s="20">
        <v>86.0</v>
      </c>
      <c r="T45" s="20">
        <v>0.0</v>
      </c>
      <c r="U45" s="20">
        <v>95.0</v>
      </c>
      <c r="V45" s="20">
        <v>95.0</v>
      </c>
      <c r="W45" s="20">
        <v>40.0</v>
      </c>
      <c r="X45" s="20">
        <v>56.0</v>
      </c>
      <c r="Y45" s="20">
        <v>96.0</v>
      </c>
      <c r="Z45" s="20">
        <v>37.0</v>
      </c>
      <c r="AA45" s="20">
        <v>50.0</v>
      </c>
      <c r="AB45" s="43">
        <v>87.0</v>
      </c>
      <c r="AC45" s="20">
        <v>39.0</v>
      </c>
      <c r="AD45" s="20">
        <v>52.0</v>
      </c>
      <c r="AE45" s="20">
        <v>91.0</v>
      </c>
      <c r="AF45" s="27">
        <f t="shared" si="1"/>
        <v>2418</v>
      </c>
      <c r="AG45" s="22">
        <f t="shared" si="2"/>
        <v>93</v>
      </c>
      <c r="AH45" s="22"/>
      <c r="AI45" s="22"/>
      <c r="AJ45" s="38"/>
      <c r="AK45" s="38"/>
      <c r="AL45" s="38"/>
      <c r="AM45" s="38"/>
      <c r="AN45" s="38"/>
      <c r="AO45" s="38"/>
    </row>
    <row r="46" ht="15.75" customHeight="1">
      <c r="A46" s="21">
        <v>39.0</v>
      </c>
      <c r="B46" s="22">
        <v>3.914902021E9</v>
      </c>
      <c r="C46" s="23" t="s">
        <v>61</v>
      </c>
      <c r="D46" s="29" t="s">
        <v>27</v>
      </c>
      <c r="E46" s="20">
        <v>21.0</v>
      </c>
      <c r="F46" s="20">
        <v>73.0</v>
      </c>
      <c r="G46" s="20">
        <v>94.0</v>
      </c>
      <c r="H46" s="20">
        <v>24.0</v>
      </c>
      <c r="I46" s="20">
        <v>69.0</v>
      </c>
      <c r="J46" s="20">
        <v>93.0</v>
      </c>
      <c r="K46" s="20">
        <v>22.0</v>
      </c>
      <c r="L46" s="20">
        <v>71.0</v>
      </c>
      <c r="M46" s="20">
        <v>93.0</v>
      </c>
      <c r="N46" s="20">
        <v>24.0</v>
      </c>
      <c r="O46" s="20">
        <v>71.0</v>
      </c>
      <c r="P46" s="20">
        <v>95.0</v>
      </c>
      <c r="Q46" s="20">
        <v>24.0</v>
      </c>
      <c r="R46" s="20">
        <v>68.0</v>
      </c>
      <c r="S46" s="20">
        <v>92.0</v>
      </c>
      <c r="T46" s="20">
        <v>0.0</v>
      </c>
      <c r="U46" s="20">
        <v>97.0</v>
      </c>
      <c r="V46" s="20">
        <v>97.0</v>
      </c>
      <c r="W46" s="20">
        <v>38.0</v>
      </c>
      <c r="X46" s="20">
        <v>56.0</v>
      </c>
      <c r="Y46" s="20">
        <v>94.0</v>
      </c>
      <c r="Z46" s="20">
        <v>36.0</v>
      </c>
      <c r="AA46" s="20">
        <v>56.0</v>
      </c>
      <c r="AB46" s="43">
        <v>92.0</v>
      </c>
      <c r="AC46" s="20">
        <v>37.0</v>
      </c>
      <c r="AD46" s="20">
        <v>47.0</v>
      </c>
      <c r="AE46" s="20">
        <v>84.0</v>
      </c>
      <c r="AF46" s="27">
        <f t="shared" si="1"/>
        <v>2418</v>
      </c>
      <c r="AG46" s="22">
        <f t="shared" si="2"/>
        <v>93</v>
      </c>
      <c r="AH46" s="22"/>
      <c r="AI46" s="22"/>
      <c r="AJ46" s="38"/>
      <c r="AK46" s="38"/>
      <c r="AL46" s="38"/>
      <c r="AM46" s="38"/>
      <c r="AN46" s="38"/>
      <c r="AO46" s="38"/>
    </row>
    <row r="47" ht="15.75" customHeight="1">
      <c r="A47" s="21">
        <v>40.0</v>
      </c>
      <c r="B47" s="22">
        <v>4.014902021E9</v>
      </c>
      <c r="C47" s="23" t="s">
        <v>62</v>
      </c>
      <c r="D47" s="29" t="s">
        <v>27</v>
      </c>
      <c r="E47" s="20">
        <v>23.0</v>
      </c>
      <c r="F47" s="20">
        <v>73.0</v>
      </c>
      <c r="G47" s="20">
        <v>96.0</v>
      </c>
      <c r="H47" s="20">
        <v>25.0</v>
      </c>
      <c r="I47" s="20">
        <v>66.0</v>
      </c>
      <c r="J47" s="20">
        <v>91.0</v>
      </c>
      <c r="K47" s="20">
        <v>25.0</v>
      </c>
      <c r="L47" s="20">
        <v>71.0</v>
      </c>
      <c r="M47" s="20">
        <v>96.0</v>
      </c>
      <c r="N47" s="20">
        <v>25.0</v>
      </c>
      <c r="O47" s="20">
        <v>71.0</v>
      </c>
      <c r="P47" s="20">
        <v>96.0</v>
      </c>
      <c r="Q47" s="20">
        <v>23.0</v>
      </c>
      <c r="R47" s="20">
        <v>69.0</v>
      </c>
      <c r="S47" s="20">
        <v>92.0</v>
      </c>
      <c r="T47" s="20">
        <v>0.0</v>
      </c>
      <c r="U47" s="20">
        <v>95.0</v>
      </c>
      <c r="V47" s="20">
        <v>95.0</v>
      </c>
      <c r="W47" s="20">
        <v>40.0</v>
      </c>
      <c r="X47" s="20">
        <v>44.0</v>
      </c>
      <c r="Y47" s="20">
        <v>84.0</v>
      </c>
      <c r="Z47" s="20">
        <v>39.0</v>
      </c>
      <c r="AA47" s="20">
        <v>51.0</v>
      </c>
      <c r="AB47" s="43">
        <v>90.0</v>
      </c>
      <c r="AC47" s="20">
        <v>37.0</v>
      </c>
      <c r="AD47" s="20">
        <v>47.0</v>
      </c>
      <c r="AE47" s="20">
        <v>84.0</v>
      </c>
      <c r="AF47" s="27">
        <f t="shared" si="1"/>
        <v>2406</v>
      </c>
      <c r="AG47" s="22">
        <f t="shared" si="2"/>
        <v>92.53846154</v>
      </c>
      <c r="AH47" s="22"/>
      <c r="AI47" s="22"/>
      <c r="AJ47" s="38"/>
      <c r="AK47" s="38"/>
      <c r="AL47" s="38"/>
      <c r="AM47" s="38"/>
      <c r="AN47" s="38"/>
      <c r="AO47" s="38"/>
    </row>
    <row r="48" ht="15.75" customHeight="1">
      <c r="A48" s="21">
        <v>41.0</v>
      </c>
      <c r="B48" s="22">
        <v>4.114902021E9</v>
      </c>
      <c r="C48" s="23" t="s">
        <v>63</v>
      </c>
      <c r="D48" s="24" t="s">
        <v>22</v>
      </c>
      <c r="E48" s="20">
        <v>21.0</v>
      </c>
      <c r="F48" s="20">
        <v>74.0</v>
      </c>
      <c r="G48" s="20">
        <v>95.0</v>
      </c>
      <c r="H48" s="20">
        <v>23.0</v>
      </c>
      <c r="I48" s="20">
        <v>69.0</v>
      </c>
      <c r="J48" s="20">
        <v>92.0</v>
      </c>
      <c r="K48" s="20">
        <v>20.0</v>
      </c>
      <c r="L48" s="20">
        <v>75.0</v>
      </c>
      <c r="M48" s="20">
        <v>95.0</v>
      </c>
      <c r="N48" s="20">
        <v>20.0</v>
      </c>
      <c r="O48" s="20">
        <v>70.0</v>
      </c>
      <c r="P48" s="20">
        <v>90.0</v>
      </c>
      <c r="Q48" s="20">
        <v>23.0</v>
      </c>
      <c r="R48" s="20">
        <v>65.0</v>
      </c>
      <c r="S48" s="20">
        <v>88.0</v>
      </c>
      <c r="T48" s="20">
        <v>0.0</v>
      </c>
      <c r="U48" s="20">
        <v>88.0</v>
      </c>
      <c r="V48" s="20">
        <v>88.0</v>
      </c>
      <c r="W48" s="20">
        <v>37.0</v>
      </c>
      <c r="X48" s="20">
        <v>53.0</v>
      </c>
      <c r="Y48" s="20">
        <v>90.0</v>
      </c>
      <c r="Z48" s="20">
        <v>35.0</v>
      </c>
      <c r="AA48" s="20">
        <v>45.0</v>
      </c>
      <c r="AB48" s="43">
        <v>80.0</v>
      </c>
      <c r="AC48" s="20">
        <v>30.0</v>
      </c>
      <c r="AD48" s="20">
        <v>35.0</v>
      </c>
      <c r="AE48" s="20">
        <v>65.0</v>
      </c>
      <c r="AF48" s="27">
        <f t="shared" si="1"/>
        <v>2310</v>
      </c>
      <c r="AG48" s="22">
        <f t="shared" si="2"/>
        <v>88.84615385</v>
      </c>
      <c r="AH48" s="22"/>
      <c r="AI48" s="22"/>
      <c r="AJ48" s="38"/>
      <c r="AK48" s="38"/>
      <c r="AL48" s="38"/>
      <c r="AM48" s="38"/>
      <c r="AN48" s="38"/>
      <c r="AO48" s="38"/>
    </row>
    <row r="49" ht="15.75" customHeight="1">
      <c r="A49" s="21">
        <v>42.0</v>
      </c>
      <c r="B49" s="22">
        <v>4.214902021E9</v>
      </c>
      <c r="C49" s="23" t="s">
        <v>64</v>
      </c>
      <c r="D49" s="24" t="s">
        <v>22</v>
      </c>
      <c r="E49" s="20">
        <v>21.0</v>
      </c>
      <c r="F49" s="20">
        <v>73.0</v>
      </c>
      <c r="G49" s="20">
        <v>94.0</v>
      </c>
      <c r="H49" s="20">
        <v>23.0</v>
      </c>
      <c r="I49" s="20">
        <v>66.0</v>
      </c>
      <c r="J49" s="20">
        <v>89.0</v>
      </c>
      <c r="K49" s="20">
        <v>25.0</v>
      </c>
      <c r="L49" s="20">
        <v>71.0</v>
      </c>
      <c r="M49" s="20">
        <v>96.0</v>
      </c>
      <c r="N49" s="20">
        <v>22.0</v>
      </c>
      <c r="O49" s="20">
        <v>64.0</v>
      </c>
      <c r="P49" s="20">
        <v>86.0</v>
      </c>
      <c r="Q49" s="20">
        <v>21.0</v>
      </c>
      <c r="R49" s="20">
        <v>65.0</v>
      </c>
      <c r="S49" s="20">
        <v>86.0</v>
      </c>
      <c r="T49" s="20">
        <v>0.0</v>
      </c>
      <c r="U49" s="20">
        <v>97.0</v>
      </c>
      <c r="V49" s="20">
        <v>97.0</v>
      </c>
      <c r="W49" s="20">
        <v>38.0</v>
      </c>
      <c r="X49" s="20">
        <v>53.0</v>
      </c>
      <c r="Y49" s="20">
        <v>91.0</v>
      </c>
      <c r="Z49" s="20">
        <v>40.0</v>
      </c>
      <c r="AA49" s="20">
        <v>54.0</v>
      </c>
      <c r="AB49" s="43">
        <v>94.0</v>
      </c>
      <c r="AC49" s="20">
        <v>32.0</v>
      </c>
      <c r="AD49" s="20">
        <v>43.0</v>
      </c>
      <c r="AE49" s="20">
        <v>75.0</v>
      </c>
      <c r="AF49" s="27">
        <f t="shared" si="1"/>
        <v>2346</v>
      </c>
      <c r="AG49" s="22">
        <f t="shared" si="2"/>
        <v>90.23076923</v>
      </c>
      <c r="AH49" s="22"/>
      <c r="AI49" s="22"/>
      <c r="AJ49" s="38"/>
      <c r="AK49" s="38"/>
      <c r="AL49" s="38"/>
      <c r="AM49" s="38"/>
      <c r="AN49" s="38"/>
      <c r="AO49" s="38"/>
    </row>
    <row r="50" ht="15.75" customHeight="1">
      <c r="A50" s="21">
        <v>43.0</v>
      </c>
      <c r="B50" s="22">
        <v>4.314902021E9</v>
      </c>
      <c r="C50" s="23" t="s">
        <v>65</v>
      </c>
      <c r="D50" s="29" t="s">
        <v>27</v>
      </c>
      <c r="E50" s="20">
        <v>21.0</v>
      </c>
      <c r="F50" s="20">
        <v>74.0</v>
      </c>
      <c r="G50" s="20">
        <v>95.0</v>
      </c>
      <c r="H50" s="20">
        <v>23.0</v>
      </c>
      <c r="I50" s="20">
        <v>66.0</v>
      </c>
      <c r="J50" s="20">
        <v>89.0</v>
      </c>
      <c r="K50" s="20">
        <v>21.0</v>
      </c>
      <c r="L50" s="20">
        <v>74.0</v>
      </c>
      <c r="M50" s="20">
        <v>95.0</v>
      </c>
      <c r="N50" s="20">
        <v>22.0</v>
      </c>
      <c r="O50" s="20">
        <v>70.0</v>
      </c>
      <c r="P50" s="20">
        <v>92.0</v>
      </c>
      <c r="Q50" s="20">
        <v>20.0</v>
      </c>
      <c r="R50" s="20">
        <v>66.0</v>
      </c>
      <c r="S50" s="20">
        <v>86.0</v>
      </c>
      <c r="T50" s="20">
        <v>0.0</v>
      </c>
      <c r="U50" s="20">
        <v>88.0</v>
      </c>
      <c r="V50" s="20">
        <v>88.0</v>
      </c>
      <c r="W50" s="20">
        <v>34.0</v>
      </c>
      <c r="X50" s="20">
        <v>45.0</v>
      </c>
      <c r="Y50" s="20">
        <v>79.0</v>
      </c>
      <c r="Z50" s="20">
        <v>32.0</v>
      </c>
      <c r="AA50" s="20">
        <v>47.0</v>
      </c>
      <c r="AB50" s="43">
        <v>79.0</v>
      </c>
      <c r="AC50" s="20">
        <v>35.0</v>
      </c>
      <c r="AD50" s="20">
        <v>42.0</v>
      </c>
      <c r="AE50" s="20">
        <v>77.0</v>
      </c>
      <c r="AF50" s="27">
        <f t="shared" si="1"/>
        <v>2302</v>
      </c>
      <c r="AG50" s="22">
        <f t="shared" si="2"/>
        <v>88.53846154</v>
      </c>
      <c r="AH50" s="22"/>
      <c r="AI50" s="22"/>
      <c r="AJ50" s="38"/>
      <c r="AK50" s="38"/>
      <c r="AL50" s="38"/>
      <c r="AM50" s="38"/>
      <c r="AN50" s="38"/>
      <c r="AO50" s="38"/>
    </row>
    <row r="51" ht="15.75" customHeight="1">
      <c r="A51" s="21">
        <v>44.0</v>
      </c>
      <c r="B51" s="22">
        <v>4.414902021E9</v>
      </c>
      <c r="C51" s="23" t="s">
        <v>66</v>
      </c>
      <c r="D51" s="29" t="s">
        <v>27</v>
      </c>
      <c r="E51" s="20">
        <v>21.0</v>
      </c>
      <c r="F51" s="20">
        <v>71.0</v>
      </c>
      <c r="G51" s="20">
        <v>92.0</v>
      </c>
      <c r="H51" s="20">
        <v>24.0</v>
      </c>
      <c r="I51" s="20">
        <v>61.0</v>
      </c>
      <c r="J51" s="20">
        <v>85.0</v>
      </c>
      <c r="K51" s="20">
        <v>22.0</v>
      </c>
      <c r="L51" s="20">
        <v>74.0</v>
      </c>
      <c r="M51" s="20">
        <v>96.0</v>
      </c>
      <c r="N51" s="20">
        <v>24.0</v>
      </c>
      <c r="O51" s="20">
        <v>40.0</v>
      </c>
      <c r="P51" s="20">
        <v>64.0</v>
      </c>
      <c r="Q51" s="20">
        <v>21.0</v>
      </c>
      <c r="R51" s="20">
        <v>63.0</v>
      </c>
      <c r="S51" s="20">
        <v>84.0</v>
      </c>
      <c r="T51" s="20">
        <v>0.0</v>
      </c>
      <c r="U51" s="20">
        <v>92.0</v>
      </c>
      <c r="V51" s="20">
        <v>92.0</v>
      </c>
      <c r="W51" s="20">
        <v>38.0</v>
      </c>
      <c r="X51" s="20">
        <v>47.0</v>
      </c>
      <c r="Y51" s="20">
        <v>85.0</v>
      </c>
      <c r="Z51" s="20">
        <v>35.0</v>
      </c>
      <c r="AA51" s="20">
        <v>50.0</v>
      </c>
      <c r="AB51" s="43">
        <v>85.0</v>
      </c>
      <c r="AC51" s="20">
        <v>38.0</v>
      </c>
      <c r="AD51" s="20">
        <v>48.0</v>
      </c>
      <c r="AE51" s="20">
        <v>86.0</v>
      </c>
      <c r="AF51" s="27">
        <f t="shared" si="1"/>
        <v>2212</v>
      </c>
      <c r="AG51" s="22">
        <f t="shared" si="2"/>
        <v>85.07692308</v>
      </c>
      <c r="AH51" s="22"/>
      <c r="AI51" s="22"/>
      <c r="AJ51" s="38"/>
      <c r="AK51" s="38"/>
      <c r="AL51" s="38"/>
      <c r="AM51" s="38"/>
      <c r="AN51" s="38"/>
      <c r="AO51" s="38"/>
    </row>
    <row r="52" ht="15.75" customHeight="1">
      <c r="A52" s="21">
        <v>45.0</v>
      </c>
      <c r="B52" s="22">
        <v>4.514902021E9</v>
      </c>
      <c r="C52" s="23" t="s">
        <v>67</v>
      </c>
      <c r="D52" s="24" t="s">
        <v>22</v>
      </c>
      <c r="E52" s="20">
        <v>22.0</v>
      </c>
      <c r="F52" s="20">
        <v>73.0</v>
      </c>
      <c r="G52" s="20">
        <v>95.0</v>
      </c>
      <c r="H52" s="20">
        <v>25.0</v>
      </c>
      <c r="I52" s="20">
        <v>60.0</v>
      </c>
      <c r="J52" s="20">
        <v>85.0</v>
      </c>
      <c r="K52" s="20">
        <v>23.0</v>
      </c>
      <c r="L52" s="20">
        <v>66.0</v>
      </c>
      <c r="M52" s="20">
        <v>89.0</v>
      </c>
      <c r="N52" s="20">
        <v>20.0</v>
      </c>
      <c r="O52" s="20">
        <v>63.0</v>
      </c>
      <c r="P52" s="20">
        <v>83.0</v>
      </c>
      <c r="Q52" s="20">
        <v>24.0</v>
      </c>
      <c r="R52" s="20">
        <v>65.0</v>
      </c>
      <c r="S52" s="20">
        <v>89.0</v>
      </c>
      <c r="T52" s="20">
        <v>0.0</v>
      </c>
      <c r="U52" s="20">
        <v>98.0</v>
      </c>
      <c r="V52" s="20">
        <v>98.0</v>
      </c>
      <c r="W52" s="20">
        <v>37.0</v>
      </c>
      <c r="X52" s="20">
        <v>54.0</v>
      </c>
      <c r="Y52" s="20">
        <v>91.0</v>
      </c>
      <c r="Z52" s="20">
        <v>40.0</v>
      </c>
      <c r="AA52" s="20">
        <v>50.0</v>
      </c>
      <c r="AB52" s="43">
        <v>90.0</v>
      </c>
      <c r="AC52" s="20">
        <v>39.0</v>
      </c>
      <c r="AD52" s="20">
        <v>53.0</v>
      </c>
      <c r="AE52" s="20">
        <v>92.0</v>
      </c>
      <c r="AF52" s="27">
        <f t="shared" si="1"/>
        <v>2328</v>
      </c>
      <c r="AG52" s="22">
        <f t="shared" si="2"/>
        <v>89.53846154</v>
      </c>
      <c r="AH52" s="22"/>
      <c r="AI52" s="22"/>
      <c r="AJ52" s="38"/>
      <c r="AK52" s="38"/>
      <c r="AL52" s="38"/>
      <c r="AM52" s="38"/>
      <c r="AN52" s="38"/>
      <c r="AO52" s="38"/>
    </row>
    <row r="53" ht="15.75" customHeight="1">
      <c r="A53" s="21">
        <v>46.0</v>
      </c>
      <c r="B53" s="22">
        <v>4.614902021E9</v>
      </c>
      <c r="C53" s="23" t="s">
        <v>68</v>
      </c>
      <c r="D53" s="29" t="s">
        <v>27</v>
      </c>
      <c r="E53" s="20">
        <v>25.0</v>
      </c>
      <c r="F53" s="20">
        <v>71.0</v>
      </c>
      <c r="G53" s="20">
        <v>96.0</v>
      </c>
      <c r="H53" s="20">
        <v>25.0</v>
      </c>
      <c r="I53" s="20">
        <v>66.0</v>
      </c>
      <c r="J53" s="20">
        <v>91.0</v>
      </c>
      <c r="K53" s="20">
        <v>22.0</v>
      </c>
      <c r="L53" s="20">
        <v>75.0</v>
      </c>
      <c r="M53" s="20">
        <v>97.0</v>
      </c>
      <c r="N53" s="20">
        <v>24.0</v>
      </c>
      <c r="O53" s="20">
        <v>69.0</v>
      </c>
      <c r="P53" s="20">
        <v>93.0</v>
      </c>
      <c r="Q53" s="20">
        <v>23.0</v>
      </c>
      <c r="R53" s="20">
        <v>68.0</v>
      </c>
      <c r="S53" s="20">
        <v>91.0</v>
      </c>
      <c r="T53" s="20">
        <v>0.0</v>
      </c>
      <c r="U53" s="20">
        <v>98.0</v>
      </c>
      <c r="V53" s="20">
        <v>98.0</v>
      </c>
      <c r="W53" s="20">
        <v>40.0</v>
      </c>
      <c r="X53" s="20">
        <v>54.0</v>
      </c>
      <c r="Y53" s="20">
        <v>94.0</v>
      </c>
      <c r="Z53" s="20">
        <v>35.0</v>
      </c>
      <c r="AA53" s="20">
        <v>54.0</v>
      </c>
      <c r="AB53" s="43">
        <v>89.0</v>
      </c>
      <c r="AC53" s="20">
        <v>38.0</v>
      </c>
      <c r="AD53" s="20">
        <v>45.0</v>
      </c>
      <c r="AE53" s="20">
        <v>83.0</v>
      </c>
      <c r="AF53" s="27">
        <f t="shared" si="1"/>
        <v>2418</v>
      </c>
      <c r="AG53" s="22">
        <f t="shared" si="2"/>
        <v>93</v>
      </c>
      <c r="AH53" s="22"/>
      <c r="AI53" s="22"/>
      <c r="AJ53" s="38"/>
      <c r="AK53" s="38"/>
      <c r="AL53" s="38"/>
      <c r="AM53" s="38"/>
      <c r="AN53" s="38"/>
      <c r="AO53" s="38"/>
    </row>
    <row r="54" ht="15.75" customHeight="1">
      <c r="A54" s="21">
        <v>47.0</v>
      </c>
      <c r="B54" s="22">
        <v>4.714902021E9</v>
      </c>
      <c r="C54" s="23" t="s">
        <v>69</v>
      </c>
      <c r="D54" s="29" t="s">
        <v>27</v>
      </c>
      <c r="E54" s="20">
        <v>0.0</v>
      </c>
      <c r="F54" s="20">
        <v>71.0</v>
      </c>
      <c r="G54" s="20">
        <v>0.0</v>
      </c>
      <c r="H54" s="20">
        <v>0.0</v>
      </c>
      <c r="I54" s="20">
        <v>63.0</v>
      </c>
      <c r="J54" s="20">
        <v>0.0</v>
      </c>
      <c r="K54" s="20">
        <v>17.0</v>
      </c>
      <c r="L54" s="20">
        <v>71.0</v>
      </c>
      <c r="M54" s="20">
        <v>88.0</v>
      </c>
      <c r="N54" s="20">
        <v>18.0</v>
      </c>
      <c r="O54" s="20">
        <v>61.0</v>
      </c>
      <c r="P54" s="20">
        <v>79.0</v>
      </c>
      <c r="Q54" s="20">
        <v>0.0</v>
      </c>
      <c r="R54" s="20">
        <v>61.0</v>
      </c>
      <c r="S54" s="20">
        <v>0.0</v>
      </c>
      <c r="T54" s="20">
        <v>0.0</v>
      </c>
      <c r="U54" s="20">
        <v>76.0</v>
      </c>
      <c r="V54" s="20">
        <v>76.0</v>
      </c>
      <c r="W54" s="20">
        <v>30.0</v>
      </c>
      <c r="X54" s="20">
        <v>45.0</v>
      </c>
      <c r="Y54" s="20">
        <v>75.0</v>
      </c>
      <c r="Z54" s="20">
        <v>30.0</v>
      </c>
      <c r="AA54" s="20">
        <v>36.0</v>
      </c>
      <c r="AB54" s="43">
        <v>66.0</v>
      </c>
      <c r="AC54" s="20">
        <v>25.0</v>
      </c>
      <c r="AD54" s="20">
        <v>39.0</v>
      </c>
      <c r="AE54" s="20">
        <v>64.0</v>
      </c>
      <c r="AF54" s="27">
        <f t="shared" si="1"/>
        <v>1230</v>
      </c>
      <c r="AG54" s="22">
        <f t="shared" si="2"/>
        <v>47.30769231</v>
      </c>
      <c r="AH54" s="22"/>
      <c r="AI54" s="44" t="s">
        <v>167</v>
      </c>
      <c r="AJ54" s="38"/>
      <c r="AK54" s="38"/>
      <c r="AL54" s="38"/>
      <c r="AM54" s="38"/>
      <c r="AN54" s="38"/>
      <c r="AO54" s="38"/>
    </row>
    <row r="55" ht="15.75" customHeight="1">
      <c r="A55" s="21">
        <v>48.0</v>
      </c>
      <c r="B55" s="22">
        <v>4.814902021E9</v>
      </c>
      <c r="C55" s="23" t="s">
        <v>70</v>
      </c>
      <c r="D55" s="24" t="s">
        <v>22</v>
      </c>
      <c r="E55" s="20">
        <v>20.0</v>
      </c>
      <c r="F55" s="20">
        <v>74.0</v>
      </c>
      <c r="G55" s="20">
        <v>94.0</v>
      </c>
      <c r="H55" s="20">
        <v>23.0</v>
      </c>
      <c r="I55" s="20">
        <v>68.0</v>
      </c>
      <c r="J55" s="20">
        <v>91.0</v>
      </c>
      <c r="K55" s="20">
        <v>24.0</v>
      </c>
      <c r="L55" s="20">
        <v>74.0</v>
      </c>
      <c r="M55" s="20">
        <v>98.0</v>
      </c>
      <c r="N55" s="20">
        <v>22.0</v>
      </c>
      <c r="O55" s="20">
        <v>68.0</v>
      </c>
      <c r="P55" s="20">
        <v>90.0</v>
      </c>
      <c r="Q55" s="20">
        <v>22.0</v>
      </c>
      <c r="R55" s="20">
        <v>68.0</v>
      </c>
      <c r="S55" s="20">
        <v>90.0</v>
      </c>
      <c r="T55" s="20">
        <v>0.0</v>
      </c>
      <c r="U55" s="20">
        <v>96.0</v>
      </c>
      <c r="V55" s="20">
        <v>96.0</v>
      </c>
      <c r="W55" s="20">
        <v>35.0</v>
      </c>
      <c r="X55" s="20">
        <v>46.0</v>
      </c>
      <c r="Y55" s="20">
        <v>81.0</v>
      </c>
      <c r="Z55" s="20">
        <v>38.0</v>
      </c>
      <c r="AA55" s="20">
        <v>46.0</v>
      </c>
      <c r="AB55" s="43">
        <v>84.0</v>
      </c>
      <c r="AC55" s="20">
        <v>34.0</v>
      </c>
      <c r="AD55" s="20">
        <v>35.0</v>
      </c>
      <c r="AE55" s="20">
        <v>69.0</v>
      </c>
      <c r="AF55" s="27">
        <f t="shared" si="1"/>
        <v>2332</v>
      </c>
      <c r="AG55" s="22">
        <f t="shared" si="2"/>
        <v>89.69230769</v>
      </c>
      <c r="AH55" s="22"/>
      <c r="AI55" s="22"/>
      <c r="AJ55" s="38"/>
      <c r="AK55" s="38"/>
      <c r="AL55" s="38"/>
      <c r="AM55" s="38"/>
      <c r="AN55" s="38"/>
      <c r="AO55" s="38"/>
    </row>
    <row r="56" ht="15.75" customHeight="1">
      <c r="A56" s="21">
        <v>49.0</v>
      </c>
      <c r="B56" s="22">
        <v>4.914902021E9</v>
      </c>
      <c r="C56" s="23" t="s">
        <v>71</v>
      </c>
      <c r="D56" s="24" t="s">
        <v>22</v>
      </c>
      <c r="E56" s="20">
        <v>25.0</v>
      </c>
      <c r="F56" s="20">
        <v>74.0</v>
      </c>
      <c r="G56" s="20">
        <v>99.0</v>
      </c>
      <c r="H56" s="20">
        <v>25.0</v>
      </c>
      <c r="I56" s="20">
        <v>68.0</v>
      </c>
      <c r="J56" s="20">
        <v>93.0</v>
      </c>
      <c r="K56" s="20">
        <v>25.0</v>
      </c>
      <c r="L56" s="20">
        <v>74.0</v>
      </c>
      <c r="M56" s="20">
        <v>99.0</v>
      </c>
      <c r="N56" s="20">
        <v>25.0</v>
      </c>
      <c r="O56" s="20">
        <v>70.0</v>
      </c>
      <c r="P56" s="20">
        <v>95.0</v>
      </c>
      <c r="Q56" s="20">
        <v>25.0</v>
      </c>
      <c r="R56" s="20">
        <v>65.0</v>
      </c>
      <c r="S56" s="20">
        <v>90.0</v>
      </c>
      <c r="T56" s="20">
        <v>0.0</v>
      </c>
      <c r="U56" s="20">
        <v>100.0</v>
      </c>
      <c r="V56" s="20">
        <v>100.0</v>
      </c>
      <c r="W56" s="20">
        <v>40.0</v>
      </c>
      <c r="X56" s="20">
        <v>56.0</v>
      </c>
      <c r="Y56" s="20">
        <v>96.0</v>
      </c>
      <c r="Z56" s="20">
        <v>40.0</v>
      </c>
      <c r="AA56" s="20">
        <v>59.0</v>
      </c>
      <c r="AB56" s="43">
        <v>99.0</v>
      </c>
      <c r="AC56" s="20">
        <v>40.0</v>
      </c>
      <c r="AD56" s="20">
        <v>58.0</v>
      </c>
      <c r="AE56" s="20">
        <v>98.0</v>
      </c>
      <c r="AF56" s="27">
        <f t="shared" si="1"/>
        <v>2510</v>
      </c>
      <c r="AG56" s="22">
        <f t="shared" si="2"/>
        <v>96.53846154</v>
      </c>
      <c r="AH56" s="22"/>
      <c r="AI56" s="22"/>
      <c r="AJ56" s="38"/>
      <c r="AK56" s="38"/>
      <c r="AL56" s="38"/>
      <c r="AM56" s="38"/>
      <c r="AN56" s="38"/>
      <c r="AO56" s="38"/>
    </row>
    <row r="57" ht="15.75" customHeight="1">
      <c r="A57" s="21">
        <v>50.0</v>
      </c>
      <c r="B57" s="22">
        <v>5.014902021E9</v>
      </c>
      <c r="C57" s="23" t="s">
        <v>72</v>
      </c>
      <c r="D57" s="29" t="s">
        <v>27</v>
      </c>
      <c r="E57" s="20">
        <v>25.0</v>
      </c>
      <c r="F57" s="20">
        <v>73.0</v>
      </c>
      <c r="G57" s="20">
        <v>98.0</v>
      </c>
      <c r="H57" s="20">
        <v>22.0</v>
      </c>
      <c r="I57" s="20">
        <v>68.0</v>
      </c>
      <c r="J57" s="20">
        <v>90.0</v>
      </c>
      <c r="K57" s="20">
        <v>19.0</v>
      </c>
      <c r="L57" s="20">
        <v>71.0</v>
      </c>
      <c r="M57" s="20">
        <v>90.0</v>
      </c>
      <c r="N57" s="20">
        <v>24.0</v>
      </c>
      <c r="O57" s="20">
        <v>69.0</v>
      </c>
      <c r="P57" s="20">
        <v>93.0</v>
      </c>
      <c r="Q57" s="20">
        <v>23.0</v>
      </c>
      <c r="R57" s="20">
        <v>65.0</v>
      </c>
      <c r="S57" s="20">
        <v>88.0</v>
      </c>
      <c r="T57" s="20">
        <v>0.0</v>
      </c>
      <c r="U57" s="20">
        <v>95.0</v>
      </c>
      <c r="V57" s="20">
        <v>95.0</v>
      </c>
      <c r="W57" s="20">
        <v>34.0</v>
      </c>
      <c r="X57" s="20">
        <v>46.0</v>
      </c>
      <c r="Y57" s="20">
        <v>80.0</v>
      </c>
      <c r="Z57" s="20">
        <v>32.0</v>
      </c>
      <c r="AA57" s="20">
        <v>44.0</v>
      </c>
      <c r="AB57" s="43">
        <v>76.0</v>
      </c>
      <c r="AC57" s="20">
        <v>38.0</v>
      </c>
      <c r="AD57" s="20">
        <v>47.0</v>
      </c>
      <c r="AE57" s="20">
        <v>85.0</v>
      </c>
      <c r="AF57" s="27">
        <f t="shared" si="1"/>
        <v>2332</v>
      </c>
      <c r="AG57" s="22">
        <f t="shared" si="2"/>
        <v>89.69230769</v>
      </c>
      <c r="AH57" s="22"/>
      <c r="AI57" s="22"/>
      <c r="AJ57" s="38"/>
      <c r="AK57" s="38"/>
      <c r="AL57" s="38"/>
      <c r="AM57" s="38"/>
      <c r="AN57" s="38"/>
      <c r="AO57" s="38"/>
    </row>
    <row r="58" ht="15.75" customHeight="1">
      <c r="A58" s="21">
        <v>51.0</v>
      </c>
      <c r="B58" s="22">
        <v>5.114902021E9</v>
      </c>
      <c r="C58" s="23" t="s">
        <v>73</v>
      </c>
      <c r="D58" s="24" t="s">
        <v>22</v>
      </c>
      <c r="E58" s="20">
        <v>24.0</v>
      </c>
      <c r="F58" s="20">
        <v>74.0</v>
      </c>
      <c r="G58" s="20">
        <v>98.0</v>
      </c>
      <c r="H58" s="20">
        <v>25.0</v>
      </c>
      <c r="I58" s="20">
        <v>69.0</v>
      </c>
      <c r="J58" s="20">
        <v>94.0</v>
      </c>
      <c r="K58" s="20">
        <v>25.0</v>
      </c>
      <c r="L58" s="20">
        <v>74.0</v>
      </c>
      <c r="M58" s="20">
        <v>99.0</v>
      </c>
      <c r="N58" s="20">
        <v>25.0</v>
      </c>
      <c r="O58" s="20">
        <v>69.0</v>
      </c>
      <c r="P58" s="20">
        <v>94.0</v>
      </c>
      <c r="Q58" s="20">
        <v>25.0</v>
      </c>
      <c r="R58" s="20">
        <v>69.0</v>
      </c>
      <c r="S58" s="20">
        <v>94.0</v>
      </c>
      <c r="T58" s="20">
        <v>0.0</v>
      </c>
      <c r="U58" s="20">
        <v>94.0</v>
      </c>
      <c r="V58" s="20">
        <v>94.0</v>
      </c>
      <c r="W58" s="20">
        <v>36.0</v>
      </c>
      <c r="X58" s="20">
        <v>47.0</v>
      </c>
      <c r="Y58" s="20">
        <v>83.0</v>
      </c>
      <c r="Z58" s="20">
        <v>40.0</v>
      </c>
      <c r="AA58" s="20">
        <v>51.0</v>
      </c>
      <c r="AB58" s="43">
        <v>91.0</v>
      </c>
      <c r="AC58" s="20">
        <v>38.0</v>
      </c>
      <c r="AD58" s="20">
        <v>55.0</v>
      </c>
      <c r="AE58" s="20">
        <v>93.0</v>
      </c>
      <c r="AF58" s="27">
        <f t="shared" si="1"/>
        <v>2450</v>
      </c>
      <c r="AG58" s="22">
        <f t="shared" si="2"/>
        <v>94.23076923</v>
      </c>
      <c r="AH58" s="22"/>
      <c r="AI58" s="22"/>
      <c r="AJ58" s="38"/>
      <c r="AK58" s="38"/>
      <c r="AL58" s="38"/>
      <c r="AM58" s="38"/>
      <c r="AN58" s="38"/>
      <c r="AO58" s="38"/>
    </row>
    <row r="59" ht="15.75" customHeight="1">
      <c r="A59" s="21">
        <v>52.0</v>
      </c>
      <c r="B59" s="22">
        <v>5.214902021E9</v>
      </c>
      <c r="C59" s="23" t="s">
        <v>74</v>
      </c>
      <c r="D59" s="24" t="s">
        <v>22</v>
      </c>
      <c r="E59" s="20">
        <v>21.0</v>
      </c>
      <c r="F59" s="20">
        <v>74.0</v>
      </c>
      <c r="G59" s="20">
        <v>95.0</v>
      </c>
      <c r="H59" s="20">
        <v>24.0</v>
      </c>
      <c r="I59" s="20">
        <v>69.0</v>
      </c>
      <c r="J59" s="20">
        <v>93.0</v>
      </c>
      <c r="K59" s="20">
        <v>24.0</v>
      </c>
      <c r="L59" s="20">
        <v>71.0</v>
      </c>
      <c r="M59" s="20">
        <v>95.0</v>
      </c>
      <c r="N59" s="20">
        <v>24.0</v>
      </c>
      <c r="O59" s="20">
        <v>70.0</v>
      </c>
      <c r="P59" s="20">
        <v>94.0</v>
      </c>
      <c r="Q59" s="20">
        <v>23.0</v>
      </c>
      <c r="R59" s="20">
        <v>65.0</v>
      </c>
      <c r="S59" s="20">
        <v>88.0</v>
      </c>
      <c r="T59" s="20">
        <v>0.0</v>
      </c>
      <c r="U59" s="20">
        <v>97.0</v>
      </c>
      <c r="V59" s="20">
        <v>97.0</v>
      </c>
      <c r="W59" s="20">
        <v>38.0</v>
      </c>
      <c r="X59" s="20">
        <v>52.0</v>
      </c>
      <c r="Y59" s="20">
        <v>90.0</v>
      </c>
      <c r="Z59" s="20">
        <v>40.0</v>
      </c>
      <c r="AA59" s="20">
        <v>50.0</v>
      </c>
      <c r="AB59" s="43">
        <v>90.0</v>
      </c>
      <c r="AC59" s="20">
        <v>38.0</v>
      </c>
      <c r="AD59" s="20">
        <v>46.0</v>
      </c>
      <c r="AE59" s="20">
        <v>84.0</v>
      </c>
      <c r="AF59" s="27">
        <f t="shared" si="1"/>
        <v>2406</v>
      </c>
      <c r="AG59" s="22">
        <f t="shared" si="2"/>
        <v>92.53846154</v>
      </c>
      <c r="AH59" s="22"/>
      <c r="AI59" s="22"/>
      <c r="AJ59" s="38"/>
      <c r="AK59" s="38"/>
      <c r="AL59" s="38"/>
      <c r="AM59" s="38"/>
      <c r="AN59" s="38"/>
      <c r="AO59" s="38"/>
    </row>
    <row r="60" ht="15.75" customHeight="1">
      <c r="A60" s="21">
        <v>53.0</v>
      </c>
      <c r="B60" s="22">
        <v>5.314902021E9</v>
      </c>
      <c r="C60" s="23" t="s">
        <v>75</v>
      </c>
      <c r="D60" s="29" t="s">
        <v>27</v>
      </c>
      <c r="E60" s="20">
        <v>25.0</v>
      </c>
      <c r="F60" s="20">
        <v>74.0</v>
      </c>
      <c r="G60" s="20">
        <v>99.0</v>
      </c>
      <c r="H60" s="20">
        <v>25.0</v>
      </c>
      <c r="I60" s="20">
        <v>69.0</v>
      </c>
      <c r="J60" s="20">
        <v>94.0</v>
      </c>
      <c r="K60" s="20">
        <v>25.0</v>
      </c>
      <c r="L60" s="20">
        <v>70.0</v>
      </c>
      <c r="M60" s="20">
        <v>95.0</v>
      </c>
      <c r="N60" s="20">
        <v>25.0</v>
      </c>
      <c r="O60" s="20">
        <v>69.0</v>
      </c>
      <c r="P60" s="20">
        <v>94.0</v>
      </c>
      <c r="Q60" s="20">
        <v>25.0</v>
      </c>
      <c r="R60" s="20">
        <v>66.0</v>
      </c>
      <c r="S60" s="20">
        <v>91.0</v>
      </c>
      <c r="T60" s="20">
        <v>0.0</v>
      </c>
      <c r="U60" s="20">
        <v>98.0</v>
      </c>
      <c r="V60" s="20">
        <v>98.0</v>
      </c>
      <c r="W60" s="20">
        <v>39.0</v>
      </c>
      <c r="X60" s="20">
        <v>54.0</v>
      </c>
      <c r="Y60" s="20">
        <v>93.0</v>
      </c>
      <c r="Z60" s="20">
        <v>40.0</v>
      </c>
      <c r="AA60" s="20">
        <v>58.0</v>
      </c>
      <c r="AB60" s="43">
        <v>98.0</v>
      </c>
      <c r="AC60" s="20">
        <v>39.0</v>
      </c>
      <c r="AD60" s="20">
        <v>56.0</v>
      </c>
      <c r="AE60" s="20">
        <v>95.0</v>
      </c>
      <c r="AF60" s="27">
        <f t="shared" si="1"/>
        <v>2478</v>
      </c>
      <c r="AG60" s="22">
        <f t="shared" si="2"/>
        <v>95.30769231</v>
      </c>
      <c r="AH60" s="22"/>
      <c r="AI60" s="22"/>
      <c r="AJ60" s="38"/>
      <c r="AK60" s="38"/>
      <c r="AL60" s="38"/>
      <c r="AM60" s="38"/>
      <c r="AN60" s="38"/>
      <c r="AO60" s="38"/>
    </row>
    <row r="61" ht="15.75" customHeight="1">
      <c r="A61" s="21">
        <v>54.0</v>
      </c>
      <c r="B61" s="22">
        <v>5.414902021E9</v>
      </c>
      <c r="C61" s="23" t="s">
        <v>76</v>
      </c>
      <c r="D61" s="29" t="s">
        <v>27</v>
      </c>
      <c r="E61" s="20">
        <v>23.0</v>
      </c>
      <c r="F61" s="20">
        <v>71.0</v>
      </c>
      <c r="G61" s="20">
        <v>94.0</v>
      </c>
      <c r="H61" s="20">
        <v>24.0</v>
      </c>
      <c r="I61" s="20">
        <v>64.0</v>
      </c>
      <c r="J61" s="20">
        <v>88.0</v>
      </c>
      <c r="K61" s="20">
        <v>23.0</v>
      </c>
      <c r="L61" s="20">
        <v>68.0</v>
      </c>
      <c r="M61" s="20">
        <v>91.0</v>
      </c>
      <c r="N61" s="20">
        <v>23.0</v>
      </c>
      <c r="O61" s="20">
        <v>69.0</v>
      </c>
      <c r="P61" s="20">
        <v>92.0</v>
      </c>
      <c r="Q61" s="20">
        <v>22.0</v>
      </c>
      <c r="R61" s="20">
        <v>63.0</v>
      </c>
      <c r="S61" s="20">
        <v>85.0</v>
      </c>
      <c r="T61" s="20">
        <v>0.0</v>
      </c>
      <c r="U61" s="20">
        <v>96.0</v>
      </c>
      <c r="V61" s="20">
        <v>96.0</v>
      </c>
      <c r="W61" s="20">
        <v>35.0</v>
      </c>
      <c r="X61" s="20">
        <v>55.0</v>
      </c>
      <c r="Y61" s="20">
        <v>90.0</v>
      </c>
      <c r="Z61" s="20">
        <v>35.0</v>
      </c>
      <c r="AA61" s="20">
        <v>43.0</v>
      </c>
      <c r="AB61" s="43">
        <v>78.0</v>
      </c>
      <c r="AC61" s="20">
        <v>36.0</v>
      </c>
      <c r="AD61" s="20">
        <v>46.0</v>
      </c>
      <c r="AE61" s="20">
        <v>82.0</v>
      </c>
      <c r="AF61" s="27">
        <f t="shared" si="1"/>
        <v>2322</v>
      </c>
      <c r="AG61" s="22">
        <f t="shared" si="2"/>
        <v>89.30769231</v>
      </c>
      <c r="AH61" s="22"/>
      <c r="AI61" s="22"/>
      <c r="AJ61" s="38"/>
      <c r="AK61" s="38"/>
      <c r="AL61" s="38"/>
      <c r="AM61" s="38"/>
      <c r="AN61" s="38"/>
      <c r="AO61" s="38"/>
    </row>
    <row r="62" ht="15.75" customHeight="1">
      <c r="A62" s="21">
        <v>55.0</v>
      </c>
      <c r="B62" s="22">
        <v>5.514902021E9</v>
      </c>
      <c r="C62" s="23" t="s">
        <v>77</v>
      </c>
      <c r="D62" s="29" t="s">
        <v>27</v>
      </c>
      <c r="E62" s="20">
        <v>23.0</v>
      </c>
      <c r="F62" s="20">
        <v>71.0</v>
      </c>
      <c r="G62" s="20">
        <v>94.0</v>
      </c>
      <c r="H62" s="20">
        <v>23.0</v>
      </c>
      <c r="I62" s="20">
        <v>59.0</v>
      </c>
      <c r="J62" s="20">
        <v>82.0</v>
      </c>
      <c r="K62" s="20">
        <v>25.0</v>
      </c>
      <c r="L62" s="20">
        <v>70.0</v>
      </c>
      <c r="M62" s="20">
        <v>95.0</v>
      </c>
      <c r="N62" s="20">
        <v>23.0</v>
      </c>
      <c r="O62" s="20">
        <v>71.0</v>
      </c>
      <c r="P62" s="20">
        <v>94.0</v>
      </c>
      <c r="Q62" s="20">
        <v>22.0</v>
      </c>
      <c r="R62" s="20">
        <v>66.0</v>
      </c>
      <c r="S62" s="20">
        <v>88.0</v>
      </c>
      <c r="T62" s="20">
        <v>0.0</v>
      </c>
      <c r="U62" s="20">
        <v>96.0</v>
      </c>
      <c r="V62" s="20">
        <v>96.0</v>
      </c>
      <c r="W62" s="20">
        <v>38.0</v>
      </c>
      <c r="X62" s="20">
        <v>58.0</v>
      </c>
      <c r="Y62" s="20">
        <v>96.0</v>
      </c>
      <c r="Z62" s="20">
        <v>40.0</v>
      </c>
      <c r="AA62" s="20">
        <v>55.0</v>
      </c>
      <c r="AB62" s="43">
        <v>95.0</v>
      </c>
      <c r="AC62" s="20">
        <v>37.0</v>
      </c>
      <c r="AD62" s="20">
        <v>47.0</v>
      </c>
      <c r="AE62" s="20">
        <v>84.0</v>
      </c>
      <c r="AF62" s="27">
        <f t="shared" si="1"/>
        <v>2378</v>
      </c>
      <c r="AG62" s="22">
        <f t="shared" si="2"/>
        <v>91.46153846</v>
      </c>
      <c r="AH62" s="22"/>
      <c r="AI62" s="22"/>
      <c r="AJ62" s="38"/>
      <c r="AK62" s="38"/>
      <c r="AL62" s="38"/>
      <c r="AM62" s="38"/>
      <c r="AN62" s="38"/>
      <c r="AO62" s="38"/>
    </row>
    <row r="63" ht="15.75" customHeight="1">
      <c r="A63" s="21">
        <v>56.0</v>
      </c>
      <c r="B63" s="22">
        <v>5.614902021E9</v>
      </c>
      <c r="C63" s="23" t="s">
        <v>78</v>
      </c>
      <c r="D63" s="29" t="s">
        <v>27</v>
      </c>
      <c r="E63" s="20">
        <v>18.0</v>
      </c>
      <c r="F63" s="20">
        <v>73.0</v>
      </c>
      <c r="G63" s="20">
        <v>91.0</v>
      </c>
      <c r="H63" s="20">
        <v>21.0</v>
      </c>
      <c r="I63" s="20">
        <v>66.0</v>
      </c>
      <c r="J63" s="20">
        <v>87.0</v>
      </c>
      <c r="K63" s="20">
        <v>24.0</v>
      </c>
      <c r="L63" s="20">
        <v>66.0</v>
      </c>
      <c r="M63" s="20">
        <v>90.0</v>
      </c>
      <c r="N63" s="20">
        <v>20.0</v>
      </c>
      <c r="O63" s="20">
        <v>66.0</v>
      </c>
      <c r="P63" s="20">
        <v>86.0</v>
      </c>
      <c r="Q63" s="20">
        <v>20.0</v>
      </c>
      <c r="R63" s="20">
        <v>66.0</v>
      </c>
      <c r="S63" s="20">
        <v>86.0</v>
      </c>
      <c r="T63" s="20">
        <v>0.0</v>
      </c>
      <c r="U63" s="20">
        <v>97.0</v>
      </c>
      <c r="V63" s="20">
        <v>97.0</v>
      </c>
      <c r="W63" s="20">
        <v>36.0</v>
      </c>
      <c r="X63" s="20">
        <v>48.0</v>
      </c>
      <c r="Y63" s="20">
        <v>84.0</v>
      </c>
      <c r="Z63" s="20">
        <v>37.0</v>
      </c>
      <c r="AA63" s="20">
        <v>51.0</v>
      </c>
      <c r="AB63" s="43">
        <v>88.0</v>
      </c>
      <c r="AC63" s="20">
        <v>33.0</v>
      </c>
      <c r="AD63" s="20">
        <v>40.0</v>
      </c>
      <c r="AE63" s="20">
        <v>73.0</v>
      </c>
      <c r="AF63" s="27">
        <f t="shared" si="1"/>
        <v>2272</v>
      </c>
      <c r="AG63" s="22">
        <f t="shared" si="2"/>
        <v>87.38461538</v>
      </c>
      <c r="AH63" s="22"/>
      <c r="AI63" s="22"/>
      <c r="AJ63" s="38"/>
      <c r="AK63" s="38"/>
      <c r="AL63" s="38"/>
      <c r="AM63" s="38"/>
      <c r="AN63" s="38"/>
      <c r="AO63" s="38"/>
    </row>
    <row r="64" ht="15.75" customHeight="1">
      <c r="A64" s="21">
        <v>57.0</v>
      </c>
      <c r="B64" s="22">
        <v>5.714902021E9</v>
      </c>
      <c r="C64" s="23" t="s">
        <v>79</v>
      </c>
      <c r="D64" s="24" t="s">
        <v>22</v>
      </c>
      <c r="E64" s="20">
        <v>20.0</v>
      </c>
      <c r="F64" s="20">
        <v>73.0</v>
      </c>
      <c r="G64" s="20">
        <v>93.0</v>
      </c>
      <c r="H64" s="20">
        <v>23.0</v>
      </c>
      <c r="I64" s="20">
        <v>68.0</v>
      </c>
      <c r="J64" s="20">
        <v>91.0</v>
      </c>
      <c r="K64" s="20">
        <v>20.0</v>
      </c>
      <c r="L64" s="20">
        <v>73.0</v>
      </c>
      <c r="M64" s="20">
        <v>93.0</v>
      </c>
      <c r="N64" s="20">
        <v>23.0</v>
      </c>
      <c r="O64" s="20">
        <v>70.0</v>
      </c>
      <c r="P64" s="20">
        <v>93.0</v>
      </c>
      <c r="Q64" s="20">
        <v>22.0</v>
      </c>
      <c r="R64" s="20">
        <v>65.0</v>
      </c>
      <c r="S64" s="20">
        <v>87.0</v>
      </c>
      <c r="T64" s="20">
        <v>0.0</v>
      </c>
      <c r="U64" s="20">
        <v>86.0</v>
      </c>
      <c r="V64" s="20">
        <v>86.0</v>
      </c>
      <c r="W64" s="20">
        <v>34.0</v>
      </c>
      <c r="X64" s="20">
        <v>41.0</v>
      </c>
      <c r="Y64" s="20">
        <v>75.0</v>
      </c>
      <c r="Z64" s="20">
        <v>39.0</v>
      </c>
      <c r="AA64" s="20">
        <v>41.0</v>
      </c>
      <c r="AB64" s="43">
        <v>80.0</v>
      </c>
      <c r="AC64" s="20">
        <v>38.0</v>
      </c>
      <c r="AD64" s="20">
        <v>41.0</v>
      </c>
      <c r="AE64" s="20">
        <v>79.0</v>
      </c>
      <c r="AF64" s="27">
        <f t="shared" si="1"/>
        <v>2294</v>
      </c>
      <c r="AG64" s="22">
        <f t="shared" si="2"/>
        <v>88.23076923</v>
      </c>
      <c r="AH64" s="22"/>
      <c r="AI64" s="22"/>
      <c r="AJ64" s="38"/>
      <c r="AK64" s="38"/>
      <c r="AL64" s="38"/>
      <c r="AM64" s="38"/>
      <c r="AN64" s="38"/>
      <c r="AO64" s="38"/>
    </row>
    <row r="65" ht="15.75" customHeight="1">
      <c r="A65" s="21">
        <v>58.0</v>
      </c>
      <c r="B65" s="22">
        <v>5.814902021E9</v>
      </c>
      <c r="C65" s="23" t="s">
        <v>80</v>
      </c>
      <c r="D65" s="24" t="s">
        <v>22</v>
      </c>
      <c r="E65" s="20">
        <v>20.0</v>
      </c>
      <c r="F65" s="20">
        <v>73.0</v>
      </c>
      <c r="G65" s="20">
        <v>93.0</v>
      </c>
      <c r="H65" s="20">
        <v>25.0</v>
      </c>
      <c r="I65" s="20">
        <v>66.0</v>
      </c>
      <c r="J65" s="20">
        <v>91.0</v>
      </c>
      <c r="K65" s="20">
        <v>21.0</v>
      </c>
      <c r="L65" s="20">
        <v>74.0</v>
      </c>
      <c r="M65" s="20">
        <v>95.0</v>
      </c>
      <c r="N65" s="20">
        <v>20.0</v>
      </c>
      <c r="O65" s="20">
        <v>70.0</v>
      </c>
      <c r="P65" s="20">
        <v>90.0</v>
      </c>
      <c r="Q65" s="20">
        <v>23.0</v>
      </c>
      <c r="R65" s="20">
        <v>68.0</v>
      </c>
      <c r="S65" s="20">
        <v>91.0</v>
      </c>
      <c r="T65" s="20">
        <v>0.0</v>
      </c>
      <c r="U65" s="20">
        <v>95.0</v>
      </c>
      <c r="V65" s="20">
        <v>95.0</v>
      </c>
      <c r="W65" s="20">
        <v>35.0</v>
      </c>
      <c r="X65" s="20">
        <v>48.0</v>
      </c>
      <c r="Y65" s="20">
        <v>83.0</v>
      </c>
      <c r="Z65" s="20">
        <v>38.0</v>
      </c>
      <c r="AA65" s="20">
        <v>46.0</v>
      </c>
      <c r="AB65" s="43">
        <v>84.0</v>
      </c>
      <c r="AC65" s="20">
        <v>30.0</v>
      </c>
      <c r="AD65" s="20">
        <v>48.0</v>
      </c>
      <c r="AE65" s="20">
        <v>78.0</v>
      </c>
      <c r="AF65" s="27">
        <f t="shared" si="1"/>
        <v>2338</v>
      </c>
      <c r="AG65" s="22">
        <f t="shared" si="2"/>
        <v>89.92307692</v>
      </c>
      <c r="AH65" s="22"/>
      <c r="AI65" s="22"/>
      <c r="AJ65" s="38"/>
      <c r="AK65" s="38"/>
      <c r="AL65" s="38"/>
      <c r="AM65" s="38"/>
      <c r="AN65" s="38"/>
      <c r="AO65" s="38"/>
    </row>
    <row r="66" ht="15.75" customHeight="1">
      <c r="A66" s="21">
        <v>59.0</v>
      </c>
      <c r="B66" s="22">
        <v>5.914902021E9</v>
      </c>
      <c r="C66" s="23" t="s">
        <v>81</v>
      </c>
      <c r="D66" s="29" t="s">
        <v>27</v>
      </c>
      <c r="E66" s="20">
        <v>25.0</v>
      </c>
      <c r="F66" s="20">
        <v>74.0</v>
      </c>
      <c r="G66" s="20">
        <v>99.0</v>
      </c>
      <c r="H66" s="20">
        <v>24.0</v>
      </c>
      <c r="I66" s="20">
        <v>66.0</v>
      </c>
      <c r="J66" s="20">
        <v>90.0</v>
      </c>
      <c r="K66" s="20">
        <v>25.0</v>
      </c>
      <c r="L66" s="20">
        <v>74.0</v>
      </c>
      <c r="M66" s="20">
        <v>99.0</v>
      </c>
      <c r="N66" s="20">
        <v>25.0</v>
      </c>
      <c r="O66" s="20">
        <v>70.0</v>
      </c>
      <c r="P66" s="20">
        <v>95.0</v>
      </c>
      <c r="Q66" s="20">
        <v>25.0</v>
      </c>
      <c r="R66" s="20">
        <v>66.0</v>
      </c>
      <c r="S66" s="20">
        <v>91.0</v>
      </c>
      <c r="T66" s="20">
        <v>0.0</v>
      </c>
      <c r="U66" s="20">
        <v>99.0</v>
      </c>
      <c r="V66" s="20">
        <v>99.0</v>
      </c>
      <c r="W66" s="20">
        <v>39.0</v>
      </c>
      <c r="X66" s="20">
        <v>55.0</v>
      </c>
      <c r="Y66" s="20">
        <v>94.0</v>
      </c>
      <c r="Z66" s="20">
        <v>40.0</v>
      </c>
      <c r="AA66" s="20">
        <v>58.0</v>
      </c>
      <c r="AB66" s="43">
        <v>98.0</v>
      </c>
      <c r="AC66" s="20">
        <v>40.0</v>
      </c>
      <c r="AD66" s="20">
        <v>55.0</v>
      </c>
      <c r="AE66" s="20">
        <v>95.0</v>
      </c>
      <c r="AF66" s="27">
        <f t="shared" si="1"/>
        <v>2486</v>
      </c>
      <c r="AG66" s="22">
        <f t="shared" si="2"/>
        <v>95.61538462</v>
      </c>
      <c r="AH66" s="22"/>
      <c r="AI66" s="22"/>
      <c r="AJ66" s="38"/>
      <c r="AK66" s="38"/>
      <c r="AL66" s="38"/>
      <c r="AM66" s="38"/>
      <c r="AN66" s="38"/>
      <c r="AO66" s="38"/>
    </row>
    <row r="67" ht="15.75" customHeight="1">
      <c r="A67" s="21">
        <v>60.0</v>
      </c>
      <c r="B67" s="22">
        <v>6.014902021E9</v>
      </c>
      <c r="C67" s="23" t="s">
        <v>82</v>
      </c>
      <c r="D67" s="29" t="s">
        <v>27</v>
      </c>
      <c r="E67" s="20">
        <v>19.0</v>
      </c>
      <c r="F67" s="20">
        <v>70.0</v>
      </c>
      <c r="G67" s="20">
        <v>89.0</v>
      </c>
      <c r="H67" s="20">
        <v>23.0</v>
      </c>
      <c r="I67" s="20">
        <v>69.0</v>
      </c>
      <c r="J67" s="20">
        <v>92.0</v>
      </c>
      <c r="K67" s="20">
        <v>23.0</v>
      </c>
      <c r="L67" s="20">
        <v>71.0</v>
      </c>
      <c r="M67" s="20">
        <v>94.0</v>
      </c>
      <c r="N67" s="20">
        <v>23.0</v>
      </c>
      <c r="O67" s="20">
        <v>66.0</v>
      </c>
      <c r="P67" s="20">
        <v>89.0</v>
      </c>
      <c r="Q67" s="20">
        <v>21.0</v>
      </c>
      <c r="R67" s="20">
        <v>68.0</v>
      </c>
      <c r="S67" s="20">
        <v>89.0</v>
      </c>
      <c r="T67" s="20">
        <v>0.0</v>
      </c>
      <c r="U67" s="20">
        <v>89.0</v>
      </c>
      <c r="V67" s="20">
        <v>89.0</v>
      </c>
      <c r="W67" s="20">
        <v>35.0</v>
      </c>
      <c r="X67" s="20">
        <v>48.0</v>
      </c>
      <c r="Y67" s="20">
        <v>83.0</v>
      </c>
      <c r="Z67" s="20">
        <v>36.0</v>
      </c>
      <c r="AA67" s="20">
        <v>47.0</v>
      </c>
      <c r="AB67" s="43">
        <v>83.0</v>
      </c>
      <c r="AC67" s="20">
        <v>33.0</v>
      </c>
      <c r="AD67" s="20">
        <v>45.0</v>
      </c>
      <c r="AE67" s="20">
        <v>78.0</v>
      </c>
      <c r="AF67" s="27">
        <f t="shared" si="1"/>
        <v>2300</v>
      </c>
      <c r="AG67" s="22">
        <f t="shared" si="2"/>
        <v>88.46153846</v>
      </c>
      <c r="AH67" s="22"/>
      <c r="AI67" s="22"/>
      <c r="AJ67" s="38"/>
      <c r="AK67" s="38"/>
      <c r="AL67" s="38"/>
      <c r="AM67" s="38"/>
      <c r="AN67" s="38"/>
      <c r="AO67" s="38"/>
    </row>
    <row r="68" ht="15.75" customHeight="1">
      <c r="A68" s="21">
        <v>61.0</v>
      </c>
      <c r="B68" s="22">
        <v>6.114902021E9</v>
      </c>
      <c r="C68" s="23" t="s">
        <v>83</v>
      </c>
      <c r="D68" s="29" t="s">
        <v>27</v>
      </c>
      <c r="E68" s="20">
        <v>20.0</v>
      </c>
      <c r="F68" s="20">
        <v>73.0</v>
      </c>
      <c r="G68" s="20">
        <v>93.0</v>
      </c>
      <c r="H68" s="20">
        <v>25.0</v>
      </c>
      <c r="I68" s="20">
        <v>66.0</v>
      </c>
      <c r="J68" s="20">
        <v>91.0</v>
      </c>
      <c r="K68" s="20">
        <v>24.0</v>
      </c>
      <c r="L68" s="20">
        <v>74.0</v>
      </c>
      <c r="M68" s="20">
        <v>98.0</v>
      </c>
      <c r="N68" s="20">
        <v>23.0</v>
      </c>
      <c r="O68" s="20">
        <v>71.0</v>
      </c>
      <c r="P68" s="20">
        <v>94.0</v>
      </c>
      <c r="Q68" s="20">
        <v>21.0</v>
      </c>
      <c r="R68" s="20">
        <v>63.0</v>
      </c>
      <c r="S68" s="20">
        <v>84.0</v>
      </c>
      <c r="T68" s="20">
        <v>0.0</v>
      </c>
      <c r="U68" s="20">
        <v>95.0</v>
      </c>
      <c r="V68" s="20">
        <v>95.0</v>
      </c>
      <c r="W68" s="20">
        <v>38.0</v>
      </c>
      <c r="X68" s="20">
        <v>55.0</v>
      </c>
      <c r="Y68" s="20">
        <v>93.0</v>
      </c>
      <c r="Z68" s="20">
        <v>39.0</v>
      </c>
      <c r="AA68" s="20">
        <v>55.0</v>
      </c>
      <c r="AB68" s="43">
        <v>94.0</v>
      </c>
      <c r="AC68" s="20">
        <v>37.0</v>
      </c>
      <c r="AD68" s="20">
        <v>54.0</v>
      </c>
      <c r="AE68" s="20">
        <v>91.0</v>
      </c>
      <c r="AF68" s="27">
        <f t="shared" si="1"/>
        <v>2418</v>
      </c>
      <c r="AG68" s="22">
        <f t="shared" si="2"/>
        <v>93</v>
      </c>
      <c r="AH68" s="22"/>
      <c r="AI68" s="22"/>
      <c r="AJ68" s="38"/>
      <c r="AK68" s="38"/>
      <c r="AL68" s="38"/>
      <c r="AM68" s="38"/>
      <c r="AN68" s="38"/>
      <c r="AO68" s="38"/>
    </row>
    <row r="69" ht="15.75" customHeight="1">
      <c r="A69" s="21">
        <v>62.0</v>
      </c>
      <c r="B69" s="22">
        <v>6.214902021E9</v>
      </c>
      <c r="C69" s="23" t="s">
        <v>84</v>
      </c>
      <c r="D69" s="24" t="s">
        <v>22</v>
      </c>
      <c r="E69" s="20">
        <v>24.0</v>
      </c>
      <c r="F69" s="20">
        <v>74.0</v>
      </c>
      <c r="G69" s="20">
        <v>98.0</v>
      </c>
      <c r="H69" s="20">
        <v>24.0</v>
      </c>
      <c r="I69" s="20">
        <v>68.0</v>
      </c>
      <c r="J69" s="20">
        <v>92.0</v>
      </c>
      <c r="K69" s="20">
        <v>24.0</v>
      </c>
      <c r="L69" s="20">
        <v>74.0</v>
      </c>
      <c r="M69" s="20">
        <v>98.0</v>
      </c>
      <c r="N69" s="20">
        <v>22.0</v>
      </c>
      <c r="O69" s="20">
        <v>69.0</v>
      </c>
      <c r="P69" s="20">
        <v>91.0</v>
      </c>
      <c r="Q69" s="20">
        <v>24.0</v>
      </c>
      <c r="R69" s="20">
        <v>70.0</v>
      </c>
      <c r="S69" s="20">
        <v>94.0</v>
      </c>
      <c r="T69" s="20">
        <v>0.0</v>
      </c>
      <c r="U69" s="20">
        <v>94.0</v>
      </c>
      <c r="V69" s="20">
        <v>94.0</v>
      </c>
      <c r="W69" s="20">
        <v>36.0</v>
      </c>
      <c r="X69" s="20">
        <v>40.0</v>
      </c>
      <c r="Y69" s="20">
        <v>76.0</v>
      </c>
      <c r="Z69" s="20">
        <v>34.0</v>
      </c>
      <c r="AA69" s="20">
        <v>48.0</v>
      </c>
      <c r="AB69" s="43">
        <v>82.0</v>
      </c>
      <c r="AC69" s="20">
        <v>31.0</v>
      </c>
      <c r="AD69" s="20">
        <v>37.0</v>
      </c>
      <c r="AE69" s="20">
        <v>68.0</v>
      </c>
      <c r="AF69" s="27">
        <f t="shared" si="1"/>
        <v>2344</v>
      </c>
      <c r="AG69" s="22">
        <f t="shared" si="2"/>
        <v>90.15384615</v>
      </c>
      <c r="AH69" s="22"/>
      <c r="AI69" s="22"/>
      <c r="AJ69" s="38"/>
      <c r="AK69" s="38"/>
      <c r="AL69" s="38"/>
      <c r="AM69" s="38"/>
      <c r="AN69" s="38"/>
      <c r="AO69" s="38"/>
    </row>
    <row r="70" ht="15.75" customHeight="1">
      <c r="A70" s="21">
        <v>63.0</v>
      </c>
      <c r="B70" s="22">
        <v>6.314902021E9</v>
      </c>
      <c r="C70" s="23" t="s">
        <v>85</v>
      </c>
      <c r="D70" s="24" t="s">
        <v>22</v>
      </c>
      <c r="E70" s="20">
        <v>21.0</v>
      </c>
      <c r="F70" s="20">
        <v>74.0</v>
      </c>
      <c r="G70" s="20">
        <v>95.0</v>
      </c>
      <c r="H70" s="20">
        <v>21.0</v>
      </c>
      <c r="I70" s="20">
        <v>69.0</v>
      </c>
      <c r="J70" s="20">
        <v>90.0</v>
      </c>
      <c r="K70" s="20">
        <v>20.0</v>
      </c>
      <c r="L70" s="20">
        <v>74.0</v>
      </c>
      <c r="M70" s="20">
        <v>94.0</v>
      </c>
      <c r="N70" s="20">
        <v>21.0</v>
      </c>
      <c r="O70" s="20">
        <v>71.0</v>
      </c>
      <c r="P70" s="20">
        <v>92.0</v>
      </c>
      <c r="Q70" s="20">
        <v>23.0</v>
      </c>
      <c r="R70" s="20">
        <v>65.0</v>
      </c>
      <c r="S70" s="20">
        <v>88.0</v>
      </c>
      <c r="T70" s="20">
        <v>0.0</v>
      </c>
      <c r="U70" s="20">
        <v>88.0</v>
      </c>
      <c r="V70" s="20">
        <v>88.0</v>
      </c>
      <c r="W70" s="20">
        <v>33.0</v>
      </c>
      <c r="X70" s="20">
        <v>41.0</v>
      </c>
      <c r="Y70" s="20">
        <v>74.0</v>
      </c>
      <c r="Z70" s="20">
        <v>39.0</v>
      </c>
      <c r="AA70" s="20">
        <v>40.0</v>
      </c>
      <c r="AB70" s="43">
        <v>79.0</v>
      </c>
      <c r="AC70" s="20">
        <v>36.0</v>
      </c>
      <c r="AD70" s="20">
        <v>41.0</v>
      </c>
      <c r="AE70" s="20">
        <v>77.0</v>
      </c>
      <c r="AF70" s="27">
        <f t="shared" si="1"/>
        <v>2296</v>
      </c>
      <c r="AG70" s="22">
        <f t="shared" si="2"/>
        <v>88.30769231</v>
      </c>
      <c r="AH70" s="22"/>
      <c r="AI70" s="22"/>
      <c r="AJ70" s="38"/>
      <c r="AK70" s="38"/>
      <c r="AL70" s="38"/>
      <c r="AM70" s="38"/>
      <c r="AN70" s="38"/>
      <c r="AO70" s="38"/>
    </row>
    <row r="71" ht="15.75" customHeight="1">
      <c r="A71" s="21">
        <v>64.0</v>
      </c>
      <c r="B71" s="22">
        <v>6.414902021E9</v>
      </c>
      <c r="C71" s="23" t="s">
        <v>86</v>
      </c>
      <c r="D71" s="29" t="s">
        <v>27</v>
      </c>
      <c r="E71" s="20">
        <v>21.0</v>
      </c>
      <c r="F71" s="20">
        <v>71.0</v>
      </c>
      <c r="G71" s="20">
        <v>92.0</v>
      </c>
      <c r="H71" s="20">
        <v>23.0</v>
      </c>
      <c r="I71" s="20">
        <v>65.0</v>
      </c>
      <c r="J71" s="20">
        <v>88.0</v>
      </c>
      <c r="K71" s="20">
        <v>22.0</v>
      </c>
      <c r="L71" s="20">
        <v>71.0</v>
      </c>
      <c r="M71" s="20">
        <v>93.0</v>
      </c>
      <c r="N71" s="20">
        <v>24.0</v>
      </c>
      <c r="O71" s="20">
        <v>69.0</v>
      </c>
      <c r="P71" s="20">
        <v>93.0</v>
      </c>
      <c r="Q71" s="20">
        <v>21.0</v>
      </c>
      <c r="R71" s="20">
        <v>68.0</v>
      </c>
      <c r="S71" s="20">
        <v>89.0</v>
      </c>
      <c r="T71" s="20">
        <v>0.0</v>
      </c>
      <c r="U71" s="20">
        <v>92.0</v>
      </c>
      <c r="V71" s="20">
        <v>92.0</v>
      </c>
      <c r="W71" s="20">
        <v>37.0</v>
      </c>
      <c r="X71" s="20">
        <v>49.0</v>
      </c>
      <c r="Y71" s="20">
        <v>86.0</v>
      </c>
      <c r="Z71" s="20">
        <v>37.0</v>
      </c>
      <c r="AA71" s="20">
        <v>51.0</v>
      </c>
      <c r="AB71" s="43">
        <v>88.0</v>
      </c>
      <c r="AC71" s="20">
        <v>39.0</v>
      </c>
      <c r="AD71" s="20">
        <v>50.0</v>
      </c>
      <c r="AE71" s="20">
        <v>89.0</v>
      </c>
      <c r="AF71" s="27">
        <f t="shared" si="1"/>
        <v>2352</v>
      </c>
      <c r="AG71" s="22">
        <f t="shared" si="2"/>
        <v>90.46153846</v>
      </c>
      <c r="AH71" s="22"/>
      <c r="AI71" s="22"/>
      <c r="AJ71" s="38"/>
      <c r="AK71" s="38"/>
      <c r="AL71" s="38"/>
      <c r="AM71" s="38"/>
      <c r="AN71" s="38"/>
      <c r="AO71" s="38"/>
    </row>
    <row r="72" ht="15.75" customHeight="1">
      <c r="A72" s="21">
        <v>65.0</v>
      </c>
      <c r="B72" s="22">
        <v>6.514902021E9</v>
      </c>
      <c r="C72" s="23" t="s">
        <v>87</v>
      </c>
      <c r="D72" s="28" t="s">
        <v>22</v>
      </c>
      <c r="E72" s="20">
        <v>25.0</v>
      </c>
      <c r="F72" s="20">
        <v>74.0</v>
      </c>
      <c r="G72" s="20">
        <v>99.0</v>
      </c>
      <c r="H72" s="20">
        <v>24.0</v>
      </c>
      <c r="I72" s="20">
        <v>69.0</v>
      </c>
      <c r="J72" s="20">
        <v>93.0</v>
      </c>
      <c r="K72" s="20">
        <v>25.0</v>
      </c>
      <c r="L72" s="20">
        <v>73.0</v>
      </c>
      <c r="M72" s="20">
        <v>98.0</v>
      </c>
      <c r="N72" s="20">
        <v>21.0</v>
      </c>
      <c r="O72" s="20">
        <v>69.0</v>
      </c>
      <c r="P72" s="20">
        <v>90.0</v>
      </c>
      <c r="Q72" s="20">
        <v>23.0</v>
      </c>
      <c r="R72" s="20">
        <v>68.0</v>
      </c>
      <c r="S72" s="20">
        <v>91.0</v>
      </c>
      <c r="T72" s="20">
        <v>0.0</v>
      </c>
      <c r="U72" s="20">
        <v>94.0</v>
      </c>
      <c r="V72" s="20">
        <v>94.0</v>
      </c>
      <c r="W72" s="20">
        <v>34.0</v>
      </c>
      <c r="X72" s="20">
        <v>45.0</v>
      </c>
      <c r="Y72" s="20">
        <v>79.0</v>
      </c>
      <c r="Z72" s="20">
        <v>40.0</v>
      </c>
      <c r="AA72" s="20">
        <v>49.0</v>
      </c>
      <c r="AB72" s="43">
        <v>89.0</v>
      </c>
      <c r="AC72" s="20">
        <v>36.0</v>
      </c>
      <c r="AD72" s="20">
        <v>48.0</v>
      </c>
      <c r="AE72" s="20">
        <v>84.0</v>
      </c>
      <c r="AF72" s="27">
        <f t="shared" si="1"/>
        <v>2394</v>
      </c>
      <c r="AG72" s="22">
        <f t="shared" si="2"/>
        <v>92.07692308</v>
      </c>
      <c r="AH72" s="22"/>
      <c r="AI72" s="22"/>
      <c r="AJ72" s="38"/>
      <c r="AK72" s="38"/>
      <c r="AL72" s="38"/>
      <c r="AM72" s="38"/>
      <c r="AN72" s="38"/>
      <c r="AO72" s="38"/>
    </row>
    <row r="73" ht="15.75" customHeight="1">
      <c r="A73" s="21">
        <v>66.0</v>
      </c>
      <c r="B73" s="22">
        <v>6.614902021E9</v>
      </c>
      <c r="C73" s="23" t="s">
        <v>88</v>
      </c>
      <c r="D73" s="24" t="s">
        <v>22</v>
      </c>
      <c r="E73" s="20">
        <v>20.0</v>
      </c>
      <c r="F73" s="20">
        <v>74.0</v>
      </c>
      <c r="G73" s="20">
        <v>94.0</v>
      </c>
      <c r="H73" s="20">
        <v>22.0</v>
      </c>
      <c r="I73" s="20">
        <v>65.0</v>
      </c>
      <c r="J73" s="20">
        <v>87.0</v>
      </c>
      <c r="K73" s="20">
        <v>14.0</v>
      </c>
      <c r="L73" s="20">
        <v>71.0</v>
      </c>
      <c r="M73" s="20">
        <v>85.0</v>
      </c>
      <c r="N73" s="20">
        <v>18.0</v>
      </c>
      <c r="O73" s="20">
        <v>70.0</v>
      </c>
      <c r="P73" s="20">
        <v>88.0</v>
      </c>
      <c r="Q73" s="20">
        <v>23.0</v>
      </c>
      <c r="R73" s="20">
        <v>65.0</v>
      </c>
      <c r="S73" s="20">
        <v>88.0</v>
      </c>
      <c r="T73" s="20">
        <v>0.0</v>
      </c>
      <c r="U73" s="20">
        <v>90.0</v>
      </c>
      <c r="V73" s="20">
        <v>90.0</v>
      </c>
      <c r="W73" s="20">
        <v>33.0</v>
      </c>
      <c r="X73" s="20">
        <v>45.0</v>
      </c>
      <c r="Y73" s="20">
        <v>78.0</v>
      </c>
      <c r="Z73" s="20">
        <v>25.0</v>
      </c>
      <c r="AA73" s="20">
        <v>49.0</v>
      </c>
      <c r="AB73" s="43">
        <v>74.0</v>
      </c>
      <c r="AC73" s="20">
        <v>34.0</v>
      </c>
      <c r="AD73" s="20">
        <v>35.0</v>
      </c>
      <c r="AE73" s="20">
        <v>69.0</v>
      </c>
      <c r="AF73" s="27">
        <f t="shared" si="1"/>
        <v>2214</v>
      </c>
      <c r="AG73" s="22">
        <f t="shared" si="2"/>
        <v>85.15384615</v>
      </c>
      <c r="AH73" s="22"/>
      <c r="AI73" s="22">
        <v>172.0</v>
      </c>
      <c r="AJ73" s="38"/>
      <c r="AK73" s="38"/>
      <c r="AL73" s="38"/>
      <c r="AM73" s="38"/>
      <c r="AN73" s="38"/>
      <c r="AO73" s="38"/>
    </row>
    <row r="74" ht="15.75" customHeight="1">
      <c r="A74" s="21">
        <v>67.0</v>
      </c>
      <c r="B74" s="22">
        <v>6.714902021E9</v>
      </c>
      <c r="C74" s="23" t="s">
        <v>89</v>
      </c>
      <c r="D74" s="24" t="s">
        <v>22</v>
      </c>
      <c r="E74" s="20">
        <v>20.0</v>
      </c>
      <c r="F74" s="20">
        <v>71.0</v>
      </c>
      <c r="G74" s="20">
        <v>91.0</v>
      </c>
      <c r="H74" s="20">
        <v>24.0</v>
      </c>
      <c r="I74" s="20">
        <v>59.0</v>
      </c>
      <c r="J74" s="20">
        <v>83.0</v>
      </c>
      <c r="K74" s="20">
        <v>22.0</v>
      </c>
      <c r="L74" s="20">
        <v>71.0</v>
      </c>
      <c r="M74" s="20">
        <v>93.0</v>
      </c>
      <c r="N74" s="20">
        <v>20.0</v>
      </c>
      <c r="O74" s="20">
        <v>69.0</v>
      </c>
      <c r="P74" s="20">
        <v>89.0</v>
      </c>
      <c r="Q74" s="20">
        <v>23.0</v>
      </c>
      <c r="R74" s="20">
        <v>68.0</v>
      </c>
      <c r="S74" s="20">
        <v>91.0</v>
      </c>
      <c r="T74" s="20">
        <v>0.0</v>
      </c>
      <c r="U74" s="20">
        <v>88.0</v>
      </c>
      <c r="V74" s="20">
        <v>88.0</v>
      </c>
      <c r="W74" s="20">
        <v>35.0</v>
      </c>
      <c r="X74" s="20">
        <v>47.0</v>
      </c>
      <c r="Y74" s="20">
        <v>82.0</v>
      </c>
      <c r="Z74" s="20">
        <v>38.0</v>
      </c>
      <c r="AA74" s="20">
        <v>48.0</v>
      </c>
      <c r="AB74" s="43">
        <v>86.0</v>
      </c>
      <c r="AC74" s="20">
        <v>38.0</v>
      </c>
      <c r="AD74" s="20">
        <v>42.0</v>
      </c>
      <c r="AE74" s="20">
        <v>80.0</v>
      </c>
      <c r="AF74" s="27">
        <f t="shared" si="1"/>
        <v>2278</v>
      </c>
      <c r="AG74" s="22">
        <f t="shared" si="2"/>
        <v>87.61538462</v>
      </c>
      <c r="AH74" s="22"/>
      <c r="AI74" s="22"/>
      <c r="AJ74" s="38"/>
      <c r="AK74" s="38"/>
      <c r="AL74" s="38"/>
      <c r="AM74" s="38"/>
      <c r="AN74" s="38"/>
      <c r="AO74" s="38"/>
    </row>
    <row r="75" ht="15.75" customHeight="1">
      <c r="A75" s="21">
        <v>68.0</v>
      </c>
      <c r="B75" s="22">
        <v>6.814902021E9</v>
      </c>
      <c r="C75" s="23" t="s">
        <v>90</v>
      </c>
      <c r="D75" s="24" t="s">
        <v>22</v>
      </c>
      <c r="E75" s="20">
        <v>25.0</v>
      </c>
      <c r="F75" s="20">
        <v>74.0</v>
      </c>
      <c r="G75" s="20">
        <v>99.0</v>
      </c>
      <c r="H75" s="20">
        <v>25.0</v>
      </c>
      <c r="I75" s="20">
        <v>68.0</v>
      </c>
      <c r="J75" s="20">
        <v>93.0</v>
      </c>
      <c r="K75" s="20">
        <v>25.0</v>
      </c>
      <c r="L75" s="20">
        <v>74.0</v>
      </c>
      <c r="M75" s="20">
        <v>99.0</v>
      </c>
      <c r="N75" s="20">
        <v>25.0</v>
      </c>
      <c r="O75" s="20">
        <v>70.0</v>
      </c>
      <c r="P75" s="20">
        <v>95.0</v>
      </c>
      <c r="Q75" s="20">
        <v>25.0</v>
      </c>
      <c r="R75" s="20">
        <v>66.0</v>
      </c>
      <c r="S75" s="20">
        <v>91.0</v>
      </c>
      <c r="T75" s="20">
        <v>0.0</v>
      </c>
      <c r="U75" s="20">
        <v>96.0</v>
      </c>
      <c r="V75" s="20">
        <v>96.0</v>
      </c>
      <c r="W75" s="20">
        <v>40.0</v>
      </c>
      <c r="X75" s="20">
        <v>56.0</v>
      </c>
      <c r="Y75" s="20">
        <v>96.0</v>
      </c>
      <c r="Z75" s="20">
        <v>40.0</v>
      </c>
      <c r="AA75" s="20">
        <v>58.0</v>
      </c>
      <c r="AB75" s="43">
        <v>98.0</v>
      </c>
      <c r="AC75" s="20">
        <v>40.0</v>
      </c>
      <c r="AD75" s="20">
        <v>59.0</v>
      </c>
      <c r="AE75" s="20">
        <v>99.0</v>
      </c>
      <c r="AF75" s="27">
        <f t="shared" si="1"/>
        <v>2504</v>
      </c>
      <c r="AG75" s="22">
        <f t="shared" si="2"/>
        <v>96.30769231</v>
      </c>
      <c r="AH75" s="22"/>
      <c r="AI75" s="22"/>
      <c r="AJ75" s="38"/>
      <c r="AK75" s="38"/>
      <c r="AL75" s="38"/>
      <c r="AM75" s="38"/>
      <c r="AN75" s="38"/>
      <c r="AO75" s="38"/>
    </row>
    <row r="76" ht="15.75" customHeight="1">
      <c r="A76" s="21">
        <v>69.0</v>
      </c>
      <c r="B76" s="22">
        <v>6.914902021E9</v>
      </c>
      <c r="C76" s="23" t="s">
        <v>91</v>
      </c>
      <c r="D76" s="24" t="s">
        <v>22</v>
      </c>
      <c r="E76" s="20">
        <v>24.0</v>
      </c>
      <c r="F76" s="20">
        <v>73.0</v>
      </c>
      <c r="G76" s="20">
        <v>97.0</v>
      </c>
      <c r="H76" s="20">
        <v>25.0</v>
      </c>
      <c r="I76" s="20">
        <v>68.0</v>
      </c>
      <c r="J76" s="20">
        <v>93.0</v>
      </c>
      <c r="K76" s="20">
        <v>25.0</v>
      </c>
      <c r="L76" s="20">
        <v>74.0</v>
      </c>
      <c r="M76" s="20">
        <v>99.0</v>
      </c>
      <c r="N76" s="20">
        <v>23.0</v>
      </c>
      <c r="O76" s="20">
        <v>69.0</v>
      </c>
      <c r="P76" s="20">
        <v>92.0</v>
      </c>
      <c r="Q76" s="20">
        <v>22.0</v>
      </c>
      <c r="R76" s="20">
        <v>68.0</v>
      </c>
      <c r="S76" s="20">
        <v>90.0</v>
      </c>
      <c r="T76" s="20">
        <v>0.0</v>
      </c>
      <c r="U76" s="20">
        <v>93.0</v>
      </c>
      <c r="V76" s="20">
        <v>93.0</v>
      </c>
      <c r="W76" s="20">
        <v>38.0</v>
      </c>
      <c r="X76" s="20">
        <v>53.0</v>
      </c>
      <c r="Y76" s="20">
        <v>91.0</v>
      </c>
      <c r="Z76" s="20">
        <v>40.0</v>
      </c>
      <c r="AA76" s="20">
        <v>55.0</v>
      </c>
      <c r="AB76" s="43">
        <v>95.0</v>
      </c>
      <c r="AC76" s="20">
        <v>36.0</v>
      </c>
      <c r="AD76" s="20">
        <v>48.0</v>
      </c>
      <c r="AE76" s="20">
        <v>84.0</v>
      </c>
      <c r="AF76" s="27">
        <f t="shared" si="1"/>
        <v>2430</v>
      </c>
      <c r="AG76" s="22">
        <f t="shared" si="2"/>
        <v>93.46153846</v>
      </c>
      <c r="AH76" s="22"/>
      <c r="AI76" s="22"/>
      <c r="AJ76" s="38"/>
      <c r="AK76" s="38"/>
      <c r="AL76" s="38"/>
      <c r="AM76" s="38"/>
      <c r="AN76" s="38"/>
      <c r="AO76" s="38"/>
    </row>
    <row r="77" ht="15.75" customHeight="1">
      <c r="A77" s="21">
        <v>70.0</v>
      </c>
      <c r="B77" s="22">
        <v>7.014902021E9</v>
      </c>
      <c r="C77" s="23" t="s">
        <v>92</v>
      </c>
      <c r="D77" s="29" t="s">
        <v>27</v>
      </c>
      <c r="E77" s="20">
        <v>18.0</v>
      </c>
      <c r="F77" s="20">
        <v>71.0</v>
      </c>
      <c r="G77" s="20">
        <v>89.0</v>
      </c>
      <c r="H77" s="20">
        <v>22.0</v>
      </c>
      <c r="I77" s="20">
        <v>61.0</v>
      </c>
      <c r="J77" s="20">
        <v>83.0</v>
      </c>
      <c r="K77" s="20">
        <v>22.0</v>
      </c>
      <c r="L77" s="20">
        <v>74.0</v>
      </c>
      <c r="M77" s="20">
        <v>96.0</v>
      </c>
      <c r="N77" s="20">
        <v>22.0</v>
      </c>
      <c r="O77" s="20">
        <v>70.0</v>
      </c>
      <c r="P77" s="20">
        <v>92.0</v>
      </c>
      <c r="Q77" s="20">
        <v>21.0</v>
      </c>
      <c r="R77" s="20">
        <v>63.0</v>
      </c>
      <c r="S77" s="20">
        <v>84.0</v>
      </c>
      <c r="T77" s="20">
        <v>0.0</v>
      </c>
      <c r="U77" s="20">
        <v>94.0</v>
      </c>
      <c r="V77" s="20">
        <v>94.0</v>
      </c>
      <c r="W77" s="20">
        <v>35.0</v>
      </c>
      <c r="X77" s="20">
        <v>50.0</v>
      </c>
      <c r="Y77" s="20">
        <v>85.0</v>
      </c>
      <c r="Z77" s="20">
        <v>36.0</v>
      </c>
      <c r="AA77" s="20">
        <v>52.0</v>
      </c>
      <c r="AB77" s="43">
        <v>88.0</v>
      </c>
      <c r="AC77" s="20">
        <v>33.0</v>
      </c>
      <c r="AD77" s="20">
        <v>48.0</v>
      </c>
      <c r="AE77" s="20">
        <v>81.0</v>
      </c>
      <c r="AF77" s="27">
        <f t="shared" si="1"/>
        <v>2304</v>
      </c>
      <c r="AG77" s="22">
        <f t="shared" si="2"/>
        <v>88.61538462</v>
      </c>
      <c r="AH77" s="22"/>
      <c r="AI77" s="22"/>
      <c r="AJ77" s="38"/>
      <c r="AK77" s="38"/>
      <c r="AL77" s="38"/>
      <c r="AM77" s="38"/>
      <c r="AN77" s="38"/>
      <c r="AO77" s="38"/>
    </row>
    <row r="78" ht="15.75" customHeight="1">
      <c r="A78" s="21">
        <v>71.0</v>
      </c>
      <c r="B78" s="22">
        <v>7.114902021E9</v>
      </c>
      <c r="C78" s="23" t="s">
        <v>93</v>
      </c>
      <c r="D78" s="29" t="s">
        <v>27</v>
      </c>
      <c r="E78" s="20">
        <v>25.0</v>
      </c>
      <c r="F78" s="20">
        <v>73.0</v>
      </c>
      <c r="G78" s="20">
        <v>98.0</v>
      </c>
      <c r="H78" s="20">
        <v>25.0</v>
      </c>
      <c r="I78" s="20">
        <v>68.0</v>
      </c>
      <c r="J78" s="20">
        <v>93.0</v>
      </c>
      <c r="K78" s="20">
        <v>25.0</v>
      </c>
      <c r="L78" s="20">
        <v>74.0</v>
      </c>
      <c r="M78" s="20">
        <v>99.0</v>
      </c>
      <c r="N78" s="20">
        <v>25.0</v>
      </c>
      <c r="O78" s="20">
        <v>71.0</v>
      </c>
      <c r="P78" s="20">
        <v>96.0</v>
      </c>
      <c r="Q78" s="20">
        <v>25.0</v>
      </c>
      <c r="R78" s="20">
        <v>65.0</v>
      </c>
      <c r="S78" s="20">
        <v>90.0</v>
      </c>
      <c r="T78" s="20">
        <v>0.0</v>
      </c>
      <c r="U78" s="20">
        <v>98.0</v>
      </c>
      <c r="V78" s="20">
        <v>98.0</v>
      </c>
      <c r="W78" s="20">
        <v>40.0</v>
      </c>
      <c r="X78" s="20">
        <v>55.0</v>
      </c>
      <c r="Y78" s="20">
        <v>95.0</v>
      </c>
      <c r="Z78" s="20">
        <v>40.0</v>
      </c>
      <c r="AA78" s="20">
        <v>58.0</v>
      </c>
      <c r="AB78" s="43">
        <v>98.0</v>
      </c>
      <c r="AC78" s="20">
        <v>40.0</v>
      </c>
      <c r="AD78" s="20">
        <v>56.0</v>
      </c>
      <c r="AE78" s="20">
        <v>96.0</v>
      </c>
      <c r="AF78" s="27">
        <f t="shared" si="1"/>
        <v>2498</v>
      </c>
      <c r="AG78" s="22">
        <f t="shared" si="2"/>
        <v>96.07692308</v>
      </c>
      <c r="AH78" s="22"/>
      <c r="AI78" s="22"/>
      <c r="AJ78" s="38"/>
      <c r="AK78" s="38"/>
      <c r="AL78" s="38"/>
      <c r="AM78" s="38"/>
      <c r="AN78" s="38"/>
      <c r="AO78" s="38"/>
    </row>
    <row r="79" ht="15.75" customHeight="1">
      <c r="A79" s="21">
        <v>72.0</v>
      </c>
      <c r="B79" s="22">
        <v>7.214902021E9</v>
      </c>
      <c r="C79" s="23" t="s">
        <v>94</v>
      </c>
      <c r="D79" s="24" t="s">
        <v>22</v>
      </c>
      <c r="E79" s="20">
        <v>25.0</v>
      </c>
      <c r="F79" s="20">
        <v>74.0</v>
      </c>
      <c r="G79" s="20">
        <v>99.0</v>
      </c>
      <c r="H79" s="20">
        <v>25.0</v>
      </c>
      <c r="I79" s="20">
        <v>69.0</v>
      </c>
      <c r="J79" s="20">
        <v>94.0</v>
      </c>
      <c r="K79" s="20">
        <v>25.0</v>
      </c>
      <c r="L79" s="20">
        <v>75.0</v>
      </c>
      <c r="M79" s="20">
        <v>100.0</v>
      </c>
      <c r="N79" s="20">
        <v>25.0</v>
      </c>
      <c r="O79" s="20">
        <v>69.0</v>
      </c>
      <c r="P79" s="20">
        <v>94.0</v>
      </c>
      <c r="Q79" s="20">
        <v>25.0</v>
      </c>
      <c r="R79" s="20">
        <v>68.0</v>
      </c>
      <c r="S79" s="20">
        <v>93.0</v>
      </c>
      <c r="T79" s="20">
        <v>0.0</v>
      </c>
      <c r="U79" s="20">
        <v>100.0</v>
      </c>
      <c r="V79" s="20">
        <v>100.0</v>
      </c>
      <c r="W79" s="20">
        <v>40.0</v>
      </c>
      <c r="X79" s="20">
        <v>55.0</v>
      </c>
      <c r="Y79" s="20">
        <v>95.0</v>
      </c>
      <c r="Z79" s="20">
        <v>40.0</v>
      </c>
      <c r="AA79" s="20">
        <v>57.0</v>
      </c>
      <c r="AB79" s="43">
        <v>97.0</v>
      </c>
      <c r="AC79" s="20">
        <v>40.0</v>
      </c>
      <c r="AD79" s="20">
        <v>58.0</v>
      </c>
      <c r="AE79" s="20">
        <v>98.0</v>
      </c>
      <c r="AF79" s="27">
        <f t="shared" si="1"/>
        <v>2514</v>
      </c>
      <c r="AG79" s="22">
        <f t="shared" si="2"/>
        <v>96.69230769</v>
      </c>
      <c r="AH79" s="22"/>
      <c r="AI79" s="22"/>
      <c r="AJ79" s="38"/>
      <c r="AK79" s="38"/>
      <c r="AL79" s="38"/>
      <c r="AM79" s="38"/>
      <c r="AN79" s="38"/>
      <c r="AO79" s="38"/>
    </row>
    <row r="80" ht="15.75" customHeight="1">
      <c r="A80" s="21">
        <v>73.0</v>
      </c>
      <c r="B80" s="22">
        <v>7.314902021E9</v>
      </c>
      <c r="C80" s="23" t="s">
        <v>95</v>
      </c>
      <c r="D80" s="24" t="s">
        <v>22</v>
      </c>
      <c r="E80" s="20">
        <v>22.0</v>
      </c>
      <c r="F80" s="20">
        <v>73.0</v>
      </c>
      <c r="G80" s="20">
        <v>95.0</v>
      </c>
      <c r="H80" s="20">
        <v>24.0</v>
      </c>
      <c r="I80" s="20">
        <v>68.0</v>
      </c>
      <c r="J80" s="20">
        <v>92.0</v>
      </c>
      <c r="K80" s="20">
        <v>24.0</v>
      </c>
      <c r="L80" s="20">
        <v>74.0</v>
      </c>
      <c r="M80" s="20">
        <v>98.0</v>
      </c>
      <c r="N80" s="20">
        <v>22.0</v>
      </c>
      <c r="O80" s="20">
        <v>70.0</v>
      </c>
      <c r="P80" s="20">
        <v>92.0</v>
      </c>
      <c r="Q80" s="20">
        <v>25.0</v>
      </c>
      <c r="R80" s="20">
        <v>69.0</v>
      </c>
      <c r="S80" s="20">
        <v>94.0</v>
      </c>
      <c r="T80" s="20">
        <v>0.0</v>
      </c>
      <c r="U80" s="20">
        <v>90.0</v>
      </c>
      <c r="V80" s="20">
        <v>90.0</v>
      </c>
      <c r="W80" s="20">
        <v>36.0</v>
      </c>
      <c r="X80" s="20">
        <v>47.0</v>
      </c>
      <c r="Y80" s="20">
        <v>83.0</v>
      </c>
      <c r="Z80" s="20">
        <v>39.0</v>
      </c>
      <c r="AA80" s="20">
        <v>50.0</v>
      </c>
      <c r="AB80" s="43">
        <v>89.0</v>
      </c>
      <c r="AC80" s="20">
        <v>38.0</v>
      </c>
      <c r="AD80" s="20">
        <v>43.0</v>
      </c>
      <c r="AE80" s="20">
        <v>81.0</v>
      </c>
      <c r="AF80" s="27">
        <f t="shared" si="1"/>
        <v>2382</v>
      </c>
      <c r="AG80" s="22">
        <f t="shared" si="2"/>
        <v>91.61538462</v>
      </c>
      <c r="AH80" s="22"/>
      <c r="AI80" s="22"/>
      <c r="AJ80" s="38"/>
      <c r="AK80" s="38"/>
      <c r="AL80" s="38"/>
      <c r="AM80" s="38"/>
      <c r="AN80" s="38"/>
      <c r="AO80" s="38"/>
    </row>
    <row r="81" ht="15.75" customHeight="1">
      <c r="A81" s="21">
        <v>74.0</v>
      </c>
      <c r="B81" s="22">
        <v>7.414902021E9</v>
      </c>
      <c r="C81" s="23" t="s">
        <v>96</v>
      </c>
      <c r="D81" s="24" t="s">
        <v>22</v>
      </c>
      <c r="E81" s="20">
        <v>25.0</v>
      </c>
      <c r="F81" s="20">
        <v>73.0</v>
      </c>
      <c r="G81" s="20">
        <v>98.0</v>
      </c>
      <c r="H81" s="20">
        <v>25.0</v>
      </c>
      <c r="I81" s="20">
        <v>63.0</v>
      </c>
      <c r="J81" s="20">
        <v>88.0</v>
      </c>
      <c r="K81" s="20">
        <v>25.0</v>
      </c>
      <c r="L81" s="20">
        <v>68.0</v>
      </c>
      <c r="M81" s="20">
        <v>93.0</v>
      </c>
      <c r="N81" s="20">
        <v>25.0</v>
      </c>
      <c r="O81" s="20">
        <v>68.0</v>
      </c>
      <c r="P81" s="20">
        <v>93.0</v>
      </c>
      <c r="Q81" s="20">
        <v>24.0</v>
      </c>
      <c r="R81" s="20">
        <v>60.0</v>
      </c>
      <c r="S81" s="20">
        <v>84.0</v>
      </c>
      <c r="T81" s="20">
        <v>0.0</v>
      </c>
      <c r="U81" s="20">
        <v>94.0</v>
      </c>
      <c r="V81" s="20">
        <v>94.0</v>
      </c>
      <c r="W81" s="20">
        <v>40.0</v>
      </c>
      <c r="X81" s="20">
        <v>52.0</v>
      </c>
      <c r="Y81" s="20">
        <v>92.0</v>
      </c>
      <c r="Z81" s="20">
        <v>40.0</v>
      </c>
      <c r="AA81" s="20">
        <v>53.0</v>
      </c>
      <c r="AB81" s="43">
        <v>93.0</v>
      </c>
      <c r="AC81" s="20">
        <v>39.0</v>
      </c>
      <c r="AD81" s="20">
        <v>48.0</v>
      </c>
      <c r="AE81" s="20">
        <v>87.0</v>
      </c>
      <c r="AF81" s="27">
        <f t="shared" si="1"/>
        <v>2388</v>
      </c>
      <c r="AG81" s="22">
        <f t="shared" si="2"/>
        <v>91.84615385</v>
      </c>
      <c r="AH81" s="22"/>
      <c r="AI81" s="22"/>
      <c r="AJ81" s="38"/>
      <c r="AK81" s="38"/>
      <c r="AL81" s="38"/>
      <c r="AM81" s="38"/>
      <c r="AN81" s="38"/>
      <c r="AO81" s="38"/>
    </row>
    <row r="82" ht="15.75" customHeight="1">
      <c r="A82" s="21">
        <v>75.0</v>
      </c>
      <c r="B82" s="22">
        <v>7.514902021E9</v>
      </c>
      <c r="C82" s="23" t="s">
        <v>97</v>
      </c>
      <c r="D82" s="29" t="s">
        <v>27</v>
      </c>
      <c r="E82" s="20">
        <v>25.0</v>
      </c>
      <c r="F82" s="20">
        <v>74.0</v>
      </c>
      <c r="G82" s="20">
        <v>99.0</v>
      </c>
      <c r="H82" s="20">
        <v>25.0</v>
      </c>
      <c r="I82" s="20">
        <v>59.0</v>
      </c>
      <c r="J82" s="20">
        <v>84.0</v>
      </c>
      <c r="K82" s="20">
        <v>25.0</v>
      </c>
      <c r="L82" s="20">
        <v>71.0</v>
      </c>
      <c r="M82" s="20">
        <v>96.0</v>
      </c>
      <c r="N82" s="20">
        <v>25.0</v>
      </c>
      <c r="O82" s="20">
        <v>70.0</v>
      </c>
      <c r="P82" s="20">
        <v>95.0</v>
      </c>
      <c r="Q82" s="20">
        <v>25.0</v>
      </c>
      <c r="R82" s="20">
        <v>66.0</v>
      </c>
      <c r="S82" s="20">
        <v>91.0</v>
      </c>
      <c r="T82" s="20">
        <v>0.0</v>
      </c>
      <c r="U82" s="20">
        <v>99.0</v>
      </c>
      <c r="V82" s="20">
        <v>99.0</v>
      </c>
      <c r="W82" s="20">
        <v>40.0</v>
      </c>
      <c r="X82" s="20">
        <v>58.0</v>
      </c>
      <c r="Y82" s="20">
        <v>98.0</v>
      </c>
      <c r="Z82" s="20">
        <v>40.0</v>
      </c>
      <c r="AA82" s="20">
        <v>58.0</v>
      </c>
      <c r="AB82" s="43">
        <v>98.0</v>
      </c>
      <c r="AC82" s="20">
        <v>40.0</v>
      </c>
      <c r="AD82" s="20">
        <v>58.0</v>
      </c>
      <c r="AE82" s="20">
        <v>98.0</v>
      </c>
      <c r="AF82" s="27">
        <f t="shared" si="1"/>
        <v>2464</v>
      </c>
      <c r="AG82" s="22">
        <f t="shared" si="2"/>
        <v>94.76923077</v>
      </c>
      <c r="AH82" s="22"/>
      <c r="AI82" s="22"/>
      <c r="AJ82" s="38"/>
      <c r="AK82" s="38"/>
      <c r="AL82" s="38"/>
      <c r="AM82" s="38"/>
      <c r="AN82" s="38"/>
      <c r="AO82" s="38"/>
    </row>
    <row r="83" ht="15.75" customHeight="1">
      <c r="A83" s="21">
        <v>76.0</v>
      </c>
      <c r="B83" s="22">
        <v>7.614902021E9</v>
      </c>
      <c r="C83" s="23" t="s">
        <v>98</v>
      </c>
      <c r="D83" s="29" t="s">
        <v>27</v>
      </c>
      <c r="E83" s="20">
        <v>23.0</v>
      </c>
      <c r="F83" s="20">
        <v>74.0</v>
      </c>
      <c r="G83" s="20">
        <v>97.0</v>
      </c>
      <c r="H83" s="20">
        <v>23.0</v>
      </c>
      <c r="I83" s="20">
        <v>66.0</v>
      </c>
      <c r="J83" s="20">
        <v>89.0</v>
      </c>
      <c r="K83" s="20">
        <v>23.0</v>
      </c>
      <c r="L83" s="20">
        <v>75.0</v>
      </c>
      <c r="M83" s="20">
        <v>98.0</v>
      </c>
      <c r="N83" s="20">
        <v>24.0</v>
      </c>
      <c r="O83" s="20">
        <v>70.0</v>
      </c>
      <c r="P83" s="20">
        <v>94.0</v>
      </c>
      <c r="Q83" s="20">
        <v>22.0</v>
      </c>
      <c r="R83" s="20">
        <v>68.0</v>
      </c>
      <c r="S83" s="20">
        <v>90.0</v>
      </c>
      <c r="T83" s="20">
        <v>0.0</v>
      </c>
      <c r="U83" s="20">
        <v>96.0</v>
      </c>
      <c r="V83" s="20">
        <v>96.0</v>
      </c>
      <c r="W83" s="20">
        <v>38.0</v>
      </c>
      <c r="X83" s="20">
        <v>48.0</v>
      </c>
      <c r="Y83" s="20">
        <v>86.0</v>
      </c>
      <c r="Z83" s="20">
        <v>37.0</v>
      </c>
      <c r="AA83" s="20">
        <v>47.0</v>
      </c>
      <c r="AB83" s="43">
        <v>84.0</v>
      </c>
      <c r="AC83" s="20">
        <v>37.0</v>
      </c>
      <c r="AD83" s="20">
        <v>48.0</v>
      </c>
      <c r="AE83" s="20">
        <v>85.0</v>
      </c>
      <c r="AF83" s="27">
        <f t="shared" si="1"/>
        <v>2394</v>
      </c>
      <c r="AG83" s="22">
        <f t="shared" si="2"/>
        <v>92.07692308</v>
      </c>
      <c r="AH83" s="22"/>
      <c r="AI83" s="22"/>
      <c r="AJ83" s="38"/>
      <c r="AK83" s="38"/>
      <c r="AL83" s="38"/>
      <c r="AM83" s="38"/>
      <c r="AN83" s="38"/>
      <c r="AO83" s="38"/>
    </row>
    <row r="84" ht="15.75" customHeight="1">
      <c r="A84" s="21">
        <v>77.0</v>
      </c>
      <c r="B84" s="22">
        <v>7.714902021E9</v>
      </c>
      <c r="C84" s="23" t="s">
        <v>99</v>
      </c>
      <c r="D84" s="24" t="s">
        <v>22</v>
      </c>
      <c r="E84" s="20">
        <v>24.0</v>
      </c>
      <c r="F84" s="20">
        <v>74.0</v>
      </c>
      <c r="G84" s="20">
        <v>98.0</v>
      </c>
      <c r="H84" s="20">
        <v>25.0</v>
      </c>
      <c r="I84" s="20">
        <v>69.0</v>
      </c>
      <c r="J84" s="20">
        <v>94.0</v>
      </c>
      <c r="K84" s="20">
        <v>25.0</v>
      </c>
      <c r="L84" s="20">
        <v>74.0</v>
      </c>
      <c r="M84" s="20">
        <v>99.0</v>
      </c>
      <c r="N84" s="20">
        <v>22.0</v>
      </c>
      <c r="O84" s="20">
        <v>66.0</v>
      </c>
      <c r="P84" s="20">
        <v>88.0</v>
      </c>
      <c r="Q84" s="20">
        <v>23.0</v>
      </c>
      <c r="R84" s="20">
        <v>64.0</v>
      </c>
      <c r="S84" s="20">
        <v>87.0</v>
      </c>
      <c r="T84" s="20">
        <v>0.0</v>
      </c>
      <c r="U84" s="20">
        <v>96.0</v>
      </c>
      <c r="V84" s="20">
        <v>96.0</v>
      </c>
      <c r="W84" s="20">
        <v>37.0</v>
      </c>
      <c r="X84" s="20">
        <v>53.0</v>
      </c>
      <c r="Y84" s="20">
        <v>90.0</v>
      </c>
      <c r="Z84" s="20">
        <v>40.0</v>
      </c>
      <c r="AA84" s="20">
        <v>46.0</v>
      </c>
      <c r="AB84" s="43">
        <v>86.0</v>
      </c>
      <c r="AC84" s="20">
        <v>39.0</v>
      </c>
      <c r="AD84" s="20">
        <v>41.0</v>
      </c>
      <c r="AE84" s="20">
        <v>80.0</v>
      </c>
      <c r="AF84" s="27">
        <f t="shared" si="1"/>
        <v>2394</v>
      </c>
      <c r="AG84" s="22">
        <f t="shared" si="2"/>
        <v>92.07692308</v>
      </c>
      <c r="AH84" s="22"/>
      <c r="AI84" s="22"/>
      <c r="AJ84" s="38"/>
      <c r="AK84" s="38"/>
      <c r="AL84" s="38"/>
      <c r="AM84" s="38"/>
      <c r="AN84" s="38"/>
      <c r="AO84" s="38"/>
    </row>
    <row r="85" ht="15.75" customHeight="1">
      <c r="A85" s="21">
        <v>78.0</v>
      </c>
      <c r="B85" s="22">
        <v>7.814902021E9</v>
      </c>
      <c r="C85" s="23" t="s">
        <v>100</v>
      </c>
      <c r="D85" s="24" t="s">
        <v>22</v>
      </c>
      <c r="E85" s="20">
        <v>24.0</v>
      </c>
      <c r="F85" s="20">
        <v>74.0</v>
      </c>
      <c r="G85" s="20">
        <v>98.0</v>
      </c>
      <c r="H85" s="20">
        <v>23.0</v>
      </c>
      <c r="I85" s="20">
        <v>69.0</v>
      </c>
      <c r="J85" s="20">
        <v>92.0</v>
      </c>
      <c r="K85" s="20">
        <v>24.0</v>
      </c>
      <c r="L85" s="20">
        <v>74.0</v>
      </c>
      <c r="M85" s="20">
        <v>98.0</v>
      </c>
      <c r="N85" s="20">
        <v>22.0</v>
      </c>
      <c r="O85" s="20">
        <v>70.0</v>
      </c>
      <c r="P85" s="20">
        <v>92.0</v>
      </c>
      <c r="Q85" s="20">
        <v>22.0</v>
      </c>
      <c r="R85" s="20">
        <v>68.0</v>
      </c>
      <c r="S85" s="20">
        <v>90.0</v>
      </c>
      <c r="T85" s="20">
        <v>0.0</v>
      </c>
      <c r="U85" s="20">
        <v>97.0</v>
      </c>
      <c r="V85" s="20">
        <v>97.0</v>
      </c>
      <c r="W85" s="20">
        <v>36.0</v>
      </c>
      <c r="X85" s="20">
        <v>48.0</v>
      </c>
      <c r="Y85" s="20">
        <v>84.0</v>
      </c>
      <c r="Z85" s="20">
        <v>40.0</v>
      </c>
      <c r="AA85" s="20">
        <v>52.0</v>
      </c>
      <c r="AB85" s="43">
        <v>92.0</v>
      </c>
      <c r="AC85" s="20">
        <v>38.0</v>
      </c>
      <c r="AD85" s="20">
        <v>40.0</v>
      </c>
      <c r="AE85" s="20">
        <v>78.0</v>
      </c>
      <c r="AF85" s="27">
        <f t="shared" si="1"/>
        <v>2402</v>
      </c>
      <c r="AG85" s="22">
        <f t="shared" si="2"/>
        <v>92.38461538</v>
      </c>
      <c r="AH85" s="22"/>
      <c r="AI85" s="22"/>
      <c r="AJ85" s="38"/>
      <c r="AK85" s="38"/>
      <c r="AL85" s="38"/>
      <c r="AM85" s="38"/>
      <c r="AN85" s="38"/>
      <c r="AO85" s="38"/>
    </row>
    <row r="86" ht="15.75" customHeight="1">
      <c r="A86" s="21">
        <v>79.0</v>
      </c>
      <c r="B86" s="22">
        <v>7.914902021E9</v>
      </c>
      <c r="C86" s="23" t="s">
        <v>101</v>
      </c>
      <c r="D86" s="24" t="s">
        <v>22</v>
      </c>
      <c r="E86" s="20">
        <v>18.0</v>
      </c>
      <c r="F86" s="20">
        <v>74.0</v>
      </c>
      <c r="G86" s="20">
        <v>92.0</v>
      </c>
      <c r="H86" s="20">
        <v>18.0</v>
      </c>
      <c r="I86" s="20">
        <v>60.0</v>
      </c>
      <c r="J86" s="20">
        <v>78.0</v>
      </c>
      <c r="K86" s="20">
        <v>20.0</v>
      </c>
      <c r="L86" s="20">
        <v>65.0</v>
      </c>
      <c r="M86" s="20">
        <v>85.0</v>
      </c>
      <c r="N86" s="20">
        <v>18.0</v>
      </c>
      <c r="O86" s="20">
        <v>66.0</v>
      </c>
      <c r="P86" s="20">
        <v>84.0</v>
      </c>
      <c r="Q86" s="20">
        <v>19.0</v>
      </c>
      <c r="R86" s="20">
        <v>63.0</v>
      </c>
      <c r="S86" s="20">
        <v>82.0</v>
      </c>
      <c r="T86" s="20">
        <v>0.0</v>
      </c>
      <c r="U86" s="20">
        <v>89.0</v>
      </c>
      <c r="V86" s="20">
        <v>89.0</v>
      </c>
      <c r="W86" s="20">
        <v>32.0</v>
      </c>
      <c r="X86" s="20">
        <v>38.0</v>
      </c>
      <c r="Y86" s="20">
        <v>70.0</v>
      </c>
      <c r="Z86" s="20">
        <v>35.0</v>
      </c>
      <c r="AA86" s="20">
        <v>43.0</v>
      </c>
      <c r="AB86" s="43">
        <v>78.0</v>
      </c>
      <c r="AC86" s="20">
        <v>30.0</v>
      </c>
      <c r="AD86" s="20">
        <v>42.0</v>
      </c>
      <c r="AE86" s="20">
        <v>72.0</v>
      </c>
      <c r="AF86" s="27">
        <f t="shared" si="1"/>
        <v>2138</v>
      </c>
      <c r="AG86" s="22">
        <f t="shared" si="2"/>
        <v>82.23076923</v>
      </c>
      <c r="AH86" s="22"/>
      <c r="AI86" s="22"/>
      <c r="AJ86" s="38"/>
      <c r="AK86" s="38"/>
      <c r="AL86" s="38"/>
      <c r="AM86" s="38"/>
      <c r="AN86" s="38"/>
      <c r="AO86" s="38"/>
    </row>
    <row r="87" ht="15.75" customHeight="1">
      <c r="A87" s="21">
        <v>80.0</v>
      </c>
      <c r="B87" s="22">
        <v>8.014902021E9</v>
      </c>
      <c r="C87" s="23" t="s">
        <v>102</v>
      </c>
      <c r="D87" s="24" t="s">
        <v>22</v>
      </c>
      <c r="E87" s="20">
        <v>21.0</v>
      </c>
      <c r="F87" s="20">
        <v>74.0</v>
      </c>
      <c r="G87" s="20">
        <v>95.0</v>
      </c>
      <c r="H87" s="20">
        <v>24.0</v>
      </c>
      <c r="I87" s="20">
        <v>66.0</v>
      </c>
      <c r="J87" s="20">
        <v>90.0</v>
      </c>
      <c r="K87" s="20">
        <v>20.0</v>
      </c>
      <c r="L87" s="20">
        <v>73.0</v>
      </c>
      <c r="M87" s="20">
        <v>93.0</v>
      </c>
      <c r="N87" s="20">
        <v>20.0</v>
      </c>
      <c r="O87" s="20">
        <v>68.0</v>
      </c>
      <c r="P87" s="20">
        <v>88.0</v>
      </c>
      <c r="Q87" s="20">
        <v>23.0</v>
      </c>
      <c r="R87" s="20">
        <v>68.0</v>
      </c>
      <c r="S87" s="20">
        <v>91.0</v>
      </c>
      <c r="T87" s="20">
        <v>0.0</v>
      </c>
      <c r="U87" s="20">
        <v>88.0</v>
      </c>
      <c r="V87" s="20">
        <v>88.0</v>
      </c>
      <c r="W87" s="20">
        <v>34.0</v>
      </c>
      <c r="X87" s="20">
        <v>46.0</v>
      </c>
      <c r="Y87" s="20">
        <v>80.0</v>
      </c>
      <c r="Z87" s="20">
        <v>35.0</v>
      </c>
      <c r="AA87" s="20">
        <v>42.0</v>
      </c>
      <c r="AB87" s="43">
        <v>77.0</v>
      </c>
      <c r="AC87" s="20">
        <v>28.0</v>
      </c>
      <c r="AD87" s="20">
        <v>41.0</v>
      </c>
      <c r="AE87" s="20">
        <v>69.0</v>
      </c>
      <c r="AF87" s="27">
        <f t="shared" si="1"/>
        <v>2274</v>
      </c>
      <c r="AG87" s="22">
        <f t="shared" si="2"/>
        <v>87.46153846</v>
      </c>
      <c r="AH87" s="22"/>
      <c r="AI87" s="22"/>
      <c r="AJ87" s="38"/>
      <c r="AK87" s="38"/>
      <c r="AL87" s="38"/>
      <c r="AM87" s="38"/>
      <c r="AN87" s="38"/>
      <c r="AO87" s="38"/>
    </row>
    <row r="88" ht="15.75" customHeight="1">
      <c r="A88" s="21">
        <v>81.0</v>
      </c>
      <c r="B88" s="22">
        <v>8.114902021E9</v>
      </c>
      <c r="C88" s="23" t="s">
        <v>103</v>
      </c>
      <c r="D88" s="29" t="s">
        <v>27</v>
      </c>
      <c r="E88" s="20">
        <v>18.0</v>
      </c>
      <c r="F88" s="20">
        <v>74.0</v>
      </c>
      <c r="G88" s="20">
        <v>92.0</v>
      </c>
      <c r="H88" s="20">
        <v>22.0</v>
      </c>
      <c r="I88" s="20">
        <v>66.0</v>
      </c>
      <c r="J88" s="20">
        <v>88.0</v>
      </c>
      <c r="K88" s="20">
        <v>21.0</v>
      </c>
      <c r="L88" s="20">
        <v>73.0</v>
      </c>
      <c r="M88" s="20">
        <v>94.0</v>
      </c>
      <c r="N88" s="20">
        <v>22.0</v>
      </c>
      <c r="O88" s="20">
        <v>69.0</v>
      </c>
      <c r="P88" s="20">
        <v>91.0</v>
      </c>
      <c r="Q88" s="20">
        <v>22.0</v>
      </c>
      <c r="R88" s="20">
        <v>66.0</v>
      </c>
      <c r="S88" s="20">
        <v>88.0</v>
      </c>
      <c r="T88" s="20">
        <v>0.0</v>
      </c>
      <c r="U88" s="20">
        <v>95.0</v>
      </c>
      <c r="V88" s="20">
        <v>95.0</v>
      </c>
      <c r="W88" s="20">
        <v>37.0</v>
      </c>
      <c r="X88" s="20">
        <v>48.0</v>
      </c>
      <c r="Y88" s="20">
        <v>85.0</v>
      </c>
      <c r="Z88" s="20">
        <v>35.0</v>
      </c>
      <c r="AA88" s="20">
        <v>44.0</v>
      </c>
      <c r="AB88" s="43">
        <v>79.0</v>
      </c>
      <c r="AC88" s="20">
        <v>34.0</v>
      </c>
      <c r="AD88" s="20">
        <v>44.0</v>
      </c>
      <c r="AE88" s="20">
        <v>78.0</v>
      </c>
      <c r="AF88" s="27">
        <f t="shared" si="1"/>
        <v>2310</v>
      </c>
      <c r="AG88" s="22">
        <f t="shared" si="2"/>
        <v>88.84615385</v>
      </c>
      <c r="AH88" s="22"/>
      <c r="AI88" s="22"/>
      <c r="AJ88" s="38"/>
      <c r="AK88" s="38"/>
      <c r="AL88" s="38"/>
      <c r="AM88" s="38"/>
      <c r="AN88" s="38"/>
      <c r="AO88" s="38"/>
    </row>
    <row r="89" ht="15.75" customHeight="1">
      <c r="A89" s="21">
        <v>82.0</v>
      </c>
      <c r="B89" s="22">
        <v>8.214902021E9</v>
      </c>
      <c r="C89" s="23" t="s">
        <v>104</v>
      </c>
      <c r="D89" s="29" t="s">
        <v>27</v>
      </c>
      <c r="E89" s="20">
        <v>21.0</v>
      </c>
      <c r="F89" s="20">
        <v>74.0</v>
      </c>
      <c r="G89" s="20">
        <v>95.0</v>
      </c>
      <c r="H89" s="20">
        <v>21.0</v>
      </c>
      <c r="I89" s="20">
        <v>68.0</v>
      </c>
      <c r="J89" s="20">
        <v>89.0</v>
      </c>
      <c r="K89" s="20">
        <v>21.0</v>
      </c>
      <c r="L89" s="20">
        <v>74.0</v>
      </c>
      <c r="M89" s="20">
        <v>95.0</v>
      </c>
      <c r="N89" s="20">
        <v>19.0</v>
      </c>
      <c r="O89" s="20">
        <v>70.0</v>
      </c>
      <c r="P89" s="20">
        <v>89.0</v>
      </c>
      <c r="Q89" s="20">
        <v>20.0</v>
      </c>
      <c r="R89" s="20">
        <v>65.0</v>
      </c>
      <c r="S89" s="20">
        <v>85.0</v>
      </c>
      <c r="T89" s="20">
        <v>0.0</v>
      </c>
      <c r="U89" s="20">
        <v>90.0</v>
      </c>
      <c r="V89" s="20">
        <v>90.0</v>
      </c>
      <c r="W89" s="20">
        <v>34.0</v>
      </c>
      <c r="X89" s="20">
        <v>53.0</v>
      </c>
      <c r="Y89" s="20">
        <v>87.0</v>
      </c>
      <c r="Z89" s="20">
        <v>35.0</v>
      </c>
      <c r="AA89" s="20">
        <v>43.0</v>
      </c>
      <c r="AB89" s="43">
        <v>78.0</v>
      </c>
      <c r="AC89" s="20">
        <v>33.0</v>
      </c>
      <c r="AD89" s="20">
        <v>46.0</v>
      </c>
      <c r="AE89" s="20">
        <v>79.0</v>
      </c>
      <c r="AF89" s="27">
        <f t="shared" si="1"/>
        <v>2310</v>
      </c>
      <c r="AG89" s="22">
        <f t="shared" si="2"/>
        <v>88.84615385</v>
      </c>
      <c r="AH89" s="22"/>
      <c r="AI89" s="22"/>
      <c r="AJ89" s="38"/>
      <c r="AK89" s="38"/>
      <c r="AL89" s="38"/>
      <c r="AM89" s="38"/>
      <c r="AN89" s="38"/>
      <c r="AO89" s="38"/>
    </row>
    <row r="90" ht="15.75" customHeight="1">
      <c r="A90" s="21">
        <v>83.0</v>
      </c>
      <c r="B90" s="22">
        <v>8.314902021E9</v>
      </c>
      <c r="C90" s="23" t="s">
        <v>105</v>
      </c>
      <c r="D90" s="29" t="s">
        <v>27</v>
      </c>
      <c r="E90" s="20">
        <v>23.0</v>
      </c>
      <c r="F90" s="20">
        <v>73.0</v>
      </c>
      <c r="G90" s="20">
        <v>96.0</v>
      </c>
      <c r="H90" s="20">
        <v>24.0</v>
      </c>
      <c r="I90" s="20">
        <v>65.0</v>
      </c>
      <c r="J90" s="20">
        <v>89.0</v>
      </c>
      <c r="K90" s="20">
        <v>25.0</v>
      </c>
      <c r="L90" s="20">
        <v>75.0</v>
      </c>
      <c r="M90" s="20">
        <v>100.0</v>
      </c>
      <c r="N90" s="20">
        <v>24.0</v>
      </c>
      <c r="O90" s="20">
        <v>71.0</v>
      </c>
      <c r="P90" s="20">
        <v>95.0</v>
      </c>
      <c r="Q90" s="20">
        <v>23.0</v>
      </c>
      <c r="R90" s="20">
        <v>64.0</v>
      </c>
      <c r="S90" s="20">
        <v>87.0</v>
      </c>
      <c r="T90" s="20">
        <v>0.0</v>
      </c>
      <c r="U90" s="20">
        <v>100.0</v>
      </c>
      <c r="V90" s="20">
        <v>100.0</v>
      </c>
      <c r="W90" s="20">
        <v>38.0</v>
      </c>
      <c r="X90" s="20">
        <v>53.0</v>
      </c>
      <c r="Y90" s="20">
        <v>91.0</v>
      </c>
      <c r="Z90" s="20">
        <v>39.0</v>
      </c>
      <c r="AA90" s="20">
        <v>58.0</v>
      </c>
      <c r="AB90" s="43">
        <v>97.0</v>
      </c>
      <c r="AC90" s="20">
        <v>39.0</v>
      </c>
      <c r="AD90" s="20">
        <v>51.0</v>
      </c>
      <c r="AE90" s="20">
        <v>90.0</v>
      </c>
      <c r="AF90" s="27">
        <f t="shared" si="1"/>
        <v>2450</v>
      </c>
      <c r="AG90" s="22">
        <f t="shared" si="2"/>
        <v>94.23076923</v>
      </c>
      <c r="AH90" s="22"/>
      <c r="AI90" s="22"/>
      <c r="AJ90" s="38"/>
      <c r="AK90" s="38"/>
      <c r="AL90" s="38"/>
      <c r="AM90" s="38"/>
      <c r="AN90" s="38"/>
      <c r="AO90" s="38"/>
    </row>
    <row r="91" ht="15.75" customHeight="1">
      <c r="A91" s="21">
        <v>84.0</v>
      </c>
      <c r="B91" s="22">
        <v>8.414902021E9</v>
      </c>
      <c r="C91" s="23" t="s">
        <v>106</v>
      </c>
      <c r="D91" s="24" t="s">
        <v>22</v>
      </c>
      <c r="E91" s="20">
        <v>24.0</v>
      </c>
      <c r="F91" s="20">
        <v>71.0</v>
      </c>
      <c r="G91" s="20">
        <v>95.0</v>
      </c>
      <c r="H91" s="20">
        <v>25.0</v>
      </c>
      <c r="I91" s="20">
        <v>60.0</v>
      </c>
      <c r="J91" s="20">
        <v>85.0</v>
      </c>
      <c r="K91" s="20">
        <v>24.0</v>
      </c>
      <c r="L91" s="20">
        <v>71.0</v>
      </c>
      <c r="M91" s="20">
        <v>95.0</v>
      </c>
      <c r="N91" s="20">
        <v>22.0</v>
      </c>
      <c r="O91" s="20">
        <v>65.0</v>
      </c>
      <c r="P91" s="20">
        <v>87.0</v>
      </c>
      <c r="Q91" s="20">
        <v>24.0</v>
      </c>
      <c r="R91" s="20">
        <v>65.0</v>
      </c>
      <c r="S91" s="20">
        <v>89.0</v>
      </c>
      <c r="T91" s="20">
        <v>0.0</v>
      </c>
      <c r="U91" s="20">
        <v>99.0</v>
      </c>
      <c r="V91" s="20">
        <v>99.0</v>
      </c>
      <c r="W91" s="20">
        <v>38.0</v>
      </c>
      <c r="X91" s="20">
        <v>53.0</v>
      </c>
      <c r="Y91" s="20">
        <v>91.0</v>
      </c>
      <c r="Z91" s="20">
        <v>40.0</v>
      </c>
      <c r="AA91" s="20">
        <v>58.0</v>
      </c>
      <c r="AB91" s="43">
        <v>98.0</v>
      </c>
      <c r="AC91" s="20">
        <v>28.0</v>
      </c>
      <c r="AD91" s="20">
        <v>43.0</v>
      </c>
      <c r="AE91" s="20">
        <v>71.0</v>
      </c>
      <c r="AF91" s="27">
        <f t="shared" si="1"/>
        <v>2344</v>
      </c>
      <c r="AG91" s="22">
        <f t="shared" si="2"/>
        <v>90.15384615</v>
      </c>
      <c r="AH91" s="22"/>
      <c r="AI91" s="22"/>
      <c r="AJ91" s="38"/>
      <c r="AK91" s="38"/>
      <c r="AL91" s="38"/>
      <c r="AM91" s="38"/>
      <c r="AN91" s="38"/>
      <c r="AO91" s="38"/>
    </row>
    <row r="92" ht="15.75" customHeight="1">
      <c r="A92" s="21">
        <v>85.0</v>
      </c>
      <c r="B92" s="22">
        <v>8.514902021E9</v>
      </c>
      <c r="C92" s="23" t="s">
        <v>107</v>
      </c>
      <c r="D92" s="24" t="s">
        <v>22</v>
      </c>
      <c r="E92" s="20">
        <v>22.0</v>
      </c>
      <c r="F92" s="20">
        <v>73.0</v>
      </c>
      <c r="G92" s="20">
        <v>95.0</v>
      </c>
      <c r="H92" s="20">
        <v>23.0</v>
      </c>
      <c r="I92" s="20">
        <v>69.0</v>
      </c>
      <c r="J92" s="20">
        <v>92.0</v>
      </c>
      <c r="K92" s="20">
        <v>25.0</v>
      </c>
      <c r="L92" s="20">
        <v>71.0</v>
      </c>
      <c r="M92" s="20">
        <v>96.0</v>
      </c>
      <c r="N92" s="20">
        <v>20.0</v>
      </c>
      <c r="O92" s="20">
        <v>69.0</v>
      </c>
      <c r="P92" s="20">
        <v>89.0</v>
      </c>
      <c r="Q92" s="20">
        <v>22.0</v>
      </c>
      <c r="R92" s="20">
        <v>68.0</v>
      </c>
      <c r="S92" s="20">
        <v>90.0</v>
      </c>
      <c r="T92" s="20">
        <v>0.0</v>
      </c>
      <c r="U92" s="20">
        <v>90.0</v>
      </c>
      <c r="V92" s="20">
        <v>90.0</v>
      </c>
      <c r="W92" s="20">
        <v>39.0</v>
      </c>
      <c r="X92" s="20">
        <v>52.0</v>
      </c>
      <c r="Y92" s="20">
        <v>91.0</v>
      </c>
      <c r="Z92" s="20">
        <v>40.0</v>
      </c>
      <c r="AA92" s="20">
        <v>52.0</v>
      </c>
      <c r="AB92" s="43">
        <v>92.0</v>
      </c>
      <c r="AC92" s="20">
        <v>38.0</v>
      </c>
      <c r="AD92" s="20">
        <v>49.0</v>
      </c>
      <c r="AE92" s="20">
        <v>87.0</v>
      </c>
      <c r="AF92" s="27">
        <f t="shared" si="1"/>
        <v>2388</v>
      </c>
      <c r="AG92" s="22">
        <f t="shared" si="2"/>
        <v>91.84615385</v>
      </c>
      <c r="AH92" s="22"/>
      <c r="AI92" s="22"/>
      <c r="AJ92" s="38"/>
      <c r="AK92" s="38"/>
      <c r="AL92" s="38"/>
      <c r="AM92" s="38"/>
      <c r="AN92" s="38"/>
      <c r="AO92" s="38"/>
    </row>
    <row r="93" ht="15.75" customHeight="1">
      <c r="A93" s="21">
        <v>86.0</v>
      </c>
      <c r="B93" s="22">
        <v>8.614902021E9</v>
      </c>
      <c r="C93" s="23" t="s">
        <v>108</v>
      </c>
      <c r="D93" s="29" t="s">
        <v>27</v>
      </c>
      <c r="E93" s="20">
        <v>25.0</v>
      </c>
      <c r="F93" s="20">
        <v>75.0</v>
      </c>
      <c r="G93" s="20">
        <v>100.0</v>
      </c>
      <c r="H93" s="20">
        <v>23.0</v>
      </c>
      <c r="I93" s="20">
        <v>68.0</v>
      </c>
      <c r="J93" s="20">
        <v>91.0</v>
      </c>
      <c r="K93" s="20">
        <v>25.0</v>
      </c>
      <c r="L93" s="20">
        <v>74.0</v>
      </c>
      <c r="M93" s="20">
        <v>99.0</v>
      </c>
      <c r="N93" s="20">
        <v>24.0</v>
      </c>
      <c r="O93" s="20">
        <v>69.0</v>
      </c>
      <c r="P93" s="20">
        <v>93.0</v>
      </c>
      <c r="Q93" s="20">
        <v>23.0</v>
      </c>
      <c r="R93" s="20">
        <v>68.0</v>
      </c>
      <c r="S93" s="20">
        <v>91.0</v>
      </c>
      <c r="T93" s="20">
        <v>0.0</v>
      </c>
      <c r="U93" s="20">
        <v>98.0</v>
      </c>
      <c r="V93" s="20">
        <v>98.0</v>
      </c>
      <c r="W93" s="20">
        <v>36.0</v>
      </c>
      <c r="X93" s="20">
        <v>56.0</v>
      </c>
      <c r="Y93" s="20">
        <v>92.0</v>
      </c>
      <c r="Z93" s="20">
        <v>39.0</v>
      </c>
      <c r="AA93" s="20">
        <v>53.0</v>
      </c>
      <c r="AB93" s="43">
        <v>92.0</v>
      </c>
      <c r="AC93" s="20">
        <v>38.0</v>
      </c>
      <c r="AD93" s="20">
        <v>49.0</v>
      </c>
      <c r="AE93" s="20">
        <v>87.0</v>
      </c>
      <c r="AF93" s="27">
        <f t="shared" si="1"/>
        <v>2452</v>
      </c>
      <c r="AG93" s="22">
        <f t="shared" si="2"/>
        <v>94.30769231</v>
      </c>
      <c r="AH93" s="22"/>
      <c r="AI93" s="22"/>
      <c r="AJ93" s="38"/>
      <c r="AK93" s="38"/>
      <c r="AL93" s="38"/>
      <c r="AM93" s="38"/>
      <c r="AN93" s="38"/>
      <c r="AO93" s="38"/>
    </row>
    <row r="94" ht="15.75" customHeight="1">
      <c r="A94" s="21">
        <v>87.0</v>
      </c>
      <c r="B94" s="22">
        <v>8.714902021E9</v>
      </c>
      <c r="C94" s="23" t="s">
        <v>109</v>
      </c>
      <c r="D94" s="24" t="s">
        <v>22</v>
      </c>
      <c r="E94" s="20">
        <v>19.0</v>
      </c>
      <c r="F94" s="20">
        <v>49.0</v>
      </c>
      <c r="G94" s="20">
        <v>68.0</v>
      </c>
      <c r="H94" s="20">
        <v>24.0</v>
      </c>
      <c r="I94" s="20">
        <v>43.0</v>
      </c>
      <c r="J94" s="20">
        <v>67.0</v>
      </c>
      <c r="K94" s="20">
        <v>21.0</v>
      </c>
      <c r="L94" s="20">
        <v>44.0</v>
      </c>
      <c r="M94" s="20">
        <v>65.0</v>
      </c>
      <c r="N94" s="20">
        <v>19.0</v>
      </c>
      <c r="O94" s="20">
        <v>45.0</v>
      </c>
      <c r="P94" s="20">
        <v>64.0</v>
      </c>
      <c r="Q94" s="20">
        <v>22.0</v>
      </c>
      <c r="R94" s="20">
        <v>48.0</v>
      </c>
      <c r="S94" s="20">
        <v>70.0</v>
      </c>
      <c r="T94" s="20">
        <v>0.0</v>
      </c>
      <c r="U94" s="20">
        <v>86.0</v>
      </c>
      <c r="V94" s="20">
        <v>86.0</v>
      </c>
      <c r="W94" s="20">
        <v>33.0</v>
      </c>
      <c r="X94" s="20">
        <v>40.0</v>
      </c>
      <c r="Y94" s="20">
        <v>73.0</v>
      </c>
      <c r="Z94" s="20">
        <v>33.0</v>
      </c>
      <c r="AA94" s="20">
        <v>42.0</v>
      </c>
      <c r="AB94" s="43">
        <v>75.0</v>
      </c>
      <c r="AC94" s="20">
        <v>30.0</v>
      </c>
      <c r="AD94" s="20">
        <v>42.0</v>
      </c>
      <c r="AE94" s="20">
        <v>72.0</v>
      </c>
      <c r="AF94" s="27">
        <f t="shared" si="1"/>
        <v>1808</v>
      </c>
      <c r="AG94" s="22">
        <f t="shared" si="2"/>
        <v>69.53846154</v>
      </c>
      <c r="AH94" s="22"/>
      <c r="AI94" s="22"/>
      <c r="AJ94" s="38"/>
      <c r="AK94" s="38"/>
      <c r="AL94" s="38"/>
      <c r="AM94" s="38"/>
      <c r="AN94" s="38"/>
      <c r="AO94" s="38"/>
    </row>
    <row r="95" ht="15.75" customHeight="1">
      <c r="A95" s="21">
        <v>88.0</v>
      </c>
      <c r="B95" s="22">
        <v>8.814902021E9</v>
      </c>
      <c r="C95" s="23" t="s">
        <v>110</v>
      </c>
      <c r="D95" s="29" t="s">
        <v>27</v>
      </c>
      <c r="E95" s="20">
        <v>24.0</v>
      </c>
      <c r="F95" s="20">
        <v>73.0</v>
      </c>
      <c r="G95" s="20">
        <v>97.0</v>
      </c>
      <c r="H95" s="20">
        <v>24.0</v>
      </c>
      <c r="I95" s="20">
        <v>61.0</v>
      </c>
      <c r="J95" s="20">
        <v>85.0</v>
      </c>
      <c r="K95" s="20">
        <v>25.0</v>
      </c>
      <c r="L95" s="20">
        <v>71.0</v>
      </c>
      <c r="M95" s="20">
        <v>96.0</v>
      </c>
      <c r="N95" s="20">
        <v>25.0</v>
      </c>
      <c r="O95" s="20">
        <v>68.0</v>
      </c>
      <c r="P95" s="20">
        <v>93.0</v>
      </c>
      <c r="Q95" s="20">
        <v>23.0</v>
      </c>
      <c r="R95" s="20">
        <v>70.0</v>
      </c>
      <c r="S95" s="20">
        <v>93.0</v>
      </c>
      <c r="T95" s="20">
        <v>0.0</v>
      </c>
      <c r="U95" s="20">
        <v>100.0</v>
      </c>
      <c r="V95" s="20">
        <v>100.0</v>
      </c>
      <c r="W95" s="20">
        <v>39.0</v>
      </c>
      <c r="X95" s="20">
        <v>51.0</v>
      </c>
      <c r="Y95" s="20">
        <v>90.0</v>
      </c>
      <c r="Z95" s="20">
        <v>40.0</v>
      </c>
      <c r="AA95" s="20">
        <v>58.0</v>
      </c>
      <c r="AB95" s="43">
        <v>98.0</v>
      </c>
      <c r="AC95" s="20">
        <v>40.0</v>
      </c>
      <c r="AD95" s="20">
        <v>55.0</v>
      </c>
      <c r="AE95" s="20">
        <v>95.0</v>
      </c>
      <c r="AF95" s="27">
        <f t="shared" si="1"/>
        <v>2436</v>
      </c>
      <c r="AG95" s="22">
        <f t="shared" si="2"/>
        <v>93.69230769</v>
      </c>
      <c r="AH95" s="22"/>
      <c r="AI95" s="22"/>
      <c r="AJ95" s="38"/>
      <c r="AK95" s="38"/>
      <c r="AL95" s="38"/>
      <c r="AM95" s="38"/>
      <c r="AN95" s="38"/>
      <c r="AO95" s="38"/>
    </row>
    <row r="96" ht="15.75" customHeight="1">
      <c r="A96" s="21">
        <v>89.0</v>
      </c>
      <c r="B96" s="22">
        <v>8.914902021E9</v>
      </c>
      <c r="C96" s="23" t="s">
        <v>111</v>
      </c>
      <c r="D96" s="29" t="s">
        <v>27</v>
      </c>
      <c r="E96" s="20">
        <v>18.0</v>
      </c>
      <c r="F96" s="20">
        <v>75.0</v>
      </c>
      <c r="G96" s="20">
        <v>93.0</v>
      </c>
      <c r="H96" s="20">
        <v>24.0</v>
      </c>
      <c r="I96" s="20">
        <v>65.0</v>
      </c>
      <c r="J96" s="20">
        <v>89.0</v>
      </c>
      <c r="K96" s="20">
        <v>25.0</v>
      </c>
      <c r="L96" s="20">
        <v>74.0</v>
      </c>
      <c r="M96" s="20">
        <v>99.0</v>
      </c>
      <c r="N96" s="20">
        <v>25.0</v>
      </c>
      <c r="O96" s="20">
        <v>70.0</v>
      </c>
      <c r="P96" s="20">
        <v>95.0</v>
      </c>
      <c r="Q96" s="20">
        <v>21.0</v>
      </c>
      <c r="R96" s="20">
        <v>66.0</v>
      </c>
      <c r="S96" s="20">
        <v>87.0</v>
      </c>
      <c r="T96" s="20">
        <v>0.0</v>
      </c>
      <c r="U96" s="20">
        <v>96.0</v>
      </c>
      <c r="V96" s="20">
        <v>96.0</v>
      </c>
      <c r="W96" s="20">
        <v>37.0</v>
      </c>
      <c r="X96" s="20">
        <v>51.0</v>
      </c>
      <c r="Y96" s="20">
        <v>88.0</v>
      </c>
      <c r="Z96" s="20">
        <v>38.0</v>
      </c>
      <c r="AA96" s="20">
        <v>52.0</v>
      </c>
      <c r="AB96" s="43">
        <v>90.0</v>
      </c>
      <c r="AC96" s="20">
        <v>39.0</v>
      </c>
      <c r="AD96" s="20">
        <v>52.0</v>
      </c>
      <c r="AE96" s="20">
        <v>91.0</v>
      </c>
      <c r="AF96" s="27">
        <f t="shared" si="1"/>
        <v>2408</v>
      </c>
      <c r="AG96" s="22">
        <f t="shared" si="2"/>
        <v>92.61538462</v>
      </c>
      <c r="AH96" s="22"/>
      <c r="AI96" s="22"/>
      <c r="AJ96" s="38"/>
      <c r="AK96" s="38"/>
      <c r="AL96" s="38"/>
      <c r="AM96" s="38"/>
      <c r="AN96" s="38"/>
      <c r="AO96" s="38"/>
    </row>
    <row r="97" ht="15.75" customHeight="1">
      <c r="A97" s="21">
        <v>90.0</v>
      </c>
      <c r="B97" s="22">
        <v>9.014902021E9</v>
      </c>
      <c r="C97" s="23" t="s">
        <v>112</v>
      </c>
      <c r="D97" s="24" t="s">
        <v>22</v>
      </c>
      <c r="E97" s="20">
        <v>22.0</v>
      </c>
      <c r="F97" s="20">
        <v>73.0</v>
      </c>
      <c r="G97" s="20">
        <v>95.0</v>
      </c>
      <c r="H97" s="20">
        <v>22.0</v>
      </c>
      <c r="I97" s="20">
        <v>68.0</v>
      </c>
      <c r="J97" s="20">
        <v>90.0</v>
      </c>
      <c r="K97" s="20">
        <v>22.0</v>
      </c>
      <c r="L97" s="20">
        <v>73.0</v>
      </c>
      <c r="M97" s="20">
        <v>95.0</v>
      </c>
      <c r="N97" s="20">
        <v>20.0</v>
      </c>
      <c r="O97" s="20">
        <v>69.0</v>
      </c>
      <c r="P97" s="20">
        <v>89.0</v>
      </c>
      <c r="Q97" s="20">
        <v>22.0</v>
      </c>
      <c r="R97" s="20">
        <v>64.0</v>
      </c>
      <c r="S97" s="20">
        <v>86.0</v>
      </c>
      <c r="T97" s="20">
        <v>0.0</v>
      </c>
      <c r="U97" s="20">
        <v>89.0</v>
      </c>
      <c r="V97" s="20">
        <v>89.0</v>
      </c>
      <c r="W97" s="20">
        <v>35.0</v>
      </c>
      <c r="X97" s="20">
        <v>47.0</v>
      </c>
      <c r="Y97" s="20">
        <v>82.0</v>
      </c>
      <c r="Z97" s="20">
        <v>37.0</v>
      </c>
      <c r="AA97" s="20">
        <v>40.0</v>
      </c>
      <c r="AB97" s="43">
        <v>77.0</v>
      </c>
      <c r="AC97" s="20">
        <v>30.0</v>
      </c>
      <c r="AD97" s="20">
        <v>49.0</v>
      </c>
      <c r="AE97" s="20">
        <v>79.0</v>
      </c>
      <c r="AF97" s="27">
        <f t="shared" si="1"/>
        <v>2302</v>
      </c>
      <c r="AG97" s="22">
        <f t="shared" si="2"/>
        <v>88.53846154</v>
      </c>
      <c r="AH97" s="22"/>
      <c r="AI97" s="22"/>
      <c r="AJ97" s="38"/>
      <c r="AK97" s="38"/>
      <c r="AL97" s="38"/>
      <c r="AM97" s="38"/>
      <c r="AN97" s="38"/>
      <c r="AO97" s="38"/>
    </row>
    <row r="98" ht="15.75" customHeight="1">
      <c r="A98" s="21">
        <v>91.0</v>
      </c>
      <c r="B98" s="22">
        <v>9.114902021E9</v>
      </c>
      <c r="C98" s="23" t="s">
        <v>113</v>
      </c>
      <c r="D98" s="29" t="s">
        <v>27</v>
      </c>
      <c r="E98" s="20">
        <v>19.0</v>
      </c>
      <c r="F98" s="20">
        <v>71.0</v>
      </c>
      <c r="G98" s="20">
        <v>90.0</v>
      </c>
      <c r="H98" s="20">
        <v>20.0</v>
      </c>
      <c r="I98" s="20">
        <v>65.0</v>
      </c>
      <c r="J98" s="20">
        <v>85.0</v>
      </c>
      <c r="K98" s="20">
        <v>22.0</v>
      </c>
      <c r="L98" s="20">
        <v>70.0</v>
      </c>
      <c r="M98" s="20">
        <v>92.0</v>
      </c>
      <c r="N98" s="20">
        <v>20.0</v>
      </c>
      <c r="O98" s="20">
        <v>69.0</v>
      </c>
      <c r="P98" s="20">
        <v>89.0</v>
      </c>
      <c r="Q98" s="20">
        <v>20.0</v>
      </c>
      <c r="R98" s="20">
        <v>69.0</v>
      </c>
      <c r="S98" s="20">
        <v>89.0</v>
      </c>
      <c r="T98" s="20">
        <v>0.0</v>
      </c>
      <c r="U98" s="20">
        <v>93.0</v>
      </c>
      <c r="V98" s="20">
        <v>93.0</v>
      </c>
      <c r="W98" s="20">
        <v>32.0</v>
      </c>
      <c r="X98" s="20">
        <v>44.0</v>
      </c>
      <c r="Y98" s="20">
        <v>76.0</v>
      </c>
      <c r="Z98" s="20">
        <v>36.0</v>
      </c>
      <c r="AA98" s="20">
        <v>46.0</v>
      </c>
      <c r="AB98" s="43">
        <v>82.0</v>
      </c>
      <c r="AC98" s="20">
        <v>32.0</v>
      </c>
      <c r="AD98" s="20">
        <v>38.0</v>
      </c>
      <c r="AE98" s="20">
        <v>70.0</v>
      </c>
      <c r="AF98" s="27">
        <f t="shared" si="1"/>
        <v>2244</v>
      </c>
      <c r="AG98" s="22">
        <f t="shared" si="2"/>
        <v>86.30769231</v>
      </c>
      <c r="AH98" s="22"/>
      <c r="AI98" s="22"/>
      <c r="AJ98" s="38"/>
      <c r="AK98" s="38"/>
      <c r="AL98" s="38"/>
      <c r="AM98" s="38"/>
      <c r="AN98" s="38"/>
      <c r="AO98" s="38"/>
    </row>
    <row r="99" ht="15.75" customHeight="1">
      <c r="A99" s="21">
        <v>92.0</v>
      </c>
      <c r="B99" s="22">
        <v>9.214902021E9</v>
      </c>
      <c r="C99" s="23" t="s">
        <v>114</v>
      </c>
      <c r="D99" s="24" t="s">
        <v>22</v>
      </c>
      <c r="E99" s="20">
        <v>15.0</v>
      </c>
      <c r="F99" s="20">
        <v>70.0</v>
      </c>
      <c r="G99" s="20">
        <v>85.0</v>
      </c>
      <c r="H99" s="20">
        <v>21.0</v>
      </c>
      <c r="I99" s="20">
        <v>65.0</v>
      </c>
      <c r="J99" s="20">
        <v>86.0</v>
      </c>
      <c r="K99" s="20">
        <v>21.0</v>
      </c>
      <c r="L99" s="20">
        <v>68.0</v>
      </c>
      <c r="M99" s="20">
        <v>89.0</v>
      </c>
      <c r="N99" s="20">
        <v>17.0</v>
      </c>
      <c r="O99" s="20">
        <v>69.0</v>
      </c>
      <c r="P99" s="20">
        <v>86.0</v>
      </c>
      <c r="Q99" s="20">
        <v>20.0</v>
      </c>
      <c r="R99" s="20">
        <v>61.0</v>
      </c>
      <c r="S99" s="20">
        <v>81.0</v>
      </c>
      <c r="T99" s="20">
        <v>0.0</v>
      </c>
      <c r="U99" s="20">
        <v>92.0</v>
      </c>
      <c r="V99" s="20">
        <v>92.0</v>
      </c>
      <c r="W99" s="20">
        <v>34.0</v>
      </c>
      <c r="X99" s="20">
        <v>46.0</v>
      </c>
      <c r="Y99" s="20">
        <v>80.0</v>
      </c>
      <c r="Z99" s="20">
        <v>33.0</v>
      </c>
      <c r="AA99" s="20">
        <v>43.0</v>
      </c>
      <c r="AB99" s="43">
        <v>76.0</v>
      </c>
      <c r="AC99" s="20">
        <v>34.0</v>
      </c>
      <c r="AD99" s="20">
        <v>43.0</v>
      </c>
      <c r="AE99" s="20">
        <v>77.0</v>
      </c>
      <c r="AF99" s="27">
        <f t="shared" si="1"/>
        <v>2196</v>
      </c>
      <c r="AG99" s="22">
        <f t="shared" si="2"/>
        <v>84.46153846</v>
      </c>
      <c r="AH99" s="22"/>
      <c r="AI99" s="22"/>
      <c r="AJ99" s="38"/>
      <c r="AK99" s="38"/>
      <c r="AL99" s="38"/>
      <c r="AM99" s="38"/>
      <c r="AN99" s="38"/>
      <c r="AO99" s="38"/>
    </row>
    <row r="100" ht="15.75" customHeight="1">
      <c r="A100" s="21">
        <v>93.0</v>
      </c>
      <c r="B100" s="22">
        <v>9.314902021E9</v>
      </c>
      <c r="C100" s="23" t="s">
        <v>115</v>
      </c>
      <c r="D100" s="29" t="s">
        <v>27</v>
      </c>
      <c r="E100" s="20">
        <v>25.0</v>
      </c>
      <c r="F100" s="20">
        <v>74.0</v>
      </c>
      <c r="G100" s="20">
        <v>99.0</v>
      </c>
      <c r="H100" s="20">
        <v>25.0</v>
      </c>
      <c r="I100" s="20">
        <v>68.0</v>
      </c>
      <c r="J100" s="20">
        <v>93.0</v>
      </c>
      <c r="K100" s="20">
        <v>25.0</v>
      </c>
      <c r="L100" s="20">
        <v>74.0</v>
      </c>
      <c r="M100" s="20">
        <v>99.0</v>
      </c>
      <c r="N100" s="20">
        <v>25.0</v>
      </c>
      <c r="O100" s="20">
        <v>69.0</v>
      </c>
      <c r="P100" s="20">
        <v>94.0</v>
      </c>
      <c r="Q100" s="20">
        <v>25.0</v>
      </c>
      <c r="R100" s="20">
        <v>66.0</v>
      </c>
      <c r="S100" s="20">
        <v>91.0</v>
      </c>
      <c r="T100" s="20">
        <v>0.0</v>
      </c>
      <c r="U100" s="20">
        <v>100.0</v>
      </c>
      <c r="V100" s="20">
        <v>100.0</v>
      </c>
      <c r="W100" s="20">
        <v>39.0</v>
      </c>
      <c r="X100" s="20">
        <v>46.0</v>
      </c>
      <c r="Y100" s="20">
        <v>85.0</v>
      </c>
      <c r="Z100" s="20">
        <v>38.0</v>
      </c>
      <c r="AA100" s="20">
        <v>52.0</v>
      </c>
      <c r="AB100" s="43">
        <v>90.0</v>
      </c>
      <c r="AC100" s="20">
        <v>39.0</v>
      </c>
      <c r="AD100" s="20">
        <v>54.0</v>
      </c>
      <c r="AE100" s="20">
        <v>93.0</v>
      </c>
      <c r="AF100" s="27">
        <f t="shared" si="1"/>
        <v>2458</v>
      </c>
      <c r="AG100" s="22">
        <f t="shared" si="2"/>
        <v>94.53846154</v>
      </c>
      <c r="AH100" s="22"/>
      <c r="AI100" s="22"/>
      <c r="AJ100" s="38"/>
      <c r="AK100" s="38"/>
      <c r="AL100" s="38"/>
      <c r="AM100" s="38"/>
      <c r="AN100" s="38"/>
      <c r="AO100" s="38"/>
    </row>
    <row r="101" ht="15.75" customHeight="1">
      <c r="A101" s="21">
        <v>94.0</v>
      </c>
      <c r="B101" s="22">
        <v>9.414902021E9</v>
      </c>
      <c r="C101" s="23" t="s">
        <v>116</v>
      </c>
      <c r="D101" s="29" t="s">
        <v>27</v>
      </c>
      <c r="E101" s="20">
        <v>25.0</v>
      </c>
      <c r="F101" s="20">
        <v>70.0</v>
      </c>
      <c r="G101" s="20">
        <v>95.0</v>
      </c>
      <c r="H101" s="20">
        <v>25.0</v>
      </c>
      <c r="I101" s="20">
        <v>65.0</v>
      </c>
      <c r="J101" s="20">
        <v>90.0</v>
      </c>
      <c r="K101" s="20">
        <v>25.0</v>
      </c>
      <c r="L101" s="20">
        <v>73.0</v>
      </c>
      <c r="M101" s="20">
        <v>98.0</v>
      </c>
      <c r="N101" s="20">
        <v>25.0</v>
      </c>
      <c r="O101" s="20">
        <v>70.0</v>
      </c>
      <c r="P101" s="20">
        <v>95.0</v>
      </c>
      <c r="Q101" s="20">
        <v>25.0</v>
      </c>
      <c r="R101" s="20">
        <v>66.0</v>
      </c>
      <c r="S101" s="20">
        <v>91.0</v>
      </c>
      <c r="T101" s="20">
        <v>0.0</v>
      </c>
      <c r="U101" s="20">
        <v>100.0</v>
      </c>
      <c r="V101" s="20">
        <v>100.0</v>
      </c>
      <c r="W101" s="20">
        <v>40.0</v>
      </c>
      <c r="X101" s="20">
        <v>59.0</v>
      </c>
      <c r="Y101" s="20">
        <v>99.0</v>
      </c>
      <c r="Z101" s="20">
        <v>39.0</v>
      </c>
      <c r="AA101" s="20">
        <v>58.0</v>
      </c>
      <c r="AB101" s="43">
        <v>97.0</v>
      </c>
      <c r="AC101" s="20">
        <v>40.0</v>
      </c>
      <c r="AD101" s="20">
        <v>57.0</v>
      </c>
      <c r="AE101" s="20">
        <v>97.0</v>
      </c>
      <c r="AF101" s="27">
        <f t="shared" si="1"/>
        <v>2480</v>
      </c>
      <c r="AG101" s="22">
        <f t="shared" si="2"/>
        <v>95.38461538</v>
      </c>
      <c r="AH101" s="22"/>
      <c r="AI101" s="22"/>
      <c r="AJ101" s="38"/>
      <c r="AK101" s="38"/>
      <c r="AL101" s="38"/>
      <c r="AM101" s="38"/>
      <c r="AN101" s="38"/>
      <c r="AO101" s="38"/>
    </row>
    <row r="102" ht="15.75" customHeight="1">
      <c r="A102" s="21">
        <v>95.0</v>
      </c>
      <c r="B102" s="22">
        <v>9.514902021E9</v>
      </c>
      <c r="C102" s="23" t="s">
        <v>117</v>
      </c>
      <c r="D102" s="29" t="s">
        <v>27</v>
      </c>
      <c r="E102" s="20">
        <v>25.0</v>
      </c>
      <c r="F102" s="20">
        <v>71.0</v>
      </c>
      <c r="G102" s="20">
        <v>96.0</v>
      </c>
      <c r="H102" s="20">
        <v>25.0</v>
      </c>
      <c r="I102" s="20">
        <v>60.0</v>
      </c>
      <c r="J102" s="20">
        <v>85.0</v>
      </c>
      <c r="K102" s="20">
        <v>25.0</v>
      </c>
      <c r="L102" s="20">
        <v>75.0</v>
      </c>
      <c r="M102" s="20">
        <v>100.0</v>
      </c>
      <c r="N102" s="20">
        <v>25.0</v>
      </c>
      <c r="O102" s="20">
        <v>70.0</v>
      </c>
      <c r="P102" s="20">
        <v>95.0</v>
      </c>
      <c r="Q102" s="20">
        <v>23.0</v>
      </c>
      <c r="R102" s="20">
        <v>63.0</v>
      </c>
      <c r="S102" s="20">
        <v>86.0</v>
      </c>
      <c r="T102" s="20">
        <v>0.0</v>
      </c>
      <c r="U102" s="20">
        <v>96.0</v>
      </c>
      <c r="V102" s="20">
        <v>96.0</v>
      </c>
      <c r="W102" s="20">
        <v>39.0</v>
      </c>
      <c r="X102" s="20">
        <v>59.0</v>
      </c>
      <c r="Y102" s="20">
        <v>98.0</v>
      </c>
      <c r="Z102" s="20">
        <v>40.0</v>
      </c>
      <c r="AA102" s="20">
        <v>56.0</v>
      </c>
      <c r="AB102" s="43">
        <v>96.0</v>
      </c>
      <c r="AC102" s="20">
        <v>40.0</v>
      </c>
      <c r="AD102" s="20">
        <v>49.0</v>
      </c>
      <c r="AE102" s="20">
        <v>89.0</v>
      </c>
      <c r="AF102" s="27">
        <f t="shared" si="1"/>
        <v>2434</v>
      </c>
      <c r="AG102" s="22">
        <f t="shared" si="2"/>
        <v>93.61538462</v>
      </c>
      <c r="AH102" s="22"/>
      <c r="AI102" s="22"/>
      <c r="AJ102" s="38"/>
      <c r="AK102" s="38"/>
      <c r="AL102" s="38"/>
      <c r="AM102" s="38"/>
      <c r="AN102" s="38"/>
      <c r="AO102" s="38"/>
    </row>
    <row r="103" ht="15.75" customHeight="1">
      <c r="A103" s="21">
        <v>96.0</v>
      </c>
      <c r="B103" s="22">
        <v>9.614902021E9</v>
      </c>
      <c r="C103" s="23" t="s">
        <v>118</v>
      </c>
      <c r="D103" s="24" t="s">
        <v>22</v>
      </c>
      <c r="E103" s="20">
        <v>20.0</v>
      </c>
      <c r="F103" s="20">
        <v>73.0</v>
      </c>
      <c r="G103" s="20">
        <v>93.0</v>
      </c>
      <c r="H103" s="20">
        <v>22.0</v>
      </c>
      <c r="I103" s="20">
        <v>63.0</v>
      </c>
      <c r="J103" s="20">
        <v>85.0</v>
      </c>
      <c r="K103" s="20">
        <v>20.0</v>
      </c>
      <c r="L103" s="20">
        <v>71.0</v>
      </c>
      <c r="M103" s="20">
        <v>91.0</v>
      </c>
      <c r="N103" s="20">
        <v>18.0</v>
      </c>
      <c r="O103" s="20">
        <v>69.0</v>
      </c>
      <c r="P103" s="20">
        <v>87.0</v>
      </c>
      <c r="Q103" s="20">
        <v>19.0</v>
      </c>
      <c r="R103" s="20">
        <v>68.0</v>
      </c>
      <c r="S103" s="20">
        <v>87.0</v>
      </c>
      <c r="T103" s="20">
        <v>0.0</v>
      </c>
      <c r="U103" s="20">
        <v>87.0</v>
      </c>
      <c r="V103" s="20">
        <v>87.0</v>
      </c>
      <c r="W103" s="20">
        <v>35.0</v>
      </c>
      <c r="X103" s="20">
        <v>47.0</v>
      </c>
      <c r="Y103" s="20">
        <v>82.0</v>
      </c>
      <c r="Z103" s="20">
        <v>30.0</v>
      </c>
      <c r="AA103" s="20">
        <v>45.0</v>
      </c>
      <c r="AB103" s="43">
        <v>75.0</v>
      </c>
      <c r="AC103" s="20">
        <v>30.0</v>
      </c>
      <c r="AD103" s="20">
        <v>42.0</v>
      </c>
      <c r="AE103" s="20">
        <v>72.0</v>
      </c>
      <c r="AF103" s="27">
        <f t="shared" si="1"/>
        <v>2230</v>
      </c>
      <c r="AG103" s="22">
        <f t="shared" si="2"/>
        <v>85.76923077</v>
      </c>
      <c r="AH103" s="22"/>
      <c r="AI103" s="22"/>
      <c r="AJ103" s="38"/>
      <c r="AK103" s="38"/>
      <c r="AL103" s="38"/>
      <c r="AM103" s="38"/>
      <c r="AN103" s="38"/>
      <c r="AO103" s="38"/>
    </row>
    <row r="104" ht="15.75" customHeight="1">
      <c r="A104" s="21">
        <v>97.0</v>
      </c>
      <c r="B104" s="22">
        <v>9.714902021E9</v>
      </c>
      <c r="C104" s="23" t="s">
        <v>119</v>
      </c>
      <c r="D104" s="24" t="s">
        <v>22</v>
      </c>
      <c r="E104" s="20">
        <v>19.0</v>
      </c>
      <c r="F104" s="20">
        <v>73.0</v>
      </c>
      <c r="G104" s="20">
        <v>92.0</v>
      </c>
      <c r="H104" s="20">
        <v>24.0</v>
      </c>
      <c r="I104" s="20">
        <v>69.0</v>
      </c>
      <c r="J104" s="20">
        <v>93.0</v>
      </c>
      <c r="K104" s="20">
        <v>22.0</v>
      </c>
      <c r="L104" s="20">
        <v>44.0</v>
      </c>
      <c r="M104" s="20">
        <v>66.0</v>
      </c>
      <c r="N104" s="20">
        <v>19.0</v>
      </c>
      <c r="O104" s="20">
        <v>69.0</v>
      </c>
      <c r="P104" s="20">
        <v>88.0</v>
      </c>
      <c r="Q104" s="20">
        <v>23.0</v>
      </c>
      <c r="R104" s="20">
        <v>68.0</v>
      </c>
      <c r="S104" s="20">
        <v>91.0</v>
      </c>
      <c r="T104" s="20">
        <v>0.0</v>
      </c>
      <c r="U104" s="20">
        <v>83.0</v>
      </c>
      <c r="V104" s="20">
        <v>83.0</v>
      </c>
      <c r="W104" s="20">
        <v>36.0</v>
      </c>
      <c r="X104" s="20">
        <v>46.0</v>
      </c>
      <c r="Y104" s="20">
        <v>82.0</v>
      </c>
      <c r="Z104" s="20">
        <v>40.0</v>
      </c>
      <c r="AA104" s="20">
        <v>54.0</v>
      </c>
      <c r="AB104" s="43">
        <v>94.0</v>
      </c>
      <c r="AC104" s="20">
        <v>36.0</v>
      </c>
      <c r="AD104" s="20">
        <v>45.0</v>
      </c>
      <c r="AE104" s="20">
        <v>81.0</v>
      </c>
      <c r="AF104" s="27">
        <f t="shared" si="1"/>
        <v>2218</v>
      </c>
      <c r="AG104" s="22">
        <f t="shared" si="2"/>
        <v>85.30769231</v>
      </c>
      <c r="AH104" s="22"/>
      <c r="AI104" s="22"/>
      <c r="AJ104" s="38"/>
      <c r="AK104" s="38"/>
      <c r="AL104" s="38"/>
      <c r="AM104" s="38"/>
      <c r="AN104" s="38"/>
      <c r="AO104" s="38"/>
    </row>
    <row r="105" ht="15.75" customHeight="1">
      <c r="A105" s="21">
        <v>98.0</v>
      </c>
      <c r="B105" s="22">
        <v>9.814902021E9</v>
      </c>
      <c r="C105" s="23" t="s">
        <v>120</v>
      </c>
      <c r="D105" s="29" t="s">
        <v>27</v>
      </c>
      <c r="E105" s="20">
        <v>23.0</v>
      </c>
      <c r="F105" s="20">
        <v>71.0</v>
      </c>
      <c r="G105" s="20">
        <v>94.0</v>
      </c>
      <c r="H105" s="20">
        <v>23.0</v>
      </c>
      <c r="I105" s="20">
        <v>61.0</v>
      </c>
      <c r="J105" s="20">
        <v>84.0</v>
      </c>
      <c r="K105" s="20">
        <v>25.0</v>
      </c>
      <c r="L105" s="20">
        <v>71.0</v>
      </c>
      <c r="M105" s="20">
        <v>96.0</v>
      </c>
      <c r="N105" s="20">
        <v>24.0</v>
      </c>
      <c r="O105" s="20">
        <v>70.0</v>
      </c>
      <c r="P105" s="20">
        <v>94.0</v>
      </c>
      <c r="Q105" s="20">
        <v>21.0</v>
      </c>
      <c r="R105" s="20">
        <v>64.0</v>
      </c>
      <c r="S105" s="20">
        <v>85.0</v>
      </c>
      <c r="T105" s="20">
        <v>0.0</v>
      </c>
      <c r="U105" s="20">
        <v>90.0</v>
      </c>
      <c r="V105" s="20">
        <v>90.0</v>
      </c>
      <c r="W105" s="20">
        <v>38.0</v>
      </c>
      <c r="X105" s="20">
        <v>48.0</v>
      </c>
      <c r="Y105" s="20">
        <v>86.0</v>
      </c>
      <c r="Z105" s="20">
        <v>38.0</v>
      </c>
      <c r="AA105" s="20">
        <v>55.0</v>
      </c>
      <c r="AB105" s="43">
        <v>93.0</v>
      </c>
      <c r="AC105" s="20">
        <v>39.0</v>
      </c>
      <c r="AD105" s="20">
        <v>50.0</v>
      </c>
      <c r="AE105" s="20">
        <v>89.0</v>
      </c>
      <c r="AF105" s="27">
        <f t="shared" si="1"/>
        <v>2358</v>
      </c>
      <c r="AG105" s="22">
        <f t="shared" si="2"/>
        <v>90.69230769</v>
      </c>
      <c r="AH105" s="22"/>
      <c r="AI105" s="22"/>
      <c r="AJ105" s="38"/>
      <c r="AK105" s="38"/>
      <c r="AL105" s="38"/>
      <c r="AM105" s="38"/>
      <c r="AN105" s="38"/>
      <c r="AO105" s="38"/>
    </row>
    <row r="106" ht="15.75" customHeight="1">
      <c r="A106" s="21">
        <v>99.0</v>
      </c>
      <c r="B106" s="22">
        <v>9.914902021E9</v>
      </c>
      <c r="C106" s="23" t="s">
        <v>121</v>
      </c>
      <c r="D106" s="29" t="s">
        <v>27</v>
      </c>
      <c r="E106" s="20">
        <v>21.0</v>
      </c>
      <c r="F106" s="20">
        <v>69.0</v>
      </c>
      <c r="G106" s="20">
        <v>90.0</v>
      </c>
      <c r="H106" s="20">
        <v>22.0</v>
      </c>
      <c r="I106" s="20">
        <v>63.0</v>
      </c>
      <c r="J106" s="20">
        <v>85.0</v>
      </c>
      <c r="K106" s="20">
        <v>22.0</v>
      </c>
      <c r="L106" s="20">
        <v>69.0</v>
      </c>
      <c r="M106" s="20">
        <v>91.0</v>
      </c>
      <c r="N106" s="20">
        <v>22.0</v>
      </c>
      <c r="O106" s="20">
        <v>68.0</v>
      </c>
      <c r="P106" s="20">
        <v>90.0</v>
      </c>
      <c r="Q106" s="20">
        <v>20.0</v>
      </c>
      <c r="R106" s="20">
        <v>0.0</v>
      </c>
      <c r="S106" s="20">
        <v>0.0</v>
      </c>
      <c r="T106" s="20">
        <v>0.0</v>
      </c>
      <c r="U106" s="20">
        <v>76.0</v>
      </c>
      <c r="V106" s="20">
        <v>76.0</v>
      </c>
      <c r="W106" s="20">
        <v>35.0</v>
      </c>
      <c r="X106" s="20">
        <v>35.0</v>
      </c>
      <c r="Y106" s="20">
        <v>70.0</v>
      </c>
      <c r="Z106" s="20">
        <v>35.0</v>
      </c>
      <c r="AA106" s="20">
        <v>48.0</v>
      </c>
      <c r="AB106" s="43">
        <v>83.0</v>
      </c>
      <c r="AC106" s="20">
        <v>30.0</v>
      </c>
      <c r="AD106" s="20">
        <v>44.0</v>
      </c>
      <c r="AE106" s="20">
        <v>74.0</v>
      </c>
      <c r="AF106" s="27">
        <f t="shared" si="1"/>
        <v>2030</v>
      </c>
      <c r="AG106" s="22">
        <f t="shared" si="2"/>
        <v>78.07692308</v>
      </c>
      <c r="AH106" s="22"/>
      <c r="AI106" s="22">
        <v>110.0</v>
      </c>
      <c r="AJ106" s="38"/>
      <c r="AK106" s="38"/>
      <c r="AL106" s="38"/>
      <c r="AM106" s="38"/>
      <c r="AN106" s="38"/>
      <c r="AO106" s="38"/>
    </row>
    <row r="107" ht="15.75" customHeight="1">
      <c r="A107" s="21">
        <v>100.0</v>
      </c>
      <c r="B107" s="22">
        <v>1.0014902021E10</v>
      </c>
      <c r="C107" s="23" t="s">
        <v>122</v>
      </c>
      <c r="D107" s="24" t="s">
        <v>22</v>
      </c>
      <c r="E107" s="20">
        <v>24.0</v>
      </c>
      <c r="F107" s="20">
        <v>71.0</v>
      </c>
      <c r="G107" s="20">
        <v>95.0</v>
      </c>
      <c r="H107" s="20">
        <v>25.0</v>
      </c>
      <c r="I107" s="20">
        <v>66.0</v>
      </c>
      <c r="J107" s="20">
        <v>91.0</v>
      </c>
      <c r="K107" s="20">
        <v>25.0</v>
      </c>
      <c r="L107" s="20">
        <v>74.0</v>
      </c>
      <c r="M107" s="20">
        <v>99.0</v>
      </c>
      <c r="N107" s="20">
        <v>21.0</v>
      </c>
      <c r="O107" s="20">
        <v>69.0</v>
      </c>
      <c r="P107" s="20">
        <v>90.0</v>
      </c>
      <c r="Q107" s="20">
        <v>23.0</v>
      </c>
      <c r="R107" s="20">
        <v>66.0</v>
      </c>
      <c r="S107" s="20">
        <v>89.0</v>
      </c>
      <c r="T107" s="20">
        <v>0.0</v>
      </c>
      <c r="U107" s="20">
        <v>89.0</v>
      </c>
      <c r="V107" s="20">
        <v>89.0</v>
      </c>
      <c r="W107" s="20">
        <v>38.0</v>
      </c>
      <c r="X107" s="20">
        <v>53.0</v>
      </c>
      <c r="Y107" s="20">
        <v>91.0</v>
      </c>
      <c r="Z107" s="20">
        <v>40.0</v>
      </c>
      <c r="AA107" s="20">
        <v>49.0</v>
      </c>
      <c r="AB107" s="43">
        <v>89.0</v>
      </c>
      <c r="AC107" s="20">
        <v>35.0</v>
      </c>
      <c r="AD107" s="20">
        <v>48.0</v>
      </c>
      <c r="AE107" s="20">
        <v>83.0</v>
      </c>
      <c r="AF107" s="27">
        <f t="shared" si="1"/>
        <v>2382</v>
      </c>
      <c r="AG107" s="22">
        <f t="shared" si="2"/>
        <v>91.61538462</v>
      </c>
      <c r="AH107" s="22"/>
      <c r="AI107" s="22"/>
      <c r="AJ107" s="38"/>
      <c r="AK107" s="38"/>
      <c r="AL107" s="38"/>
      <c r="AM107" s="38"/>
      <c r="AN107" s="38"/>
      <c r="AO107" s="38"/>
    </row>
    <row r="108" ht="15.75" customHeight="1">
      <c r="A108" s="21">
        <v>101.0</v>
      </c>
      <c r="B108" s="22">
        <v>1.0114902021E10</v>
      </c>
      <c r="C108" s="23" t="s">
        <v>123</v>
      </c>
      <c r="D108" s="24" t="s">
        <v>22</v>
      </c>
      <c r="E108" s="20">
        <v>25.0</v>
      </c>
      <c r="F108" s="20">
        <v>74.0</v>
      </c>
      <c r="G108" s="20">
        <v>99.0</v>
      </c>
      <c r="H108" s="20">
        <v>25.0</v>
      </c>
      <c r="I108" s="20">
        <v>68.0</v>
      </c>
      <c r="J108" s="20">
        <v>93.0</v>
      </c>
      <c r="K108" s="20">
        <v>25.0</v>
      </c>
      <c r="L108" s="20">
        <v>73.0</v>
      </c>
      <c r="M108" s="20">
        <v>98.0</v>
      </c>
      <c r="N108" s="20">
        <v>25.0</v>
      </c>
      <c r="O108" s="20">
        <v>70.0</v>
      </c>
      <c r="P108" s="20">
        <v>95.0</v>
      </c>
      <c r="Q108" s="20">
        <v>25.0</v>
      </c>
      <c r="R108" s="20">
        <v>68.0</v>
      </c>
      <c r="S108" s="20">
        <v>93.0</v>
      </c>
      <c r="T108" s="20">
        <v>0.0</v>
      </c>
      <c r="U108" s="20">
        <v>97.0</v>
      </c>
      <c r="V108" s="20">
        <v>97.0</v>
      </c>
      <c r="W108" s="20">
        <v>40.0</v>
      </c>
      <c r="X108" s="20">
        <v>55.0</v>
      </c>
      <c r="Y108" s="20">
        <v>95.0</v>
      </c>
      <c r="Z108" s="20">
        <v>40.0</v>
      </c>
      <c r="AA108" s="20">
        <v>59.0</v>
      </c>
      <c r="AB108" s="43">
        <v>99.0</v>
      </c>
      <c r="AC108" s="20">
        <v>40.0</v>
      </c>
      <c r="AD108" s="20">
        <v>58.0</v>
      </c>
      <c r="AE108" s="20">
        <v>98.0</v>
      </c>
      <c r="AF108" s="27">
        <f t="shared" si="1"/>
        <v>2504</v>
      </c>
      <c r="AG108" s="22">
        <f t="shared" si="2"/>
        <v>96.30769231</v>
      </c>
      <c r="AH108" s="22"/>
      <c r="AI108" s="22"/>
      <c r="AJ108" s="38"/>
      <c r="AK108" s="38"/>
      <c r="AL108" s="38"/>
      <c r="AM108" s="38"/>
      <c r="AN108" s="38"/>
      <c r="AO108" s="38"/>
    </row>
    <row r="109" ht="15.75" customHeight="1">
      <c r="A109" s="21">
        <v>102.0</v>
      </c>
      <c r="B109" s="22">
        <v>1.0214902021E10</v>
      </c>
      <c r="C109" s="23" t="s">
        <v>124</v>
      </c>
      <c r="D109" s="24" t="s">
        <v>22</v>
      </c>
      <c r="E109" s="20">
        <v>19.0</v>
      </c>
      <c r="F109" s="20">
        <v>74.0</v>
      </c>
      <c r="G109" s="20">
        <v>93.0</v>
      </c>
      <c r="H109" s="20">
        <v>24.0</v>
      </c>
      <c r="I109" s="20">
        <v>65.0</v>
      </c>
      <c r="J109" s="20">
        <v>89.0</v>
      </c>
      <c r="K109" s="20">
        <v>21.0</v>
      </c>
      <c r="L109" s="20">
        <v>73.0</v>
      </c>
      <c r="M109" s="20">
        <v>94.0</v>
      </c>
      <c r="N109" s="20">
        <v>20.0</v>
      </c>
      <c r="O109" s="20">
        <v>70.0</v>
      </c>
      <c r="P109" s="20">
        <v>90.0</v>
      </c>
      <c r="Q109" s="20">
        <v>23.0</v>
      </c>
      <c r="R109" s="20">
        <v>71.0</v>
      </c>
      <c r="S109" s="20">
        <v>94.0</v>
      </c>
      <c r="T109" s="20">
        <v>0.0</v>
      </c>
      <c r="U109" s="20">
        <v>88.0</v>
      </c>
      <c r="V109" s="20">
        <v>88.0</v>
      </c>
      <c r="W109" s="20">
        <v>35.0</v>
      </c>
      <c r="X109" s="20">
        <v>46.0</v>
      </c>
      <c r="Y109" s="20">
        <v>81.0</v>
      </c>
      <c r="Z109" s="20">
        <v>37.0</v>
      </c>
      <c r="AA109" s="20">
        <v>45.0</v>
      </c>
      <c r="AB109" s="43">
        <v>82.0</v>
      </c>
      <c r="AC109" s="20">
        <v>30.0</v>
      </c>
      <c r="AD109" s="20">
        <v>43.0</v>
      </c>
      <c r="AE109" s="20">
        <v>73.0</v>
      </c>
      <c r="AF109" s="27">
        <f t="shared" si="1"/>
        <v>2300</v>
      </c>
      <c r="AG109" s="22">
        <f t="shared" si="2"/>
        <v>88.46153846</v>
      </c>
      <c r="AH109" s="22"/>
      <c r="AI109" s="22"/>
      <c r="AJ109" s="38"/>
      <c r="AK109" s="38"/>
      <c r="AL109" s="38"/>
      <c r="AM109" s="38"/>
      <c r="AN109" s="38"/>
      <c r="AO109" s="38"/>
    </row>
    <row r="110" ht="15.75" customHeight="1">
      <c r="A110" s="21">
        <v>103.0</v>
      </c>
      <c r="B110" s="22">
        <v>1.0314902021E10</v>
      </c>
      <c r="C110" s="23" t="s">
        <v>125</v>
      </c>
      <c r="D110" s="29" t="s">
        <v>27</v>
      </c>
      <c r="E110" s="20">
        <v>21.0</v>
      </c>
      <c r="F110" s="20">
        <v>71.0</v>
      </c>
      <c r="G110" s="20">
        <v>92.0</v>
      </c>
      <c r="H110" s="20">
        <v>23.0</v>
      </c>
      <c r="I110" s="20">
        <v>58.0</v>
      </c>
      <c r="J110" s="20">
        <v>81.0</v>
      </c>
      <c r="K110" s="20">
        <v>24.0</v>
      </c>
      <c r="L110" s="20">
        <v>64.0</v>
      </c>
      <c r="M110" s="20">
        <v>88.0</v>
      </c>
      <c r="N110" s="20">
        <v>23.0</v>
      </c>
      <c r="O110" s="20">
        <v>64.0</v>
      </c>
      <c r="P110" s="20">
        <v>87.0</v>
      </c>
      <c r="Q110" s="20">
        <v>20.0</v>
      </c>
      <c r="R110" s="20">
        <v>63.0</v>
      </c>
      <c r="S110" s="20">
        <v>83.0</v>
      </c>
      <c r="T110" s="20">
        <v>0.0</v>
      </c>
      <c r="U110" s="20">
        <v>92.0</v>
      </c>
      <c r="V110" s="20">
        <v>92.0</v>
      </c>
      <c r="W110" s="20">
        <v>36.0</v>
      </c>
      <c r="X110" s="20">
        <v>46.0</v>
      </c>
      <c r="Y110" s="20">
        <v>82.0</v>
      </c>
      <c r="Z110" s="20">
        <v>39.0</v>
      </c>
      <c r="AA110" s="20">
        <v>54.0</v>
      </c>
      <c r="AB110" s="43">
        <v>93.0</v>
      </c>
      <c r="AC110" s="20">
        <v>38.0</v>
      </c>
      <c r="AD110" s="20">
        <v>49.0</v>
      </c>
      <c r="AE110" s="20">
        <v>87.0</v>
      </c>
      <c r="AF110" s="27">
        <f t="shared" si="1"/>
        <v>2266</v>
      </c>
      <c r="AG110" s="22">
        <f t="shared" si="2"/>
        <v>87.15384615</v>
      </c>
      <c r="AH110" s="22"/>
      <c r="AI110" s="22"/>
      <c r="AJ110" s="38"/>
      <c r="AK110" s="38"/>
      <c r="AL110" s="38"/>
      <c r="AM110" s="38"/>
      <c r="AN110" s="38"/>
      <c r="AO110" s="38"/>
    </row>
    <row r="111" ht="15.75" customHeight="1">
      <c r="A111" s="21">
        <v>104.0</v>
      </c>
      <c r="B111" s="22">
        <v>1.0414902021E10</v>
      </c>
      <c r="C111" s="23" t="s">
        <v>126</v>
      </c>
      <c r="D111" s="29" t="s">
        <v>27</v>
      </c>
      <c r="E111" s="20">
        <v>19.0</v>
      </c>
      <c r="F111" s="20">
        <v>73.0</v>
      </c>
      <c r="G111" s="20">
        <v>92.0</v>
      </c>
      <c r="H111" s="20">
        <v>25.0</v>
      </c>
      <c r="I111" s="20">
        <v>63.0</v>
      </c>
      <c r="J111" s="20">
        <v>88.0</v>
      </c>
      <c r="K111" s="20">
        <v>25.0</v>
      </c>
      <c r="L111" s="20">
        <v>74.0</v>
      </c>
      <c r="M111" s="20">
        <v>99.0</v>
      </c>
      <c r="N111" s="20">
        <v>24.0</v>
      </c>
      <c r="O111" s="20">
        <v>70.0</v>
      </c>
      <c r="P111" s="20">
        <v>94.0</v>
      </c>
      <c r="Q111" s="20">
        <v>24.0</v>
      </c>
      <c r="R111" s="20">
        <v>64.0</v>
      </c>
      <c r="S111" s="20">
        <v>88.0</v>
      </c>
      <c r="T111" s="20">
        <v>0.0</v>
      </c>
      <c r="U111" s="20">
        <v>98.0</v>
      </c>
      <c r="V111" s="20">
        <v>98.0</v>
      </c>
      <c r="W111" s="20">
        <v>38.0</v>
      </c>
      <c r="X111" s="20">
        <v>54.0</v>
      </c>
      <c r="Y111" s="20">
        <v>92.0</v>
      </c>
      <c r="Z111" s="20">
        <v>40.0</v>
      </c>
      <c r="AA111" s="20">
        <v>57.0</v>
      </c>
      <c r="AB111" s="43">
        <v>97.0</v>
      </c>
      <c r="AC111" s="20">
        <v>36.0</v>
      </c>
      <c r="AD111" s="20">
        <v>49.0</v>
      </c>
      <c r="AE111" s="20">
        <v>85.0</v>
      </c>
      <c r="AF111" s="27">
        <f t="shared" si="1"/>
        <v>2412</v>
      </c>
      <c r="AG111" s="22">
        <f t="shared" si="2"/>
        <v>92.76923077</v>
      </c>
      <c r="AH111" s="22"/>
      <c r="AI111" s="22"/>
      <c r="AJ111" s="38"/>
      <c r="AK111" s="38"/>
      <c r="AL111" s="38"/>
      <c r="AM111" s="38"/>
      <c r="AN111" s="38"/>
      <c r="AO111" s="38"/>
    </row>
    <row r="112" ht="15.75" customHeight="1">
      <c r="A112" s="21">
        <v>105.0</v>
      </c>
      <c r="B112" s="22">
        <v>1.0514902021E10</v>
      </c>
      <c r="C112" s="23" t="s">
        <v>127</v>
      </c>
      <c r="D112" s="29" t="s">
        <v>27</v>
      </c>
      <c r="E112" s="20">
        <v>23.0</v>
      </c>
      <c r="F112" s="20">
        <v>74.0</v>
      </c>
      <c r="G112" s="20">
        <v>97.0</v>
      </c>
      <c r="H112" s="20">
        <v>25.0</v>
      </c>
      <c r="I112" s="20">
        <v>68.0</v>
      </c>
      <c r="J112" s="20">
        <v>93.0</v>
      </c>
      <c r="K112" s="20">
        <v>24.0</v>
      </c>
      <c r="L112" s="20">
        <v>74.0</v>
      </c>
      <c r="M112" s="20">
        <v>98.0</v>
      </c>
      <c r="N112" s="20">
        <v>23.0</v>
      </c>
      <c r="O112" s="20">
        <v>70.0</v>
      </c>
      <c r="P112" s="20">
        <v>93.0</v>
      </c>
      <c r="Q112" s="20">
        <v>21.0</v>
      </c>
      <c r="R112" s="20">
        <v>68.0</v>
      </c>
      <c r="S112" s="20">
        <v>89.0</v>
      </c>
      <c r="T112" s="20">
        <v>0.0</v>
      </c>
      <c r="U112" s="20">
        <v>98.0</v>
      </c>
      <c r="V112" s="20">
        <v>98.0</v>
      </c>
      <c r="W112" s="20">
        <v>39.0</v>
      </c>
      <c r="X112" s="20">
        <v>53.0</v>
      </c>
      <c r="Y112" s="20">
        <v>92.0</v>
      </c>
      <c r="Z112" s="20">
        <v>38.0</v>
      </c>
      <c r="AA112" s="20">
        <v>54.0</v>
      </c>
      <c r="AB112" s="43">
        <v>92.0</v>
      </c>
      <c r="AC112" s="20">
        <v>39.0</v>
      </c>
      <c r="AD112" s="20">
        <v>50.0</v>
      </c>
      <c r="AE112" s="20">
        <v>89.0</v>
      </c>
      <c r="AF112" s="27">
        <f t="shared" si="1"/>
        <v>2444</v>
      </c>
      <c r="AG112" s="22">
        <f t="shared" si="2"/>
        <v>94</v>
      </c>
      <c r="AH112" s="22"/>
      <c r="AI112" s="22"/>
      <c r="AJ112" s="38"/>
      <c r="AK112" s="38"/>
      <c r="AL112" s="38"/>
      <c r="AM112" s="38"/>
      <c r="AN112" s="38"/>
      <c r="AO112" s="38"/>
    </row>
    <row r="113" ht="15.75" customHeight="1">
      <c r="A113" s="21">
        <v>106.0</v>
      </c>
      <c r="B113" s="22">
        <v>1.0614902021E10</v>
      </c>
      <c r="C113" s="23" t="s">
        <v>128</v>
      </c>
      <c r="D113" s="24" t="s">
        <v>22</v>
      </c>
      <c r="E113" s="20">
        <v>18.0</v>
      </c>
      <c r="F113" s="20">
        <v>71.0</v>
      </c>
      <c r="G113" s="20">
        <v>89.0</v>
      </c>
      <c r="H113" s="20">
        <v>19.0</v>
      </c>
      <c r="I113" s="20">
        <v>68.0</v>
      </c>
      <c r="J113" s="20">
        <v>87.0</v>
      </c>
      <c r="K113" s="20">
        <v>16.0</v>
      </c>
      <c r="L113" s="20">
        <v>74.0</v>
      </c>
      <c r="M113" s="20">
        <v>90.0</v>
      </c>
      <c r="N113" s="20">
        <v>5.0</v>
      </c>
      <c r="O113" s="20">
        <v>70.0</v>
      </c>
      <c r="P113" s="20">
        <v>75.0</v>
      </c>
      <c r="Q113" s="20">
        <v>20.0</v>
      </c>
      <c r="R113" s="20">
        <v>66.0</v>
      </c>
      <c r="S113" s="20">
        <v>86.0</v>
      </c>
      <c r="T113" s="20">
        <v>0.0</v>
      </c>
      <c r="U113" s="20">
        <v>75.0</v>
      </c>
      <c r="V113" s="20">
        <v>75.0</v>
      </c>
      <c r="W113" s="20">
        <v>33.0</v>
      </c>
      <c r="X113" s="20">
        <v>41.0</v>
      </c>
      <c r="Y113" s="20">
        <v>74.0</v>
      </c>
      <c r="Z113" s="20">
        <v>20.0</v>
      </c>
      <c r="AA113" s="20">
        <v>42.0</v>
      </c>
      <c r="AB113" s="43">
        <v>62.0</v>
      </c>
      <c r="AC113" s="20">
        <v>0.0</v>
      </c>
      <c r="AD113" s="20">
        <v>38.0</v>
      </c>
      <c r="AE113" s="20">
        <v>40.0</v>
      </c>
      <c r="AF113" s="27">
        <f t="shared" si="1"/>
        <v>2038</v>
      </c>
      <c r="AG113" s="22">
        <f t="shared" si="2"/>
        <v>78.38461538</v>
      </c>
      <c r="AH113" s="22"/>
      <c r="AI113" s="22"/>
      <c r="AJ113" s="38"/>
      <c r="AK113" s="38"/>
      <c r="AL113" s="38"/>
      <c r="AM113" s="38"/>
      <c r="AN113" s="38"/>
      <c r="AO113" s="38"/>
    </row>
    <row r="114" ht="15.75" customHeight="1">
      <c r="A114" s="21">
        <v>107.0</v>
      </c>
      <c r="B114" s="22">
        <v>1.0714902021E10</v>
      </c>
      <c r="C114" s="23" t="s">
        <v>104</v>
      </c>
      <c r="D114" s="29" t="s">
        <v>27</v>
      </c>
      <c r="E114" s="20">
        <v>21.0</v>
      </c>
      <c r="F114" s="20">
        <v>70.0</v>
      </c>
      <c r="G114" s="20">
        <v>91.0</v>
      </c>
      <c r="H114" s="20">
        <v>22.0</v>
      </c>
      <c r="I114" s="20">
        <v>69.0</v>
      </c>
      <c r="J114" s="20">
        <v>91.0</v>
      </c>
      <c r="K114" s="20">
        <v>21.0</v>
      </c>
      <c r="L114" s="20">
        <v>73.0</v>
      </c>
      <c r="M114" s="20">
        <v>94.0</v>
      </c>
      <c r="N114" s="20">
        <v>21.0</v>
      </c>
      <c r="O114" s="20">
        <v>69.0</v>
      </c>
      <c r="P114" s="20">
        <v>90.0</v>
      </c>
      <c r="Q114" s="20">
        <v>20.0</v>
      </c>
      <c r="R114" s="20">
        <v>69.0</v>
      </c>
      <c r="S114" s="20">
        <v>89.0</v>
      </c>
      <c r="T114" s="20">
        <v>0.0</v>
      </c>
      <c r="U114" s="20">
        <v>94.0</v>
      </c>
      <c r="V114" s="20">
        <v>94.0</v>
      </c>
      <c r="W114" s="20">
        <v>34.0</v>
      </c>
      <c r="X114" s="20">
        <v>45.0</v>
      </c>
      <c r="Y114" s="20">
        <v>79.0</v>
      </c>
      <c r="Z114" s="20">
        <v>38.0</v>
      </c>
      <c r="AA114" s="20">
        <v>45.0</v>
      </c>
      <c r="AB114" s="43">
        <v>83.0</v>
      </c>
      <c r="AC114" s="20">
        <v>34.0</v>
      </c>
      <c r="AD114" s="20">
        <v>42.0</v>
      </c>
      <c r="AE114" s="20">
        <v>76.0</v>
      </c>
      <c r="AF114" s="27">
        <f t="shared" si="1"/>
        <v>2306</v>
      </c>
      <c r="AG114" s="22">
        <f t="shared" si="2"/>
        <v>88.69230769</v>
      </c>
      <c r="AH114" s="22"/>
      <c r="AI114" s="22"/>
      <c r="AJ114" s="38"/>
      <c r="AK114" s="38"/>
      <c r="AL114" s="38"/>
      <c r="AM114" s="38"/>
      <c r="AN114" s="38"/>
      <c r="AO114" s="38"/>
    </row>
    <row r="115" ht="15.75" customHeight="1">
      <c r="A115" s="21">
        <v>108.0</v>
      </c>
      <c r="B115" s="22">
        <v>3.5114902021E10</v>
      </c>
      <c r="C115" s="23" t="s">
        <v>129</v>
      </c>
      <c r="D115" s="31" t="s">
        <v>27</v>
      </c>
      <c r="E115" s="20">
        <v>21.0</v>
      </c>
      <c r="F115" s="20">
        <v>74.0</v>
      </c>
      <c r="G115" s="20">
        <v>95.0</v>
      </c>
      <c r="H115" s="20">
        <v>24.0</v>
      </c>
      <c r="I115" s="20">
        <v>68.0</v>
      </c>
      <c r="J115" s="20">
        <v>92.0</v>
      </c>
      <c r="K115" s="20">
        <v>23.0</v>
      </c>
      <c r="L115" s="20">
        <v>74.0</v>
      </c>
      <c r="M115" s="20">
        <v>97.0</v>
      </c>
      <c r="N115" s="20">
        <v>23.0</v>
      </c>
      <c r="O115" s="20">
        <v>70.0</v>
      </c>
      <c r="P115" s="20">
        <v>93.0</v>
      </c>
      <c r="Q115" s="20">
        <v>22.0</v>
      </c>
      <c r="R115" s="20">
        <v>66.0</v>
      </c>
      <c r="S115" s="20">
        <v>88.0</v>
      </c>
      <c r="T115" s="20">
        <v>0.0</v>
      </c>
      <c r="U115" s="20">
        <v>98.0</v>
      </c>
      <c r="V115" s="20">
        <v>98.0</v>
      </c>
      <c r="W115" s="20">
        <v>36.0</v>
      </c>
      <c r="X115" s="20">
        <v>46.0</v>
      </c>
      <c r="Y115" s="20">
        <v>82.0</v>
      </c>
      <c r="Z115" s="20">
        <v>36.0</v>
      </c>
      <c r="AA115" s="20">
        <v>49.0</v>
      </c>
      <c r="AB115" s="43">
        <v>85.0</v>
      </c>
      <c r="AC115" s="20">
        <v>36.0</v>
      </c>
      <c r="AD115" s="20">
        <v>42.0</v>
      </c>
      <c r="AE115" s="20">
        <v>78.0</v>
      </c>
      <c r="AF115" s="27">
        <f t="shared" si="1"/>
        <v>2370</v>
      </c>
      <c r="AG115" s="22">
        <f t="shared" si="2"/>
        <v>91.15384615</v>
      </c>
      <c r="AH115" s="22"/>
      <c r="AI115" s="22"/>
      <c r="AJ115" s="38"/>
      <c r="AK115" s="38"/>
      <c r="AL115" s="38"/>
      <c r="AM115" s="38"/>
      <c r="AN115" s="38"/>
      <c r="AO115" s="38"/>
    </row>
    <row r="116" ht="15.75" customHeight="1">
      <c r="A116" s="21">
        <v>109.0</v>
      </c>
      <c r="B116" s="22">
        <v>3.5214902021E10</v>
      </c>
      <c r="C116" s="23" t="s">
        <v>130</v>
      </c>
      <c r="D116" s="28" t="s">
        <v>22</v>
      </c>
      <c r="E116" s="20">
        <v>22.0</v>
      </c>
      <c r="F116" s="20">
        <v>74.0</v>
      </c>
      <c r="G116" s="20">
        <v>96.0</v>
      </c>
      <c r="H116" s="20">
        <v>24.0</v>
      </c>
      <c r="I116" s="20">
        <v>68.0</v>
      </c>
      <c r="J116" s="20">
        <v>92.0</v>
      </c>
      <c r="K116" s="20">
        <v>22.0</v>
      </c>
      <c r="L116" s="20">
        <v>66.0</v>
      </c>
      <c r="M116" s="20">
        <v>88.0</v>
      </c>
      <c r="N116" s="20">
        <v>25.0</v>
      </c>
      <c r="O116" s="20">
        <v>70.0</v>
      </c>
      <c r="P116" s="20">
        <v>95.0</v>
      </c>
      <c r="Q116" s="20">
        <v>21.0</v>
      </c>
      <c r="R116" s="20">
        <v>66.0</v>
      </c>
      <c r="S116" s="20">
        <v>87.0</v>
      </c>
      <c r="T116" s="20">
        <v>0.0</v>
      </c>
      <c r="U116" s="20">
        <v>96.0</v>
      </c>
      <c r="V116" s="20">
        <v>96.0</v>
      </c>
      <c r="W116" s="20">
        <v>35.0</v>
      </c>
      <c r="X116" s="20">
        <v>56.0</v>
      </c>
      <c r="Y116" s="20">
        <v>91.0</v>
      </c>
      <c r="Z116" s="20">
        <v>37.0</v>
      </c>
      <c r="AA116" s="20">
        <v>49.0</v>
      </c>
      <c r="AB116" s="43">
        <v>86.0</v>
      </c>
      <c r="AC116" s="20">
        <v>40.0</v>
      </c>
      <c r="AD116" s="20">
        <v>58.0</v>
      </c>
      <c r="AE116" s="20">
        <v>98.0</v>
      </c>
      <c r="AF116" s="27">
        <f t="shared" si="1"/>
        <v>2400</v>
      </c>
      <c r="AG116" s="22">
        <f t="shared" si="2"/>
        <v>92.30769231</v>
      </c>
      <c r="AH116" s="22"/>
      <c r="AI116" s="22"/>
      <c r="AJ116" s="38"/>
      <c r="AK116" s="38"/>
      <c r="AL116" s="38"/>
      <c r="AM116" s="38"/>
      <c r="AN116" s="38"/>
      <c r="AO116" s="38"/>
    </row>
    <row r="117" ht="15.75" customHeight="1">
      <c r="A117" s="21">
        <v>110.0</v>
      </c>
      <c r="B117" s="22">
        <v>3.5314902021E10</v>
      </c>
      <c r="C117" s="23" t="s">
        <v>131</v>
      </c>
      <c r="D117" s="28" t="s">
        <v>22</v>
      </c>
      <c r="E117" s="20">
        <v>20.0</v>
      </c>
      <c r="F117" s="20">
        <v>73.0</v>
      </c>
      <c r="G117" s="20">
        <v>93.0</v>
      </c>
      <c r="H117" s="20">
        <v>24.0</v>
      </c>
      <c r="I117" s="20">
        <v>61.0</v>
      </c>
      <c r="J117" s="20">
        <v>85.0</v>
      </c>
      <c r="K117" s="20">
        <v>25.0</v>
      </c>
      <c r="L117" s="20">
        <v>69.0</v>
      </c>
      <c r="M117" s="20">
        <v>94.0</v>
      </c>
      <c r="N117" s="20">
        <v>22.0</v>
      </c>
      <c r="O117" s="20">
        <v>66.0</v>
      </c>
      <c r="P117" s="20">
        <v>88.0</v>
      </c>
      <c r="Q117" s="20">
        <v>23.0</v>
      </c>
      <c r="R117" s="20">
        <v>63.0</v>
      </c>
      <c r="S117" s="20">
        <v>86.0</v>
      </c>
      <c r="T117" s="20">
        <v>0.0</v>
      </c>
      <c r="U117" s="20">
        <v>97.0</v>
      </c>
      <c r="V117" s="20">
        <v>97.0</v>
      </c>
      <c r="W117" s="20">
        <v>38.0</v>
      </c>
      <c r="X117" s="20">
        <v>53.0</v>
      </c>
      <c r="Y117" s="20">
        <v>91.0</v>
      </c>
      <c r="Z117" s="20">
        <v>38.0</v>
      </c>
      <c r="AA117" s="20">
        <v>48.0</v>
      </c>
      <c r="AB117" s="43">
        <v>86.0</v>
      </c>
      <c r="AC117" s="20">
        <v>36.0</v>
      </c>
      <c r="AD117" s="20">
        <v>49.0</v>
      </c>
      <c r="AE117" s="20">
        <v>85.0</v>
      </c>
      <c r="AF117" s="27">
        <f t="shared" si="1"/>
        <v>2330</v>
      </c>
      <c r="AG117" s="22">
        <f t="shared" si="2"/>
        <v>89.61538462</v>
      </c>
      <c r="AH117" s="22"/>
      <c r="AI117" s="22"/>
      <c r="AJ117" s="38"/>
      <c r="AK117" s="38"/>
      <c r="AL117" s="38"/>
      <c r="AM117" s="38"/>
      <c r="AN117" s="38"/>
      <c r="AO117" s="38"/>
    </row>
    <row r="118" ht="15.75" customHeight="1">
      <c r="A118" s="21">
        <v>111.0</v>
      </c>
      <c r="B118" s="22">
        <v>3.5414902021E10</v>
      </c>
      <c r="C118" s="23" t="s">
        <v>132</v>
      </c>
      <c r="D118" s="31" t="s">
        <v>27</v>
      </c>
      <c r="E118" s="20">
        <v>21.0</v>
      </c>
      <c r="F118" s="20">
        <v>74.0</v>
      </c>
      <c r="G118" s="20">
        <v>95.0</v>
      </c>
      <c r="H118" s="20">
        <v>23.0</v>
      </c>
      <c r="I118" s="20">
        <v>68.0</v>
      </c>
      <c r="J118" s="20">
        <v>91.0</v>
      </c>
      <c r="K118" s="20">
        <v>25.0</v>
      </c>
      <c r="L118" s="20">
        <v>73.0</v>
      </c>
      <c r="M118" s="20">
        <v>98.0</v>
      </c>
      <c r="N118" s="20">
        <v>23.0</v>
      </c>
      <c r="O118" s="20">
        <v>70.0</v>
      </c>
      <c r="P118" s="20">
        <v>93.0</v>
      </c>
      <c r="Q118" s="20">
        <v>21.0</v>
      </c>
      <c r="R118" s="20">
        <v>66.0</v>
      </c>
      <c r="S118" s="20">
        <v>87.0</v>
      </c>
      <c r="T118" s="20">
        <v>0.0</v>
      </c>
      <c r="U118" s="20">
        <v>99.0</v>
      </c>
      <c r="V118" s="20">
        <v>99.0</v>
      </c>
      <c r="W118" s="20">
        <v>37.0</v>
      </c>
      <c r="X118" s="20">
        <v>45.0</v>
      </c>
      <c r="Y118" s="20">
        <v>82.0</v>
      </c>
      <c r="Z118" s="20">
        <v>38.0</v>
      </c>
      <c r="AA118" s="20">
        <v>49.0</v>
      </c>
      <c r="AB118" s="43">
        <v>87.0</v>
      </c>
      <c r="AC118" s="20">
        <v>37.0</v>
      </c>
      <c r="AD118" s="20">
        <v>48.0</v>
      </c>
      <c r="AE118" s="20">
        <v>85.0</v>
      </c>
      <c r="AF118" s="27">
        <f t="shared" si="1"/>
        <v>2388</v>
      </c>
      <c r="AG118" s="22">
        <f t="shared" si="2"/>
        <v>91.84615385</v>
      </c>
      <c r="AH118" s="22"/>
      <c r="AI118" s="22"/>
      <c r="AJ118" s="38"/>
      <c r="AK118" s="38"/>
      <c r="AL118" s="38"/>
      <c r="AM118" s="38"/>
      <c r="AN118" s="38"/>
      <c r="AO118" s="38"/>
    </row>
    <row r="119" ht="15.75" customHeight="1">
      <c r="A119" s="21">
        <v>112.0</v>
      </c>
      <c r="B119" s="22">
        <v>3.5514902021E10</v>
      </c>
      <c r="C119" s="23" t="s">
        <v>133</v>
      </c>
      <c r="D119" s="28" t="s">
        <v>22</v>
      </c>
      <c r="E119" s="20">
        <v>18.0</v>
      </c>
      <c r="F119" s="20">
        <v>71.0</v>
      </c>
      <c r="G119" s="20">
        <v>89.0</v>
      </c>
      <c r="H119" s="20">
        <v>19.0</v>
      </c>
      <c r="I119" s="20">
        <v>66.0</v>
      </c>
      <c r="J119" s="20">
        <v>85.0</v>
      </c>
      <c r="K119" s="20">
        <v>20.0</v>
      </c>
      <c r="L119" s="20">
        <v>69.0</v>
      </c>
      <c r="M119" s="20">
        <v>89.0</v>
      </c>
      <c r="N119" s="20">
        <v>16.0</v>
      </c>
      <c r="O119" s="20">
        <v>65.0</v>
      </c>
      <c r="P119" s="20">
        <v>81.0</v>
      </c>
      <c r="Q119" s="20">
        <v>19.0</v>
      </c>
      <c r="R119" s="20">
        <v>66.0</v>
      </c>
      <c r="S119" s="20">
        <v>85.0</v>
      </c>
      <c r="T119" s="20">
        <v>0.0</v>
      </c>
      <c r="U119" s="20">
        <v>91.0</v>
      </c>
      <c r="V119" s="20">
        <v>91.0</v>
      </c>
      <c r="W119" s="20">
        <v>34.0</v>
      </c>
      <c r="X119" s="20">
        <v>46.0</v>
      </c>
      <c r="Y119" s="20">
        <v>80.0</v>
      </c>
      <c r="Z119" s="20">
        <v>36.0</v>
      </c>
      <c r="AA119" s="20">
        <v>42.0</v>
      </c>
      <c r="AB119" s="43">
        <v>78.0</v>
      </c>
      <c r="AC119" s="20">
        <v>38.0</v>
      </c>
      <c r="AD119" s="20">
        <v>38.0</v>
      </c>
      <c r="AE119" s="20">
        <v>76.0</v>
      </c>
      <c r="AF119" s="27">
        <f t="shared" si="1"/>
        <v>2196</v>
      </c>
      <c r="AG119" s="22">
        <f t="shared" si="2"/>
        <v>84.46153846</v>
      </c>
      <c r="AH119" s="22"/>
      <c r="AI119" s="22"/>
      <c r="AJ119" s="38"/>
      <c r="AK119" s="38"/>
      <c r="AL119" s="38"/>
      <c r="AM119" s="38"/>
      <c r="AN119" s="38"/>
      <c r="AO119" s="38"/>
    </row>
    <row r="120" ht="15.75" customHeight="1">
      <c r="A120" s="21">
        <v>113.0</v>
      </c>
      <c r="B120" s="22">
        <v>3.5614902021E10</v>
      </c>
      <c r="C120" s="23" t="s">
        <v>134</v>
      </c>
      <c r="D120" s="28" t="s">
        <v>22</v>
      </c>
      <c r="E120" s="20">
        <v>18.0</v>
      </c>
      <c r="F120" s="20">
        <v>73.0</v>
      </c>
      <c r="G120" s="20">
        <v>91.0</v>
      </c>
      <c r="H120" s="20">
        <v>20.0</v>
      </c>
      <c r="I120" s="20">
        <v>65.0</v>
      </c>
      <c r="J120" s="20">
        <v>85.0</v>
      </c>
      <c r="K120" s="20">
        <v>22.0</v>
      </c>
      <c r="L120" s="20">
        <v>74.0</v>
      </c>
      <c r="M120" s="20">
        <v>96.0</v>
      </c>
      <c r="N120" s="20">
        <v>22.0</v>
      </c>
      <c r="O120" s="20">
        <v>70.0</v>
      </c>
      <c r="P120" s="20">
        <v>92.0</v>
      </c>
      <c r="Q120" s="20">
        <v>20.0</v>
      </c>
      <c r="R120" s="20">
        <v>66.0</v>
      </c>
      <c r="S120" s="20">
        <v>86.0</v>
      </c>
      <c r="T120" s="20">
        <v>0.0</v>
      </c>
      <c r="U120" s="20">
        <v>83.0</v>
      </c>
      <c r="V120" s="20">
        <v>83.0</v>
      </c>
      <c r="W120" s="20">
        <v>33.0</v>
      </c>
      <c r="X120" s="20">
        <v>42.0</v>
      </c>
      <c r="Y120" s="20">
        <v>75.0</v>
      </c>
      <c r="Z120" s="20">
        <v>38.0</v>
      </c>
      <c r="AA120" s="20">
        <v>46.0</v>
      </c>
      <c r="AB120" s="43">
        <v>84.0</v>
      </c>
      <c r="AC120" s="20">
        <v>39.0</v>
      </c>
      <c r="AD120" s="20">
        <v>40.0</v>
      </c>
      <c r="AE120" s="20">
        <v>79.0</v>
      </c>
      <c r="AF120" s="27">
        <f t="shared" si="1"/>
        <v>2270</v>
      </c>
      <c r="AG120" s="22">
        <f t="shared" si="2"/>
        <v>87.30769231</v>
      </c>
      <c r="AH120" s="22"/>
      <c r="AI120" s="22"/>
      <c r="AJ120" s="38"/>
      <c r="AK120" s="38"/>
      <c r="AL120" s="38"/>
      <c r="AM120" s="38"/>
      <c r="AN120" s="38"/>
      <c r="AO120" s="38"/>
    </row>
    <row r="121" ht="15.75" customHeight="1">
      <c r="A121" s="32">
        <v>114.0</v>
      </c>
      <c r="B121" s="22">
        <v>3.5714902021E10</v>
      </c>
      <c r="C121" s="23" t="s">
        <v>135</v>
      </c>
      <c r="D121" s="33" t="s">
        <v>27</v>
      </c>
      <c r="E121" s="20">
        <v>20.0</v>
      </c>
      <c r="F121" s="20">
        <v>74.0</v>
      </c>
      <c r="G121" s="20">
        <v>94.0</v>
      </c>
      <c r="H121" s="20">
        <v>21.0</v>
      </c>
      <c r="I121" s="20">
        <v>68.0</v>
      </c>
      <c r="J121" s="20">
        <v>89.0</v>
      </c>
      <c r="K121" s="20">
        <v>23.0</v>
      </c>
      <c r="L121" s="20">
        <v>71.0</v>
      </c>
      <c r="M121" s="20">
        <v>94.0</v>
      </c>
      <c r="N121" s="20">
        <v>23.0</v>
      </c>
      <c r="O121" s="20">
        <v>70.0</v>
      </c>
      <c r="P121" s="20">
        <v>93.0</v>
      </c>
      <c r="Q121" s="20">
        <v>22.0</v>
      </c>
      <c r="R121" s="20">
        <v>66.0</v>
      </c>
      <c r="S121" s="20">
        <v>88.0</v>
      </c>
      <c r="T121" s="20">
        <v>0.0</v>
      </c>
      <c r="U121" s="20">
        <v>96.0</v>
      </c>
      <c r="V121" s="20">
        <v>96.0</v>
      </c>
      <c r="W121" s="20">
        <v>35.0</v>
      </c>
      <c r="X121" s="20">
        <v>52.0</v>
      </c>
      <c r="Y121" s="20">
        <v>87.0</v>
      </c>
      <c r="Z121" s="20">
        <v>37.0</v>
      </c>
      <c r="AA121" s="20">
        <v>47.0</v>
      </c>
      <c r="AB121" s="43">
        <v>84.0</v>
      </c>
      <c r="AC121" s="20">
        <v>36.0</v>
      </c>
      <c r="AD121" s="20">
        <v>42.0</v>
      </c>
      <c r="AE121" s="20">
        <v>78.0</v>
      </c>
      <c r="AF121" s="27">
        <f t="shared" si="1"/>
        <v>2346</v>
      </c>
      <c r="AG121" s="22">
        <f t="shared" si="2"/>
        <v>90.23076923</v>
      </c>
      <c r="AH121" s="22"/>
      <c r="AI121" s="22"/>
      <c r="AJ121" s="38"/>
      <c r="AK121" s="38"/>
      <c r="AL121" s="38"/>
      <c r="AM121" s="38"/>
      <c r="AN121" s="38"/>
      <c r="AO121" s="38"/>
    </row>
    <row r="122" ht="15.75" customHeight="1">
      <c r="A122" s="21">
        <v>115.0</v>
      </c>
      <c r="B122" s="22">
        <v>3.5814902021E10</v>
      </c>
      <c r="C122" s="23" t="s">
        <v>136</v>
      </c>
      <c r="D122" s="28" t="s">
        <v>22</v>
      </c>
      <c r="E122" s="20">
        <v>19.0</v>
      </c>
      <c r="F122" s="20">
        <v>70.0</v>
      </c>
      <c r="G122" s="20">
        <v>89.0</v>
      </c>
      <c r="H122" s="20">
        <v>24.0</v>
      </c>
      <c r="I122" s="20">
        <v>61.0</v>
      </c>
      <c r="J122" s="20">
        <v>85.0</v>
      </c>
      <c r="K122" s="20">
        <v>23.0</v>
      </c>
      <c r="L122" s="20">
        <v>71.0</v>
      </c>
      <c r="M122" s="20">
        <v>94.0</v>
      </c>
      <c r="N122" s="20">
        <v>22.0</v>
      </c>
      <c r="O122" s="20">
        <v>65.0</v>
      </c>
      <c r="P122" s="20">
        <v>87.0</v>
      </c>
      <c r="Q122" s="20">
        <v>24.0</v>
      </c>
      <c r="R122" s="20">
        <v>69.0</v>
      </c>
      <c r="S122" s="20">
        <v>93.0</v>
      </c>
      <c r="T122" s="20">
        <v>0.0</v>
      </c>
      <c r="U122" s="20">
        <v>100.0</v>
      </c>
      <c r="V122" s="20">
        <v>100.0</v>
      </c>
      <c r="W122" s="20">
        <v>38.0</v>
      </c>
      <c r="X122" s="20">
        <v>53.0</v>
      </c>
      <c r="Y122" s="20">
        <v>91.0</v>
      </c>
      <c r="Z122" s="20">
        <v>38.0</v>
      </c>
      <c r="AA122" s="20">
        <v>44.0</v>
      </c>
      <c r="AB122" s="43">
        <v>82.0</v>
      </c>
      <c r="AC122" s="20">
        <v>38.0</v>
      </c>
      <c r="AD122" s="20">
        <v>49.0</v>
      </c>
      <c r="AE122" s="20">
        <v>87.0</v>
      </c>
      <c r="AF122" s="27">
        <f t="shared" si="1"/>
        <v>2326</v>
      </c>
      <c r="AG122" s="22">
        <f t="shared" si="2"/>
        <v>89.46153846</v>
      </c>
      <c r="AH122" s="34"/>
      <c r="AI122" s="34"/>
      <c r="AJ122" s="38"/>
      <c r="AK122" s="38"/>
      <c r="AL122" s="38"/>
      <c r="AM122" s="38"/>
      <c r="AN122" s="38"/>
      <c r="AO122" s="38"/>
    </row>
    <row r="123" ht="15.75" customHeight="1">
      <c r="A123" s="35">
        <v>116.0</v>
      </c>
      <c r="B123" s="22">
        <v>3.5914902021E10</v>
      </c>
      <c r="C123" s="23" t="s">
        <v>137</v>
      </c>
      <c r="D123" s="31" t="s">
        <v>27</v>
      </c>
      <c r="E123" s="20">
        <v>21.0</v>
      </c>
      <c r="F123" s="20">
        <v>71.0</v>
      </c>
      <c r="G123" s="20">
        <v>92.0</v>
      </c>
      <c r="H123" s="20">
        <v>23.0</v>
      </c>
      <c r="I123" s="20">
        <v>61.0</v>
      </c>
      <c r="J123" s="20">
        <v>84.0</v>
      </c>
      <c r="K123" s="20">
        <v>24.0</v>
      </c>
      <c r="L123" s="20">
        <v>74.0</v>
      </c>
      <c r="M123" s="20">
        <v>98.0</v>
      </c>
      <c r="N123" s="20">
        <v>25.0</v>
      </c>
      <c r="O123" s="20">
        <v>70.0</v>
      </c>
      <c r="P123" s="20">
        <v>95.0</v>
      </c>
      <c r="Q123" s="20">
        <v>21.0</v>
      </c>
      <c r="R123" s="20">
        <v>64.0</v>
      </c>
      <c r="S123" s="20">
        <v>85.0</v>
      </c>
      <c r="T123" s="20">
        <v>0.0</v>
      </c>
      <c r="U123" s="20">
        <v>92.0</v>
      </c>
      <c r="V123" s="20">
        <v>92.0</v>
      </c>
      <c r="W123" s="20">
        <v>35.0</v>
      </c>
      <c r="X123" s="20">
        <v>54.0</v>
      </c>
      <c r="Y123" s="20">
        <v>89.0</v>
      </c>
      <c r="Z123" s="20">
        <v>36.0</v>
      </c>
      <c r="AA123" s="20">
        <v>49.0</v>
      </c>
      <c r="AB123" s="43">
        <v>85.0</v>
      </c>
      <c r="AC123" s="20">
        <v>40.0</v>
      </c>
      <c r="AD123" s="20">
        <v>49.0</v>
      </c>
      <c r="AE123" s="20">
        <v>89.0</v>
      </c>
      <c r="AF123" s="27">
        <f t="shared" si="1"/>
        <v>2356</v>
      </c>
      <c r="AG123" s="22">
        <f t="shared" si="2"/>
        <v>90.61538462</v>
      </c>
      <c r="AH123" s="22"/>
      <c r="AI123" s="22"/>
      <c r="AJ123" s="38"/>
      <c r="AK123" s="38"/>
      <c r="AL123" s="38"/>
      <c r="AM123" s="38"/>
      <c r="AN123" s="38"/>
      <c r="AO123" s="38"/>
    </row>
    <row r="124" ht="15.75" customHeight="1">
      <c r="A124" s="35">
        <v>117.0</v>
      </c>
      <c r="B124" s="22">
        <v>3.6014902021E10</v>
      </c>
      <c r="C124" s="23" t="s">
        <v>138</v>
      </c>
      <c r="D124" s="29" t="s">
        <v>27</v>
      </c>
      <c r="E124" s="20">
        <v>18.0</v>
      </c>
      <c r="F124" s="20">
        <v>74.0</v>
      </c>
      <c r="G124" s="20">
        <v>92.0</v>
      </c>
      <c r="H124" s="20">
        <v>20.0</v>
      </c>
      <c r="I124" s="20">
        <v>68.0</v>
      </c>
      <c r="J124" s="20">
        <v>88.0</v>
      </c>
      <c r="K124" s="20">
        <v>23.0</v>
      </c>
      <c r="L124" s="20">
        <v>74.0</v>
      </c>
      <c r="M124" s="20">
        <v>97.0</v>
      </c>
      <c r="N124" s="20">
        <v>22.0</v>
      </c>
      <c r="O124" s="20">
        <v>70.0</v>
      </c>
      <c r="P124" s="20">
        <v>92.0</v>
      </c>
      <c r="Q124" s="20">
        <v>20.0</v>
      </c>
      <c r="R124" s="20">
        <v>66.0</v>
      </c>
      <c r="S124" s="20">
        <v>86.0</v>
      </c>
      <c r="T124" s="20">
        <v>0.0</v>
      </c>
      <c r="U124" s="20">
        <v>89.0</v>
      </c>
      <c r="V124" s="20">
        <v>89.0</v>
      </c>
      <c r="W124" s="20">
        <v>33.0</v>
      </c>
      <c r="X124" s="20">
        <v>47.0</v>
      </c>
      <c r="Y124" s="20">
        <v>80.0</v>
      </c>
      <c r="Z124" s="20">
        <v>36.0</v>
      </c>
      <c r="AA124" s="20">
        <v>44.0</v>
      </c>
      <c r="AB124" s="43">
        <v>80.0</v>
      </c>
      <c r="AC124" s="20">
        <v>33.0</v>
      </c>
      <c r="AD124" s="20">
        <v>37.0</v>
      </c>
      <c r="AE124" s="20">
        <v>70.0</v>
      </c>
      <c r="AF124" s="27">
        <f t="shared" si="1"/>
        <v>2286</v>
      </c>
      <c r="AG124" s="22">
        <f t="shared" si="2"/>
        <v>87.92307692</v>
      </c>
      <c r="AH124" s="22"/>
      <c r="AI124" s="22"/>
      <c r="AJ124" s="38"/>
      <c r="AK124" s="38"/>
      <c r="AL124" s="38"/>
      <c r="AM124" s="38"/>
      <c r="AN124" s="38"/>
      <c r="AO124" s="38"/>
    </row>
    <row r="125" ht="15.75" customHeight="1">
      <c r="A125" s="35">
        <v>118.0</v>
      </c>
      <c r="B125" s="22">
        <v>3.6114902021E10</v>
      </c>
      <c r="C125" s="23" t="s">
        <v>139</v>
      </c>
      <c r="D125" s="28" t="s">
        <v>22</v>
      </c>
      <c r="E125" s="20">
        <v>21.0</v>
      </c>
      <c r="F125" s="45">
        <v>74.0</v>
      </c>
      <c r="G125" s="45">
        <v>95.0</v>
      </c>
      <c r="H125" s="45">
        <v>21.0</v>
      </c>
      <c r="I125" s="45">
        <v>66.0</v>
      </c>
      <c r="J125" s="45">
        <v>87.0</v>
      </c>
      <c r="K125" s="45">
        <v>24.0</v>
      </c>
      <c r="L125" s="45">
        <v>74.0</v>
      </c>
      <c r="M125" s="45">
        <v>98.0</v>
      </c>
      <c r="N125" s="45">
        <v>25.0</v>
      </c>
      <c r="O125" s="45">
        <v>70.0</v>
      </c>
      <c r="P125" s="45">
        <v>95.0</v>
      </c>
      <c r="Q125" s="45">
        <v>20.0</v>
      </c>
      <c r="R125" s="45">
        <v>66.0</v>
      </c>
      <c r="S125" s="45">
        <v>86.0</v>
      </c>
      <c r="T125" s="45">
        <v>0.0</v>
      </c>
      <c r="U125" s="45">
        <v>95.0</v>
      </c>
      <c r="V125" s="45">
        <v>95.0</v>
      </c>
      <c r="W125" s="45">
        <v>38.0</v>
      </c>
      <c r="X125" s="45">
        <v>56.0</v>
      </c>
      <c r="Y125" s="45">
        <v>94.0</v>
      </c>
      <c r="Z125" s="20">
        <v>38.0</v>
      </c>
      <c r="AA125" s="20">
        <v>55.0</v>
      </c>
      <c r="AB125" s="43">
        <v>93.0</v>
      </c>
      <c r="AC125" s="20">
        <v>38.0</v>
      </c>
      <c r="AD125" s="20">
        <v>45.0</v>
      </c>
      <c r="AE125" s="20">
        <v>83.0</v>
      </c>
      <c r="AF125" s="27">
        <f t="shared" si="1"/>
        <v>2402</v>
      </c>
      <c r="AG125" s="22">
        <f t="shared" si="2"/>
        <v>92.38461538</v>
      </c>
      <c r="AH125" s="22"/>
      <c r="AI125" s="22"/>
      <c r="AJ125" s="38"/>
      <c r="AK125" s="38"/>
      <c r="AL125" s="38"/>
      <c r="AM125" s="38"/>
      <c r="AN125" s="38"/>
      <c r="AO125" s="38"/>
    </row>
    <row r="126" ht="15.75" customHeight="1">
      <c r="A126" s="35">
        <v>119.0</v>
      </c>
      <c r="B126" s="22">
        <v>3.6214902021E10</v>
      </c>
      <c r="C126" s="23" t="s">
        <v>140</v>
      </c>
      <c r="D126" s="31" t="s">
        <v>27</v>
      </c>
      <c r="E126" s="43">
        <v>21.0</v>
      </c>
      <c r="F126" s="20">
        <v>74.0</v>
      </c>
      <c r="G126" s="20">
        <v>95.0</v>
      </c>
      <c r="H126" s="20">
        <v>18.0</v>
      </c>
      <c r="I126" s="20">
        <v>68.0</v>
      </c>
      <c r="J126" s="20">
        <v>86.0</v>
      </c>
      <c r="K126" s="20">
        <v>23.0</v>
      </c>
      <c r="L126" s="20">
        <v>74.0</v>
      </c>
      <c r="M126" s="20">
        <v>97.0</v>
      </c>
      <c r="N126" s="20">
        <v>22.0</v>
      </c>
      <c r="O126" s="20">
        <v>70.0</v>
      </c>
      <c r="P126" s="20">
        <v>92.0</v>
      </c>
      <c r="Q126" s="20">
        <v>21.0</v>
      </c>
      <c r="R126" s="20">
        <v>66.0</v>
      </c>
      <c r="S126" s="20">
        <v>87.0</v>
      </c>
      <c r="T126" s="20">
        <v>0.0</v>
      </c>
      <c r="U126" s="20">
        <v>100.0</v>
      </c>
      <c r="V126" s="20">
        <v>100.0</v>
      </c>
      <c r="W126" s="20">
        <v>32.0</v>
      </c>
      <c r="X126" s="20">
        <v>46.0</v>
      </c>
      <c r="Y126" s="20">
        <v>78.0</v>
      </c>
      <c r="Z126" s="46">
        <v>37.0</v>
      </c>
      <c r="AA126" s="20">
        <v>47.0</v>
      </c>
      <c r="AB126" s="43">
        <v>84.0</v>
      </c>
      <c r="AC126" s="20">
        <v>36.0</v>
      </c>
      <c r="AD126" s="20">
        <v>44.0</v>
      </c>
      <c r="AE126" s="20">
        <v>80.0</v>
      </c>
      <c r="AF126" s="27">
        <f t="shared" si="1"/>
        <v>2338</v>
      </c>
      <c r="AG126" s="22">
        <f t="shared" si="2"/>
        <v>89.92307692</v>
      </c>
      <c r="AH126" s="22"/>
      <c r="AI126" s="22"/>
      <c r="AJ126" s="38"/>
      <c r="AK126" s="38"/>
      <c r="AL126" s="38"/>
      <c r="AM126" s="38"/>
      <c r="AN126" s="38"/>
      <c r="AO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</row>
    <row r="129" ht="15.75" customHeight="1">
      <c r="A129" s="38"/>
      <c r="B129" s="38" t="s">
        <v>168</v>
      </c>
      <c r="C129" s="38" t="s">
        <v>142</v>
      </c>
      <c r="D129" s="38"/>
      <c r="E129" s="38"/>
      <c r="F129" s="38"/>
      <c r="G129" s="38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</row>
    <row r="130" ht="15.75" customHeight="1">
      <c r="A130" s="38"/>
      <c r="B130" s="38" t="s">
        <v>169</v>
      </c>
      <c r="C130" s="38" t="s">
        <v>170</v>
      </c>
      <c r="D130" s="38"/>
      <c r="E130" s="38"/>
      <c r="F130" s="38"/>
      <c r="G130" s="38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</row>
    <row r="131" ht="15.75" customHeight="1">
      <c r="A131" s="38"/>
      <c r="B131" s="38" t="s">
        <v>171</v>
      </c>
      <c r="C131" s="38" t="s">
        <v>172</v>
      </c>
      <c r="D131" s="38"/>
      <c r="E131" s="38"/>
      <c r="F131" s="38"/>
      <c r="G131" s="38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</row>
    <row r="132" ht="15.75" customHeight="1">
      <c r="A132" s="38"/>
      <c r="B132" s="38" t="s">
        <v>173</v>
      </c>
      <c r="C132" s="38" t="s">
        <v>174</v>
      </c>
      <c r="D132" s="38"/>
      <c r="E132" s="38"/>
      <c r="F132" s="38"/>
      <c r="G132" s="38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</row>
    <row r="133" ht="15.75" customHeight="1">
      <c r="A133" s="38"/>
      <c r="B133" s="38" t="s">
        <v>175</v>
      </c>
      <c r="C133" s="38" t="s">
        <v>176</v>
      </c>
      <c r="D133" s="38"/>
      <c r="E133" s="38"/>
      <c r="F133" s="38"/>
      <c r="G133" s="38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</row>
    <row r="134" ht="18.0" customHeight="1">
      <c r="A134" s="38"/>
      <c r="B134" s="38" t="s">
        <v>177</v>
      </c>
      <c r="C134" s="38" t="s">
        <v>178</v>
      </c>
      <c r="D134" s="38"/>
      <c r="E134" s="38" t="s">
        <v>179</v>
      </c>
      <c r="F134" s="38"/>
      <c r="G134" s="38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</row>
    <row r="135" ht="15.75" customHeight="1">
      <c r="A135" s="38"/>
      <c r="B135" s="38" t="s">
        <v>180</v>
      </c>
      <c r="C135" s="38" t="s">
        <v>172</v>
      </c>
      <c r="D135" s="38"/>
      <c r="E135" s="38"/>
      <c r="F135" s="38"/>
      <c r="G135" s="38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</row>
    <row r="136" ht="15.75" customHeight="1">
      <c r="A136" s="38"/>
      <c r="B136" s="38" t="s">
        <v>181</v>
      </c>
      <c r="C136" s="38" t="s">
        <v>174</v>
      </c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</row>
    <row r="139" ht="15.75" customHeight="1">
      <c r="A139" s="38"/>
      <c r="B139" s="38" t="s">
        <v>182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</row>
    <row r="140" ht="15.75" customHeight="1">
      <c r="A140" s="38"/>
      <c r="B140" s="38"/>
      <c r="C140" s="38" t="s">
        <v>183</v>
      </c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</row>
    <row r="142" ht="15.75" customHeight="1">
      <c r="A142" s="39"/>
      <c r="B142" s="40"/>
      <c r="C142" s="40"/>
      <c r="D142" s="41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2"/>
      <c r="AG142" s="42"/>
      <c r="AH142" s="38"/>
      <c r="AI142" s="38"/>
      <c r="AJ142" s="38"/>
      <c r="AK142" s="38"/>
      <c r="AL142" s="38"/>
      <c r="AM142" s="38"/>
      <c r="AN142" s="38"/>
      <c r="AO142" s="38"/>
    </row>
    <row r="143" ht="15.75" customHeight="1">
      <c r="A143" s="39"/>
      <c r="B143" s="40"/>
      <c r="C143" s="40"/>
      <c r="D143" s="41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2"/>
      <c r="AG143" s="42"/>
      <c r="AH143" s="38"/>
      <c r="AI143" s="38"/>
      <c r="AJ143" s="38"/>
      <c r="AK143" s="38"/>
      <c r="AL143" s="38"/>
      <c r="AM143" s="38"/>
      <c r="AN143" s="38"/>
      <c r="AO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</row>
  </sheetData>
  <mergeCells count="14">
    <mergeCell ref="Q5:S5"/>
    <mergeCell ref="T5:V5"/>
    <mergeCell ref="W5:Y5"/>
    <mergeCell ref="Z5:AB5"/>
    <mergeCell ref="AH5:AH6"/>
    <mergeCell ref="AI5:AI6"/>
    <mergeCell ref="A1:AG1"/>
    <mergeCell ref="A2:AG2"/>
    <mergeCell ref="A3:AG3"/>
    <mergeCell ref="E5:G5"/>
    <mergeCell ref="H5:J5"/>
    <mergeCell ref="K5:M5"/>
    <mergeCell ref="N5:P5"/>
    <mergeCell ref="AC5:AE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0.57"/>
    <col customWidth="1" min="3" max="3" width="17.29"/>
    <col customWidth="1" min="4" max="4" width="6.86"/>
    <col customWidth="1" min="5" max="5" width="4.29"/>
    <col customWidth="1" min="6" max="7" width="4.57"/>
    <col customWidth="1" min="8" max="8" width="4.0"/>
    <col customWidth="1" min="9" max="9" width="4.29"/>
    <col customWidth="1" min="10" max="10" width="4.43"/>
    <col customWidth="1" min="11" max="11" width="4.29"/>
    <col customWidth="1" min="12" max="12" width="3.71"/>
    <col customWidth="1" min="13" max="13" width="4.71"/>
    <col customWidth="1" min="14" max="14" width="3.71"/>
    <col customWidth="1" min="15" max="15" width="3.86"/>
    <col customWidth="1" min="16" max="16" width="4.71"/>
    <col customWidth="1" min="17" max="17" width="3.71"/>
    <col customWidth="1" min="18" max="18" width="4.14"/>
    <col customWidth="1" min="19" max="19" width="4.43"/>
    <col customWidth="1" min="20" max="20" width="4.0"/>
    <col customWidth="1" min="21" max="21" width="4.57"/>
    <col customWidth="1" min="22" max="22" width="5.29"/>
    <col customWidth="1" min="23" max="23" width="3.0"/>
    <col customWidth="1" min="24" max="24" width="3.86"/>
    <col customWidth="1" min="25" max="25" width="4.57"/>
    <col customWidth="1" min="26" max="27" width="4.29"/>
    <col customWidth="1" min="28" max="28" width="5.14"/>
    <col customWidth="1" min="29" max="30" width="4.0"/>
    <col customWidth="1" min="31" max="31" width="4.86"/>
    <col customWidth="1" min="32" max="32" width="6.43"/>
    <col customWidth="1" min="33" max="33" width="7.57"/>
    <col customWidth="1" min="34" max="34" width="7.29"/>
    <col customWidth="1" min="35" max="35" width="7.71"/>
    <col customWidth="1" min="36" max="41" width="9.14"/>
  </cols>
  <sheetData>
    <row r="1">
      <c r="A1" s="1" t="s">
        <v>0</v>
      </c>
      <c r="AJ1" s="38"/>
      <c r="AK1" s="38"/>
      <c r="AL1" s="38"/>
      <c r="AM1" s="38"/>
      <c r="AN1" s="47"/>
      <c r="AO1" s="47"/>
    </row>
    <row r="2">
      <c r="A2" s="1" t="s">
        <v>1</v>
      </c>
      <c r="AJ2" s="38"/>
      <c r="AK2" s="38"/>
      <c r="AL2" s="38"/>
      <c r="AM2" s="38"/>
      <c r="AN2" s="47"/>
      <c r="AO2" s="47"/>
    </row>
    <row r="3">
      <c r="A3" s="48" t="s">
        <v>184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38"/>
      <c r="AK3" s="38"/>
      <c r="AL3" s="38"/>
      <c r="AM3" s="38"/>
      <c r="AN3" s="47"/>
      <c r="AO3" s="47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7"/>
      <c r="AK4" s="47"/>
      <c r="AL4" s="47"/>
      <c r="AM4" s="47"/>
      <c r="AN4" s="47"/>
      <c r="AO4" s="47"/>
    </row>
    <row r="5" ht="39.0" customHeight="1">
      <c r="A5" s="50" t="s">
        <v>185</v>
      </c>
      <c r="B5" s="50" t="s">
        <v>186</v>
      </c>
      <c r="C5" s="50" t="s">
        <v>5</v>
      </c>
      <c r="D5" s="51" t="s">
        <v>187</v>
      </c>
      <c r="E5" s="52" t="s">
        <v>188</v>
      </c>
      <c r="F5" s="7"/>
      <c r="G5" s="8"/>
      <c r="H5" s="52" t="s">
        <v>189</v>
      </c>
      <c r="I5" s="7"/>
      <c r="J5" s="8"/>
      <c r="K5" s="52" t="s">
        <v>190</v>
      </c>
      <c r="L5" s="7"/>
      <c r="M5" s="8"/>
      <c r="N5" s="52" t="s">
        <v>191</v>
      </c>
      <c r="O5" s="7"/>
      <c r="P5" s="8"/>
      <c r="Q5" s="52" t="s">
        <v>192</v>
      </c>
      <c r="R5" s="7"/>
      <c r="S5" s="8"/>
      <c r="T5" s="52" t="s">
        <v>193</v>
      </c>
      <c r="U5" s="7"/>
      <c r="V5" s="8"/>
      <c r="W5" s="52" t="s">
        <v>194</v>
      </c>
      <c r="X5" s="7"/>
      <c r="Y5" s="8"/>
      <c r="Z5" s="52" t="s">
        <v>195</v>
      </c>
      <c r="AA5" s="7"/>
      <c r="AB5" s="8"/>
      <c r="AC5" s="52" t="s">
        <v>196</v>
      </c>
      <c r="AD5" s="7"/>
      <c r="AE5" s="8"/>
      <c r="AF5" s="53" t="s">
        <v>197</v>
      </c>
      <c r="AG5" s="54" t="s">
        <v>198</v>
      </c>
      <c r="AH5" s="53" t="s">
        <v>15</v>
      </c>
      <c r="AI5" s="53" t="s">
        <v>16</v>
      </c>
      <c r="AJ5" s="40"/>
      <c r="AK5" s="40"/>
      <c r="AL5" s="40"/>
      <c r="AM5" s="40"/>
      <c r="AN5" s="40"/>
      <c r="AO5" s="40"/>
    </row>
    <row r="6">
      <c r="A6" s="50"/>
      <c r="B6" s="50"/>
      <c r="C6" s="50"/>
      <c r="D6" s="50"/>
      <c r="E6" s="50" t="s">
        <v>17</v>
      </c>
      <c r="F6" s="50" t="s">
        <v>18</v>
      </c>
      <c r="G6" s="50" t="s">
        <v>19</v>
      </c>
      <c r="H6" s="50" t="s">
        <v>17</v>
      </c>
      <c r="I6" s="50" t="s">
        <v>18</v>
      </c>
      <c r="J6" s="50" t="s">
        <v>19</v>
      </c>
      <c r="K6" s="50" t="s">
        <v>17</v>
      </c>
      <c r="L6" s="50" t="s">
        <v>18</v>
      </c>
      <c r="M6" s="50" t="s">
        <v>19</v>
      </c>
      <c r="N6" s="50" t="s">
        <v>17</v>
      </c>
      <c r="O6" s="50" t="s">
        <v>18</v>
      </c>
      <c r="P6" s="50" t="s">
        <v>19</v>
      </c>
      <c r="Q6" s="50" t="s">
        <v>17</v>
      </c>
      <c r="R6" s="50" t="s">
        <v>18</v>
      </c>
      <c r="S6" s="50" t="s">
        <v>19</v>
      </c>
      <c r="T6" s="50" t="s">
        <v>17</v>
      </c>
      <c r="U6" s="50" t="s">
        <v>18</v>
      </c>
      <c r="V6" s="50" t="s">
        <v>19</v>
      </c>
      <c r="W6" s="50" t="s">
        <v>17</v>
      </c>
      <c r="X6" s="50" t="s">
        <v>18</v>
      </c>
      <c r="Y6" s="50" t="s">
        <v>19</v>
      </c>
      <c r="Z6" s="50" t="s">
        <v>17</v>
      </c>
      <c r="AA6" s="50" t="s">
        <v>18</v>
      </c>
      <c r="AB6" s="50" t="s">
        <v>19</v>
      </c>
      <c r="AC6" s="50" t="s">
        <v>17</v>
      </c>
      <c r="AD6" s="50" t="s">
        <v>18</v>
      </c>
      <c r="AE6" s="50" t="s">
        <v>19</v>
      </c>
      <c r="AF6" s="50"/>
      <c r="AG6" s="50"/>
      <c r="AH6" s="50"/>
      <c r="AI6" s="50"/>
      <c r="AJ6" s="40"/>
      <c r="AK6" s="40"/>
      <c r="AL6" s="40"/>
      <c r="AM6" s="40"/>
      <c r="AN6" s="40"/>
      <c r="AO6" s="40"/>
    </row>
    <row r="7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6"/>
      <c r="AG7" s="56"/>
      <c r="AH7" s="56"/>
      <c r="AI7" s="56"/>
      <c r="AJ7" s="40"/>
      <c r="AK7" s="40"/>
      <c r="AL7" s="40"/>
      <c r="AM7" s="40"/>
      <c r="AN7" s="40"/>
      <c r="AO7" s="40"/>
    </row>
    <row r="8">
      <c r="A8" s="23">
        <v>1.0</v>
      </c>
      <c r="B8" s="23">
        <v>1.14902021E8</v>
      </c>
      <c r="C8" s="23" t="s">
        <v>21</v>
      </c>
      <c r="D8" s="24" t="s">
        <v>22</v>
      </c>
      <c r="E8" s="57">
        <v>20.0</v>
      </c>
      <c r="F8" s="57">
        <v>41.0</v>
      </c>
      <c r="G8" s="57">
        <v>61.0</v>
      </c>
      <c r="H8" s="57">
        <v>21.0</v>
      </c>
      <c r="I8" s="57">
        <v>25.0</v>
      </c>
      <c r="J8" s="57">
        <v>46.0</v>
      </c>
      <c r="K8" s="57">
        <v>21.0</v>
      </c>
      <c r="L8" s="57">
        <v>28.0</v>
      </c>
      <c r="M8" s="57">
        <v>49.0</v>
      </c>
      <c r="N8" s="57">
        <v>23.0</v>
      </c>
      <c r="O8" s="57">
        <v>42.0</v>
      </c>
      <c r="P8" s="57">
        <v>65.0</v>
      </c>
      <c r="Q8" s="57">
        <v>21.0</v>
      </c>
      <c r="R8" s="57">
        <v>40.0</v>
      </c>
      <c r="S8" s="57">
        <v>61.0</v>
      </c>
      <c r="T8" s="57">
        <v>23.0</v>
      </c>
      <c r="U8" s="57">
        <v>35.0</v>
      </c>
      <c r="V8" s="57">
        <v>58.0</v>
      </c>
      <c r="W8" s="57">
        <v>0.0</v>
      </c>
      <c r="X8" s="57">
        <v>94.0</v>
      </c>
      <c r="Y8" s="57">
        <v>94.0</v>
      </c>
      <c r="Z8" s="57">
        <v>33.0</v>
      </c>
      <c r="AA8" s="57">
        <v>46.0</v>
      </c>
      <c r="AB8" s="57">
        <v>79.0</v>
      </c>
      <c r="AC8" s="57">
        <v>38.0</v>
      </c>
      <c r="AD8" s="57">
        <v>51.0</v>
      </c>
      <c r="AE8" s="57">
        <v>89.0</v>
      </c>
      <c r="AF8" s="58">
        <f t="shared" ref="AF8:AF125" si="1">(G8*4+J8*4+M8*4+P8*2+S8*4+V8*4+Y8*2+AB8*1+AE8*2)</f>
        <v>1675</v>
      </c>
      <c r="AG8" s="59">
        <f t="shared" ref="AG8:AG125" si="2">(AF8/27)</f>
        <v>62.03703704</v>
      </c>
      <c r="AH8" s="23"/>
      <c r="AI8" s="23"/>
      <c r="AJ8" s="47"/>
      <c r="AK8" s="47"/>
      <c r="AL8" s="47"/>
      <c r="AM8" s="47"/>
      <c r="AN8" s="47"/>
      <c r="AO8" s="47"/>
    </row>
    <row r="9">
      <c r="A9" s="23">
        <v>2.0</v>
      </c>
      <c r="B9" s="23">
        <v>2.14902021E8</v>
      </c>
      <c r="C9" s="23" t="s">
        <v>23</v>
      </c>
      <c r="D9" s="24" t="s">
        <v>22</v>
      </c>
      <c r="E9" s="57">
        <v>23.0</v>
      </c>
      <c r="F9" s="57">
        <v>47.0</v>
      </c>
      <c r="G9" s="57">
        <v>70.0</v>
      </c>
      <c r="H9" s="57">
        <v>21.0</v>
      </c>
      <c r="I9" s="57">
        <v>24.0</v>
      </c>
      <c r="J9" s="57">
        <v>45.0</v>
      </c>
      <c r="K9" s="57">
        <v>20.0</v>
      </c>
      <c r="L9" s="57">
        <v>39.0</v>
      </c>
      <c r="M9" s="57">
        <v>59.0</v>
      </c>
      <c r="N9" s="57">
        <v>20.0</v>
      </c>
      <c r="O9" s="57">
        <v>39.0</v>
      </c>
      <c r="P9" s="57">
        <v>59.0</v>
      </c>
      <c r="Q9" s="57">
        <v>21.0</v>
      </c>
      <c r="R9" s="57">
        <v>41.0</v>
      </c>
      <c r="S9" s="57">
        <v>62.0</v>
      </c>
      <c r="T9" s="57">
        <v>22.0</v>
      </c>
      <c r="U9" s="57">
        <v>45.0</v>
      </c>
      <c r="V9" s="57">
        <v>67.0</v>
      </c>
      <c r="W9" s="57">
        <v>0.0</v>
      </c>
      <c r="X9" s="57">
        <v>90.0</v>
      </c>
      <c r="Y9" s="57">
        <v>90.0</v>
      </c>
      <c r="Z9" s="57">
        <v>33.0</v>
      </c>
      <c r="AA9" s="57">
        <v>47.0</v>
      </c>
      <c r="AB9" s="57">
        <v>80.0</v>
      </c>
      <c r="AC9" s="57">
        <v>32.0</v>
      </c>
      <c r="AD9" s="57">
        <v>40.0</v>
      </c>
      <c r="AE9" s="57">
        <v>72.0</v>
      </c>
      <c r="AF9" s="58">
        <f t="shared" si="1"/>
        <v>1734</v>
      </c>
      <c r="AG9" s="59">
        <f t="shared" si="2"/>
        <v>64.22222222</v>
      </c>
      <c r="AH9" s="23"/>
      <c r="AI9" s="23"/>
      <c r="AJ9" s="47"/>
      <c r="AK9" s="47"/>
      <c r="AL9" s="47"/>
      <c r="AM9" s="47"/>
      <c r="AN9" s="47"/>
      <c r="AO9" s="47"/>
    </row>
    <row r="10">
      <c r="A10" s="23">
        <v>3.0</v>
      </c>
      <c r="B10" s="23">
        <v>3.14902021E8</v>
      </c>
      <c r="C10" s="23" t="s">
        <v>24</v>
      </c>
      <c r="D10" s="24" t="s">
        <v>22</v>
      </c>
      <c r="E10" s="57">
        <v>24.0</v>
      </c>
      <c r="F10" s="57">
        <v>41.0</v>
      </c>
      <c r="G10" s="57">
        <v>65.0</v>
      </c>
      <c r="H10" s="57">
        <v>20.0</v>
      </c>
      <c r="I10" s="57">
        <v>30.0</v>
      </c>
      <c r="J10" s="57">
        <v>50.0</v>
      </c>
      <c r="K10" s="57">
        <v>23.0</v>
      </c>
      <c r="L10" s="57">
        <v>45.0</v>
      </c>
      <c r="M10" s="57">
        <v>68.0</v>
      </c>
      <c r="N10" s="57">
        <v>21.0</v>
      </c>
      <c r="O10" s="57">
        <v>31.0</v>
      </c>
      <c r="P10" s="57">
        <v>52.0</v>
      </c>
      <c r="Q10" s="57">
        <v>25.0</v>
      </c>
      <c r="R10" s="57">
        <v>56.0</v>
      </c>
      <c r="S10" s="57">
        <v>81.0</v>
      </c>
      <c r="T10" s="57">
        <v>23.0</v>
      </c>
      <c r="U10" s="57">
        <v>36.0</v>
      </c>
      <c r="V10" s="57">
        <v>59.0</v>
      </c>
      <c r="W10" s="57">
        <v>0.0</v>
      </c>
      <c r="X10" s="57">
        <v>88.0</v>
      </c>
      <c r="Y10" s="57">
        <v>88.0</v>
      </c>
      <c r="Z10" s="57">
        <v>39.0</v>
      </c>
      <c r="AA10" s="57">
        <v>55.0</v>
      </c>
      <c r="AB10" s="57">
        <v>94.0</v>
      </c>
      <c r="AC10" s="57">
        <v>34.0</v>
      </c>
      <c r="AD10" s="57">
        <v>46.0</v>
      </c>
      <c r="AE10" s="57">
        <v>80.0</v>
      </c>
      <c r="AF10" s="58">
        <f t="shared" si="1"/>
        <v>1826</v>
      </c>
      <c r="AG10" s="59">
        <f t="shared" si="2"/>
        <v>67.62962963</v>
      </c>
      <c r="AH10" s="23"/>
      <c r="AI10" s="23"/>
      <c r="AJ10" s="47"/>
      <c r="AK10" s="47"/>
      <c r="AL10" s="47"/>
      <c r="AM10" s="47"/>
      <c r="AN10" s="47"/>
      <c r="AO10" s="47"/>
    </row>
    <row r="11">
      <c r="A11" s="23">
        <v>4.0</v>
      </c>
      <c r="B11" s="23">
        <v>4.14902021E8</v>
      </c>
      <c r="C11" s="23" t="s">
        <v>25</v>
      </c>
      <c r="D11" s="28" t="s">
        <v>22</v>
      </c>
      <c r="E11" s="57">
        <v>23.0</v>
      </c>
      <c r="F11" s="57">
        <v>56.0</v>
      </c>
      <c r="G11" s="57">
        <v>79.0</v>
      </c>
      <c r="H11" s="57">
        <v>22.0</v>
      </c>
      <c r="I11" s="57">
        <v>48.0</v>
      </c>
      <c r="J11" s="57">
        <v>70.0</v>
      </c>
      <c r="K11" s="57">
        <v>23.0</v>
      </c>
      <c r="L11" s="57">
        <v>42.0</v>
      </c>
      <c r="M11" s="57">
        <v>65.0</v>
      </c>
      <c r="N11" s="57">
        <v>20.0</v>
      </c>
      <c r="O11" s="57">
        <v>34.0</v>
      </c>
      <c r="P11" s="57">
        <v>54.0</v>
      </c>
      <c r="Q11" s="57">
        <v>22.0</v>
      </c>
      <c r="R11" s="57">
        <v>44.0</v>
      </c>
      <c r="S11" s="57">
        <v>66.0</v>
      </c>
      <c r="T11" s="57">
        <v>22.0</v>
      </c>
      <c r="U11" s="57">
        <v>37.0</v>
      </c>
      <c r="V11" s="57">
        <v>59.0</v>
      </c>
      <c r="W11" s="57">
        <v>0.0</v>
      </c>
      <c r="X11" s="57">
        <v>87.0</v>
      </c>
      <c r="Y11" s="57">
        <v>87.0</v>
      </c>
      <c r="Z11" s="57">
        <v>35.0</v>
      </c>
      <c r="AA11" s="57">
        <v>47.0</v>
      </c>
      <c r="AB11" s="57">
        <v>82.0</v>
      </c>
      <c r="AC11" s="57">
        <v>38.0</v>
      </c>
      <c r="AD11" s="57">
        <v>48.0</v>
      </c>
      <c r="AE11" s="57">
        <v>86.0</v>
      </c>
      <c r="AF11" s="58">
        <f t="shared" si="1"/>
        <v>1892</v>
      </c>
      <c r="AG11" s="59">
        <f t="shared" si="2"/>
        <v>70.07407407</v>
      </c>
      <c r="AH11" s="23"/>
      <c r="AI11" s="23"/>
      <c r="AJ11" s="47"/>
      <c r="AK11" s="47"/>
      <c r="AL11" s="47"/>
      <c r="AM11" s="47"/>
      <c r="AN11" s="47"/>
      <c r="AO11" s="47"/>
    </row>
    <row r="12">
      <c r="A12" s="23">
        <v>5.0</v>
      </c>
      <c r="B12" s="23">
        <v>5.14902021E8</v>
      </c>
      <c r="C12" s="23" t="s">
        <v>26</v>
      </c>
      <c r="D12" s="29" t="s">
        <v>27</v>
      </c>
      <c r="E12" s="57">
        <v>23.0</v>
      </c>
      <c r="F12" s="57">
        <v>32.0</v>
      </c>
      <c r="G12" s="57">
        <v>55.0</v>
      </c>
      <c r="H12" s="57">
        <v>23.0</v>
      </c>
      <c r="I12" s="57">
        <v>34.0</v>
      </c>
      <c r="J12" s="57">
        <v>57.0</v>
      </c>
      <c r="K12" s="57">
        <v>23.0</v>
      </c>
      <c r="L12" s="57">
        <v>59.0</v>
      </c>
      <c r="M12" s="57">
        <v>82.0</v>
      </c>
      <c r="N12" s="57">
        <v>23.0</v>
      </c>
      <c r="O12" s="57">
        <v>51.0</v>
      </c>
      <c r="P12" s="57">
        <v>74.0</v>
      </c>
      <c r="Q12" s="57">
        <v>23.0</v>
      </c>
      <c r="R12" s="57">
        <v>46.0</v>
      </c>
      <c r="S12" s="57">
        <v>69.0</v>
      </c>
      <c r="T12" s="57">
        <v>23.0</v>
      </c>
      <c r="U12" s="57">
        <v>43.0</v>
      </c>
      <c r="V12" s="57">
        <v>66.0</v>
      </c>
      <c r="W12" s="57">
        <v>0.0</v>
      </c>
      <c r="X12" s="57">
        <v>93.0</v>
      </c>
      <c r="Y12" s="57">
        <v>93.0</v>
      </c>
      <c r="Z12" s="57">
        <v>36.0</v>
      </c>
      <c r="AA12" s="57">
        <v>55.0</v>
      </c>
      <c r="AB12" s="57">
        <v>91.0</v>
      </c>
      <c r="AC12" s="57">
        <v>35.0</v>
      </c>
      <c r="AD12" s="57">
        <v>48.0</v>
      </c>
      <c r="AE12" s="57">
        <v>83.0</v>
      </c>
      <c r="AF12" s="58">
        <f t="shared" si="1"/>
        <v>1907</v>
      </c>
      <c r="AG12" s="59">
        <f t="shared" si="2"/>
        <v>70.62962963</v>
      </c>
      <c r="AH12" s="23"/>
      <c r="AI12" s="23"/>
      <c r="AJ12" s="47"/>
      <c r="AK12" s="47"/>
      <c r="AL12" s="47"/>
      <c r="AM12" s="47"/>
      <c r="AN12" s="47"/>
      <c r="AO12" s="47"/>
    </row>
    <row r="13">
      <c r="A13" s="23">
        <v>6.0</v>
      </c>
      <c r="B13" s="23">
        <v>6.14902021E8</v>
      </c>
      <c r="C13" s="23" t="s">
        <v>28</v>
      </c>
      <c r="D13" s="29" t="s">
        <v>27</v>
      </c>
      <c r="E13" s="57">
        <v>25.0</v>
      </c>
      <c r="F13" s="57">
        <v>70.0</v>
      </c>
      <c r="G13" s="57">
        <v>95.0</v>
      </c>
      <c r="H13" s="57">
        <v>25.0</v>
      </c>
      <c r="I13" s="57">
        <v>56.0</v>
      </c>
      <c r="J13" s="57">
        <v>81.0</v>
      </c>
      <c r="K13" s="57">
        <v>25.0</v>
      </c>
      <c r="L13" s="57">
        <v>64.0</v>
      </c>
      <c r="M13" s="57">
        <v>89.0</v>
      </c>
      <c r="N13" s="57">
        <v>25.0</v>
      </c>
      <c r="O13" s="57">
        <v>66.0</v>
      </c>
      <c r="P13" s="57">
        <v>91.0</v>
      </c>
      <c r="Q13" s="57">
        <v>25.0</v>
      </c>
      <c r="R13" s="57">
        <v>60.0</v>
      </c>
      <c r="S13" s="57">
        <v>85.0</v>
      </c>
      <c r="T13" s="57">
        <v>25.0</v>
      </c>
      <c r="U13" s="57">
        <v>58.0</v>
      </c>
      <c r="V13" s="57">
        <v>83.0</v>
      </c>
      <c r="W13" s="57">
        <v>0.0</v>
      </c>
      <c r="X13" s="57">
        <v>100.0</v>
      </c>
      <c r="Y13" s="57">
        <v>100.0</v>
      </c>
      <c r="Z13" s="57">
        <v>40.0</v>
      </c>
      <c r="AA13" s="57">
        <v>44.0</v>
      </c>
      <c r="AB13" s="57">
        <v>84.0</v>
      </c>
      <c r="AC13" s="57">
        <v>40.0</v>
      </c>
      <c r="AD13" s="57">
        <v>58.0</v>
      </c>
      <c r="AE13" s="57">
        <v>98.0</v>
      </c>
      <c r="AF13" s="58">
        <f t="shared" si="1"/>
        <v>2394</v>
      </c>
      <c r="AG13" s="59">
        <f t="shared" si="2"/>
        <v>88.66666667</v>
      </c>
      <c r="AH13" s="23"/>
      <c r="AI13" s="23"/>
      <c r="AJ13" s="47"/>
      <c r="AK13" s="47"/>
      <c r="AL13" s="47"/>
      <c r="AM13" s="47"/>
      <c r="AN13" s="47"/>
      <c r="AO13" s="47"/>
    </row>
    <row r="14">
      <c r="A14" s="23">
        <v>7.0</v>
      </c>
      <c r="B14" s="23">
        <v>7.14902021E8</v>
      </c>
      <c r="C14" s="23" t="s">
        <v>29</v>
      </c>
      <c r="D14" s="29" t="s">
        <v>27</v>
      </c>
      <c r="E14" s="57">
        <v>25.0</v>
      </c>
      <c r="F14" s="57">
        <v>53.0</v>
      </c>
      <c r="G14" s="57">
        <v>78.0</v>
      </c>
      <c r="H14" s="57">
        <v>25.0</v>
      </c>
      <c r="I14" s="57">
        <v>37.0</v>
      </c>
      <c r="J14" s="57">
        <v>62.0</v>
      </c>
      <c r="K14" s="57">
        <v>25.0</v>
      </c>
      <c r="L14" s="57">
        <v>49.0</v>
      </c>
      <c r="M14" s="57">
        <v>74.0</v>
      </c>
      <c r="N14" s="57">
        <v>25.0</v>
      </c>
      <c r="O14" s="57">
        <v>62.0</v>
      </c>
      <c r="P14" s="57">
        <v>87.0</v>
      </c>
      <c r="Q14" s="57">
        <v>24.0</v>
      </c>
      <c r="R14" s="57">
        <v>64.0</v>
      </c>
      <c r="S14" s="57">
        <v>88.0</v>
      </c>
      <c r="T14" s="57">
        <v>25.0</v>
      </c>
      <c r="U14" s="57">
        <v>50.0</v>
      </c>
      <c r="V14" s="57">
        <v>75.0</v>
      </c>
      <c r="W14" s="57">
        <v>0.0</v>
      </c>
      <c r="X14" s="57">
        <v>95.0</v>
      </c>
      <c r="Y14" s="57">
        <v>95.0</v>
      </c>
      <c r="Z14" s="57">
        <v>39.0</v>
      </c>
      <c r="AA14" s="57">
        <v>53.0</v>
      </c>
      <c r="AB14" s="57">
        <v>92.0</v>
      </c>
      <c r="AC14" s="57">
        <v>39.0</v>
      </c>
      <c r="AD14" s="57">
        <v>54.0</v>
      </c>
      <c r="AE14" s="57">
        <v>93.0</v>
      </c>
      <c r="AF14" s="58">
        <f t="shared" si="1"/>
        <v>2150</v>
      </c>
      <c r="AG14" s="59">
        <f t="shared" si="2"/>
        <v>79.62962963</v>
      </c>
      <c r="AH14" s="23"/>
      <c r="AI14" s="23"/>
      <c r="AJ14" s="47"/>
      <c r="AK14" s="47"/>
      <c r="AL14" s="47"/>
      <c r="AM14" s="47"/>
      <c r="AN14" s="47"/>
      <c r="AO14" s="47"/>
    </row>
    <row r="15">
      <c r="A15" s="23">
        <v>8.0</v>
      </c>
      <c r="B15" s="23">
        <v>8.14902021E8</v>
      </c>
      <c r="C15" s="23" t="s">
        <v>30</v>
      </c>
      <c r="D15" s="24" t="s">
        <v>22</v>
      </c>
      <c r="E15" s="57">
        <v>25.0</v>
      </c>
      <c r="F15" s="57">
        <v>52.0</v>
      </c>
      <c r="G15" s="57">
        <v>77.0</v>
      </c>
      <c r="H15" s="57">
        <v>25.0</v>
      </c>
      <c r="I15" s="57">
        <v>46.0</v>
      </c>
      <c r="J15" s="57">
        <v>71.0</v>
      </c>
      <c r="K15" s="57">
        <v>25.0</v>
      </c>
      <c r="L15" s="57">
        <v>62.0</v>
      </c>
      <c r="M15" s="57">
        <v>87.0</v>
      </c>
      <c r="N15" s="57">
        <v>20.0</v>
      </c>
      <c r="O15" s="57">
        <v>48.0</v>
      </c>
      <c r="P15" s="57">
        <v>68.0</v>
      </c>
      <c r="Q15" s="57">
        <v>25.0</v>
      </c>
      <c r="R15" s="57">
        <v>57.0</v>
      </c>
      <c r="S15" s="57">
        <v>82.0</v>
      </c>
      <c r="T15" s="57">
        <v>25.0</v>
      </c>
      <c r="U15" s="57">
        <v>49.0</v>
      </c>
      <c r="V15" s="57">
        <v>74.0</v>
      </c>
      <c r="W15" s="57">
        <v>0.0</v>
      </c>
      <c r="X15" s="57">
        <v>92.0</v>
      </c>
      <c r="Y15" s="57">
        <v>92.0</v>
      </c>
      <c r="Z15" s="57">
        <v>39.0</v>
      </c>
      <c r="AA15" s="57">
        <v>54.0</v>
      </c>
      <c r="AB15" s="57">
        <v>93.0</v>
      </c>
      <c r="AC15" s="57">
        <v>40.0</v>
      </c>
      <c r="AD15" s="57">
        <v>59.0</v>
      </c>
      <c r="AE15" s="57">
        <v>99.0</v>
      </c>
      <c r="AF15" s="58">
        <f t="shared" si="1"/>
        <v>2175</v>
      </c>
      <c r="AG15" s="59">
        <f t="shared" si="2"/>
        <v>80.55555556</v>
      </c>
      <c r="AH15" s="23"/>
      <c r="AI15" s="23"/>
      <c r="AJ15" s="47"/>
      <c r="AK15" s="47"/>
      <c r="AL15" s="47"/>
      <c r="AM15" s="47"/>
      <c r="AN15" s="47"/>
      <c r="AO15" s="47"/>
    </row>
    <row r="16">
      <c r="A16" s="23">
        <v>9.0</v>
      </c>
      <c r="B16" s="23">
        <v>9.14902021E8</v>
      </c>
      <c r="C16" s="23" t="s">
        <v>31</v>
      </c>
      <c r="D16" s="24" t="s">
        <v>22</v>
      </c>
      <c r="E16" s="57">
        <v>25.0</v>
      </c>
      <c r="F16" s="57">
        <v>38.0</v>
      </c>
      <c r="G16" s="57">
        <v>63.0</v>
      </c>
      <c r="H16" s="57">
        <v>21.0</v>
      </c>
      <c r="I16" s="57">
        <v>30.0</v>
      </c>
      <c r="J16" s="57">
        <v>51.0</v>
      </c>
      <c r="K16" s="57">
        <v>25.0</v>
      </c>
      <c r="L16" s="57">
        <v>64.0</v>
      </c>
      <c r="M16" s="57">
        <v>89.0</v>
      </c>
      <c r="N16" s="57">
        <v>25.0</v>
      </c>
      <c r="O16" s="57">
        <v>47.0</v>
      </c>
      <c r="P16" s="57">
        <v>72.0</v>
      </c>
      <c r="Q16" s="57">
        <v>25.0</v>
      </c>
      <c r="R16" s="57">
        <v>54.0</v>
      </c>
      <c r="S16" s="57">
        <v>79.0</v>
      </c>
      <c r="T16" s="57">
        <v>23.0</v>
      </c>
      <c r="U16" s="57">
        <v>39.0</v>
      </c>
      <c r="V16" s="57">
        <v>62.0</v>
      </c>
      <c r="W16" s="57">
        <v>0.0</v>
      </c>
      <c r="X16" s="57">
        <v>89.0</v>
      </c>
      <c r="Y16" s="57">
        <v>89.0</v>
      </c>
      <c r="Z16" s="57">
        <v>39.0</v>
      </c>
      <c r="AA16" s="57">
        <v>54.0</v>
      </c>
      <c r="AB16" s="57">
        <v>93.0</v>
      </c>
      <c r="AC16" s="57">
        <v>38.0</v>
      </c>
      <c r="AD16" s="57">
        <v>53.0</v>
      </c>
      <c r="AE16" s="57">
        <v>91.0</v>
      </c>
      <c r="AF16" s="58">
        <f t="shared" si="1"/>
        <v>1973</v>
      </c>
      <c r="AG16" s="59">
        <f t="shared" si="2"/>
        <v>73.07407407</v>
      </c>
      <c r="AH16" s="23"/>
      <c r="AI16" s="23"/>
      <c r="AJ16" s="47"/>
      <c r="AK16" s="47"/>
      <c r="AL16" s="47"/>
      <c r="AM16" s="47"/>
      <c r="AN16" s="47"/>
      <c r="AO16" s="47"/>
    </row>
    <row r="17">
      <c r="A17" s="23">
        <v>10.0</v>
      </c>
      <c r="B17" s="23">
        <v>1.014902021E9</v>
      </c>
      <c r="C17" s="23" t="s">
        <v>32</v>
      </c>
      <c r="D17" s="24" t="s">
        <v>22</v>
      </c>
      <c r="E17" s="57">
        <v>25.0</v>
      </c>
      <c r="F17" s="57">
        <v>48.0</v>
      </c>
      <c r="G17" s="57">
        <v>73.0</v>
      </c>
      <c r="H17" s="57">
        <v>25.0</v>
      </c>
      <c r="I17" s="57">
        <v>58.0</v>
      </c>
      <c r="J17" s="57">
        <v>83.0</v>
      </c>
      <c r="K17" s="57">
        <v>25.0</v>
      </c>
      <c r="L17" s="57">
        <v>57.0</v>
      </c>
      <c r="M17" s="57">
        <v>82.0</v>
      </c>
      <c r="N17" s="57">
        <v>20.0</v>
      </c>
      <c r="O17" s="57">
        <v>42.0</v>
      </c>
      <c r="P17" s="57">
        <v>62.0</v>
      </c>
      <c r="Q17" s="57">
        <v>25.0</v>
      </c>
      <c r="R17" s="57">
        <v>44.0</v>
      </c>
      <c r="S17" s="57">
        <v>69.0</v>
      </c>
      <c r="T17" s="57">
        <v>22.0</v>
      </c>
      <c r="U17" s="57">
        <v>43.0</v>
      </c>
      <c r="V17" s="57">
        <v>65.0</v>
      </c>
      <c r="W17" s="57">
        <v>0.0</v>
      </c>
      <c r="X17" s="57">
        <v>93.0</v>
      </c>
      <c r="Y17" s="57">
        <v>93.0</v>
      </c>
      <c r="Z17" s="57">
        <v>40.0</v>
      </c>
      <c r="AA17" s="57">
        <v>56.0</v>
      </c>
      <c r="AB17" s="57">
        <v>96.0</v>
      </c>
      <c r="AC17" s="57">
        <v>40.0</v>
      </c>
      <c r="AD17" s="57">
        <v>60.0</v>
      </c>
      <c r="AE17" s="57">
        <v>100.0</v>
      </c>
      <c r="AF17" s="58">
        <f t="shared" si="1"/>
        <v>2094</v>
      </c>
      <c r="AG17" s="59">
        <f t="shared" si="2"/>
        <v>77.55555556</v>
      </c>
      <c r="AH17" s="23"/>
      <c r="AI17" s="23"/>
      <c r="AJ17" s="47"/>
      <c r="AK17" s="47"/>
      <c r="AL17" s="47"/>
      <c r="AM17" s="47"/>
      <c r="AN17" s="47"/>
      <c r="AO17" s="47"/>
    </row>
    <row r="18">
      <c r="A18" s="23">
        <v>11.0</v>
      </c>
      <c r="B18" s="23">
        <v>1.114902021E9</v>
      </c>
      <c r="C18" s="23" t="s">
        <v>33</v>
      </c>
      <c r="D18" s="29" t="s">
        <v>27</v>
      </c>
      <c r="E18" s="57">
        <v>22.0</v>
      </c>
      <c r="F18" s="57">
        <v>44.0</v>
      </c>
      <c r="G18" s="57">
        <v>66.0</v>
      </c>
      <c r="H18" s="57">
        <v>23.0</v>
      </c>
      <c r="I18" s="57">
        <v>42.0</v>
      </c>
      <c r="J18" s="57">
        <v>65.0</v>
      </c>
      <c r="K18" s="57">
        <v>22.0</v>
      </c>
      <c r="L18" s="57">
        <v>53.0</v>
      </c>
      <c r="M18" s="57">
        <v>75.0</v>
      </c>
      <c r="N18" s="57">
        <v>19.0</v>
      </c>
      <c r="O18" s="57">
        <v>48.0</v>
      </c>
      <c r="P18" s="57">
        <v>67.0</v>
      </c>
      <c r="Q18" s="57">
        <v>23.0</v>
      </c>
      <c r="R18" s="57">
        <v>43.0</v>
      </c>
      <c r="S18" s="57">
        <v>66.0</v>
      </c>
      <c r="T18" s="57">
        <v>23.0</v>
      </c>
      <c r="U18" s="57">
        <v>41.0</v>
      </c>
      <c r="V18" s="57">
        <v>64.0</v>
      </c>
      <c r="W18" s="57">
        <v>0.0</v>
      </c>
      <c r="X18" s="57">
        <v>89.0</v>
      </c>
      <c r="Y18" s="57">
        <v>89.0</v>
      </c>
      <c r="Z18" s="57">
        <v>34.0</v>
      </c>
      <c r="AA18" s="57">
        <v>48.0</v>
      </c>
      <c r="AB18" s="57">
        <v>82.0</v>
      </c>
      <c r="AC18" s="57">
        <v>35.0</v>
      </c>
      <c r="AD18" s="57">
        <v>40.0</v>
      </c>
      <c r="AE18" s="57">
        <v>75.0</v>
      </c>
      <c r="AF18" s="58">
        <f t="shared" si="1"/>
        <v>1888</v>
      </c>
      <c r="AG18" s="59">
        <f t="shared" si="2"/>
        <v>69.92592593</v>
      </c>
      <c r="AH18" s="23"/>
      <c r="AI18" s="23"/>
      <c r="AJ18" s="47"/>
      <c r="AK18" s="47"/>
      <c r="AL18" s="47"/>
      <c r="AM18" s="47"/>
      <c r="AN18" s="47"/>
      <c r="AO18" s="47"/>
    </row>
    <row r="19">
      <c r="A19" s="23">
        <v>12.0</v>
      </c>
      <c r="B19" s="23">
        <v>1.214902021E9</v>
      </c>
      <c r="C19" s="23" t="s">
        <v>34</v>
      </c>
      <c r="D19" s="24" t="s">
        <v>22</v>
      </c>
      <c r="E19" s="57">
        <v>25.0</v>
      </c>
      <c r="F19" s="57">
        <v>59.0</v>
      </c>
      <c r="G19" s="57">
        <v>84.0</v>
      </c>
      <c r="H19" s="57">
        <v>25.0</v>
      </c>
      <c r="I19" s="57">
        <v>45.0</v>
      </c>
      <c r="J19" s="57">
        <v>70.0</v>
      </c>
      <c r="K19" s="57">
        <v>25.0</v>
      </c>
      <c r="L19" s="57">
        <v>53.0</v>
      </c>
      <c r="M19" s="57">
        <v>78.0</v>
      </c>
      <c r="N19" s="57">
        <v>24.0</v>
      </c>
      <c r="O19" s="57">
        <v>53.0</v>
      </c>
      <c r="P19" s="57">
        <v>77.0</v>
      </c>
      <c r="Q19" s="57">
        <v>25.0</v>
      </c>
      <c r="R19" s="57">
        <v>60.0</v>
      </c>
      <c r="S19" s="57">
        <v>85.0</v>
      </c>
      <c r="T19" s="57">
        <v>25.0</v>
      </c>
      <c r="U19" s="57">
        <v>60.0</v>
      </c>
      <c r="V19" s="57">
        <v>85.0</v>
      </c>
      <c r="W19" s="57">
        <v>0.0</v>
      </c>
      <c r="X19" s="57">
        <v>94.0</v>
      </c>
      <c r="Y19" s="57">
        <v>94.0</v>
      </c>
      <c r="Z19" s="57">
        <v>40.0</v>
      </c>
      <c r="AA19" s="57">
        <v>58.0</v>
      </c>
      <c r="AB19" s="57">
        <v>98.0</v>
      </c>
      <c r="AC19" s="57">
        <v>40.0</v>
      </c>
      <c r="AD19" s="57">
        <v>60.0</v>
      </c>
      <c r="AE19" s="57">
        <v>100.0</v>
      </c>
      <c r="AF19" s="58">
        <f t="shared" si="1"/>
        <v>2248</v>
      </c>
      <c r="AG19" s="59">
        <f t="shared" si="2"/>
        <v>83.25925926</v>
      </c>
      <c r="AH19" s="23"/>
      <c r="AI19" s="23"/>
      <c r="AJ19" s="47"/>
      <c r="AK19" s="47"/>
      <c r="AL19" s="47"/>
      <c r="AM19" s="47"/>
      <c r="AN19" s="47"/>
      <c r="AO19" s="47"/>
    </row>
    <row r="20">
      <c r="A20" s="23">
        <v>13.0</v>
      </c>
      <c r="B20" s="23">
        <v>1.314902021E9</v>
      </c>
      <c r="C20" s="23" t="s">
        <v>35</v>
      </c>
      <c r="D20" s="24" t="s">
        <v>22</v>
      </c>
      <c r="E20" s="57">
        <v>23.0</v>
      </c>
      <c r="F20" s="57">
        <v>46.0</v>
      </c>
      <c r="G20" s="57">
        <v>69.0</v>
      </c>
      <c r="H20" s="57">
        <v>18.0</v>
      </c>
      <c r="I20" s="57">
        <v>34.0</v>
      </c>
      <c r="J20" s="57">
        <v>52.0</v>
      </c>
      <c r="K20" s="57">
        <v>25.0</v>
      </c>
      <c r="L20" s="57">
        <v>48.0</v>
      </c>
      <c r="M20" s="57">
        <v>73.0</v>
      </c>
      <c r="N20" s="57">
        <v>21.0</v>
      </c>
      <c r="O20" s="57">
        <v>33.0</v>
      </c>
      <c r="P20" s="57">
        <v>54.0</v>
      </c>
      <c r="Q20" s="57">
        <v>24.0</v>
      </c>
      <c r="R20" s="57">
        <v>50.0</v>
      </c>
      <c r="S20" s="57">
        <v>74.0</v>
      </c>
      <c r="T20" s="57">
        <v>22.0</v>
      </c>
      <c r="U20" s="57">
        <v>54.0</v>
      </c>
      <c r="V20" s="57">
        <v>76.0</v>
      </c>
      <c r="W20" s="57">
        <v>0.0</v>
      </c>
      <c r="X20" s="57">
        <v>90.0</v>
      </c>
      <c r="Y20" s="57">
        <v>90.0</v>
      </c>
      <c r="Z20" s="57">
        <v>38.0</v>
      </c>
      <c r="AA20" s="57">
        <v>50.0</v>
      </c>
      <c r="AB20" s="57">
        <v>88.0</v>
      </c>
      <c r="AC20" s="57">
        <v>39.0</v>
      </c>
      <c r="AD20" s="57">
        <v>54.0</v>
      </c>
      <c r="AE20" s="57">
        <v>93.0</v>
      </c>
      <c r="AF20" s="58">
        <f t="shared" si="1"/>
        <v>1938</v>
      </c>
      <c r="AG20" s="59">
        <f t="shared" si="2"/>
        <v>71.77777778</v>
      </c>
      <c r="AH20" s="23"/>
      <c r="AI20" s="23"/>
      <c r="AJ20" s="47"/>
      <c r="AK20" s="47"/>
      <c r="AL20" s="47"/>
      <c r="AM20" s="47"/>
      <c r="AN20" s="47"/>
      <c r="AO20" s="47"/>
    </row>
    <row r="21" ht="15.75" customHeight="1">
      <c r="A21" s="23">
        <v>14.0</v>
      </c>
      <c r="B21" s="23">
        <v>1.414902021E9</v>
      </c>
      <c r="C21" s="23" t="s">
        <v>36</v>
      </c>
      <c r="D21" s="29" t="s">
        <v>27</v>
      </c>
      <c r="E21" s="57">
        <v>22.0</v>
      </c>
      <c r="F21" s="57">
        <v>45.0</v>
      </c>
      <c r="G21" s="57">
        <v>67.0</v>
      </c>
      <c r="H21" s="57">
        <v>23.0</v>
      </c>
      <c r="I21" s="57">
        <v>37.0</v>
      </c>
      <c r="J21" s="57">
        <v>60.0</v>
      </c>
      <c r="K21" s="57">
        <v>23.0</v>
      </c>
      <c r="L21" s="57">
        <v>48.0</v>
      </c>
      <c r="M21" s="57">
        <v>71.0</v>
      </c>
      <c r="N21" s="57">
        <v>22.0</v>
      </c>
      <c r="O21" s="57">
        <v>28.0</v>
      </c>
      <c r="P21" s="57">
        <v>50.0</v>
      </c>
      <c r="Q21" s="57">
        <v>23.0</v>
      </c>
      <c r="R21" s="57">
        <v>34.0</v>
      </c>
      <c r="S21" s="57">
        <v>57.0</v>
      </c>
      <c r="T21" s="57">
        <v>22.0</v>
      </c>
      <c r="U21" s="57">
        <v>32.0</v>
      </c>
      <c r="V21" s="57">
        <v>54.0</v>
      </c>
      <c r="W21" s="57">
        <v>0.0</v>
      </c>
      <c r="X21" s="57">
        <v>92.0</v>
      </c>
      <c r="Y21" s="57">
        <v>92.0</v>
      </c>
      <c r="Z21" s="57">
        <v>34.0</v>
      </c>
      <c r="AA21" s="57">
        <v>44.0</v>
      </c>
      <c r="AB21" s="57">
        <v>78.0</v>
      </c>
      <c r="AC21" s="57">
        <v>35.0</v>
      </c>
      <c r="AD21" s="57">
        <v>48.0</v>
      </c>
      <c r="AE21" s="57">
        <v>83.0</v>
      </c>
      <c r="AF21" s="58">
        <f t="shared" si="1"/>
        <v>1764</v>
      </c>
      <c r="AG21" s="59">
        <f t="shared" si="2"/>
        <v>65.33333333</v>
      </c>
      <c r="AH21" s="23"/>
      <c r="AI21" s="23"/>
      <c r="AJ21" s="47"/>
      <c r="AK21" s="47"/>
      <c r="AL21" s="47"/>
      <c r="AM21" s="47"/>
      <c r="AN21" s="47"/>
      <c r="AO21" s="47"/>
    </row>
    <row r="22" ht="15.75" customHeight="1">
      <c r="A22" s="23">
        <v>15.0</v>
      </c>
      <c r="B22" s="23">
        <v>1.514902021E9</v>
      </c>
      <c r="C22" s="23" t="s">
        <v>37</v>
      </c>
      <c r="D22" s="24" t="s">
        <v>22</v>
      </c>
      <c r="E22" s="57">
        <v>23.0</v>
      </c>
      <c r="F22" s="57">
        <v>38.0</v>
      </c>
      <c r="G22" s="57">
        <v>61.0</v>
      </c>
      <c r="H22" s="57">
        <v>18.0</v>
      </c>
      <c r="I22" s="57">
        <v>41.0</v>
      </c>
      <c r="J22" s="57">
        <v>59.0</v>
      </c>
      <c r="K22" s="57">
        <v>25.0</v>
      </c>
      <c r="L22" s="57">
        <v>61.0</v>
      </c>
      <c r="M22" s="57">
        <v>86.0</v>
      </c>
      <c r="N22" s="57">
        <v>20.0</v>
      </c>
      <c r="O22" s="57">
        <v>42.0</v>
      </c>
      <c r="P22" s="57">
        <v>62.0</v>
      </c>
      <c r="Q22" s="57">
        <v>24.0</v>
      </c>
      <c r="R22" s="57">
        <v>54.0</v>
      </c>
      <c r="S22" s="57">
        <v>78.0</v>
      </c>
      <c r="T22" s="57">
        <v>23.0</v>
      </c>
      <c r="U22" s="57">
        <v>43.0</v>
      </c>
      <c r="V22" s="57">
        <v>66.0</v>
      </c>
      <c r="W22" s="57">
        <v>0.0</v>
      </c>
      <c r="X22" s="57">
        <v>91.0</v>
      </c>
      <c r="Y22" s="57">
        <v>91.0</v>
      </c>
      <c r="Z22" s="57">
        <v>39.0</v>
      </c>
      <c r="AA22" s="57">
        <v>55.0</v>
      </c>
      <c r="AB22" s="57">
        <v>94.0</v>
      </c>
      <c r="AC22" s="57">
        <v>39.0</v>
      </c>
      <c r="AD22" s="57">
        <v>58.0</v>
      </c>
      <c r="AE22" s="57">
        <v>97.0</v>
      </c>
      <c r="AF22" s="58">
        <f t="shared" si="1"/>
        <v>1994</v>
      </c>
      <c r="AG22" s="59">
        <f t="shared" si="2"/>
        <v>73.85185185</v>
      </c>
      <c r="AH22" s="23"/>
      <c r="AI22" s="23"/>
      <c r="AJ22" s="47"/>
      <c r="AK22" s="47"/>
      <c r="AL22" s="47"/>
      <c r="AM22" s="47"/>
      <c r="AN22" s="47"/>
      <c r="AO22" s="47"/>
    </row>
    <row r="23" ht="15.75" customHeight="1">
      <c r="A23" s="23">
        <v>16.0</v>
      </c>
      <c r="B23" s="23">
        <v>1.614902021E9</v>
      </c>
      <c r="C23" s="23" t="s">
        <v>38</v>
      </c>
      <c r="D23" s="29" t="s">
        <v>27</v>
      </c>
      <c r="E23" s="57">
        <v>18.0</v>
      </c>
      <c r="F23" s="57">
        <v>34.0</v>
      </c>
      <c r="G23" s="57">
        <v>52.0</v>
      </c>
      <c r="H23" s="57">
        <v>18.0</v>
      </c>
      <c r="I23" s="57">
        <v>27.0</v>
      </c>
      <c r="J23" s="57">
        <v>45.0</v>
      </c>
      <c r="K23" s="57">
        <v>18.0</v>
      </c>
      <c r="L23" s="57">
        <v>35.0</v>
      </c>
      <c r="M23" s="57">
        <v>53.0</v>
      </c>
      <c r="N23" s="57">
        <v>18.0</v>
      </c>
      <c r="O23" s="57">
        <v>42.0</v>
      </c>
      <c r="P23" s="57">
        <v>60.0</v>
      </c>
      <c r="Q23" s="57">
        <v>18.0</v>
      </c>
      <c r="R23" s="57">
        <v>44.0</v>
      </c>
      <c r="S23" s="57">
        <v>62.0</v>
      </c>
      <c r="T23" s="57">
        <v>18.0</v>
      </c>
      <c r="U23" s="57">
        <v>40.0</v>
      </c>
      <c r="V23" s="57">
        <v>58.0</v>
      </c>
      <c r="W23" s="57">
        <v>0.0</v>
      </c>
      <c r="X23" s="57">
        <v>65.0</v>
      </c>
      <c r="Y23" s="57">
        <v>65.0</v>
      </c>
      <c r="Z23" s="57">
        <v>28.0</v>
      </c>
      <c r="AA23" s="57">
        <v>48.0</v>
      </c>
      <c r="AB23" s="57">
        <v>76.0</v>
      </c>
      <c r="AC23" s="57">
        <v>28.0</v>
      </c>
      <c r="AD23" s="57">
        <v>38.0</v>
      </c>
      <c r="AE23" s="57">
        <v>66.0</v>
      </c>
      <c r="AF23" s="58">
        <f t="shared" si="1"/>
        <v>1538</v>
      </c>
      <c r="AG23" s="59">
        <f t="shared" si="2"/>
        <v>56.96296296</v>
      </c>
      <c r="AH23" s="23"/>
      <c r="AI23" s="23"/>
      <c r="AJ23" s="47"/>
      <c r="AK23" s="47"/>
      <c r="AL23" s="47"/>
      <c r="AM23" s="47"/>
      <c r="AN23" s="47"/>
      <c r="AO23" s="47"/>
    </row>
    <row r="24" ht="15.75" customHeight="1">
      <c r="A24" s="23">
        <v>17.0</v>
      </c>
      <c r="B24" s="23">
        <v>1.714902021E9</v>
      </c>
      <c r="C24" s="23" t="s">
        <v>39</v>
      </c>
      <c r="D24" s="29" t="s">
        <v>27</v>
      </c>
      <c r="E24" s="57">
        <v>22.0</v>
      </c>
      <c r="F24" s="57">
        <v>27.0</v>
      </c>
      <c r="G24" s="57">
        <v>49.0</v>
      </c>
      <c r="H24" s="57">
        <v>23.0</v>
      </c>
      <c r="I24" s="57">
        <v>31.0</v>
      </c>
      <c r="J24" s="57">
        <v>54.0</v>
      </c>
      <c r="K24" s="57">
        <v>22.0</v>
      </c>
      <c r="L24" s="57">
        <v>36.0</v>
      </c>
      <c r="M24" s="57">
        <v>58.0</v>
      </c>
      <c r="N24" s="57">
        <v>22.0</v>
      </c>
      <c r="O24" s="57">
        <v>37.0</v>
      </c>
      <c r="P24" s="57">
        <v>59.0</v>
      </c>
      <c r="Q24" s="57">
        <v>23.0</v>
      </c>
      <c r="R24" s="57">
        <v>33.0</v>
      </c>
      <c r="S24" s="57">
        <v>56.0</v>
      </c>
      <c r="T24" s="57">
        <v>21.0</v>
      </c>
      <c r="U24" s="57">
        <v>36.0</v>
      </c>
      <c r="V24" s="57">
        <v>57.0</v>
      </c>
      <c r="W24" s="57">
        <v>0.0</v>
      </c>
      <c r="X24" s="57">
        <v>89.0</v>
      </c>
      <c r="Y24" s="57">
        <v>89.0</v>
      </c>
      <c r="Z24" s="57">
        <v>34.0</v>
      </c>
      <c r="AA24" s="57">
        <v>44.0</v>
      </c>
      <c r="AB24" s="57">
        <v>78.0</v>
      </c>
      <c r="AC24" s="57">
        <v>34.0</v>
      </c>
      <c r="AD24" s="57">
        <v>40.0</v>
      </c>
      <c r="AE24" s="57">
        <v>74.0</v>
      </c>
      <c r="AF24" s="58">
        <f t="shared" si="1"/>
        <v>1618</v>
      </c>
      <c r="AG24" s="59">
        <f t="shared" si="2"/>
        <v>59.92592593</v>
      </c>
      <c r="AH24" s="23"/>
      <c r="AI24" s="23"/>
      <c r="AJ24" s="47"/>
      <c r="AK24" s="47"/>
      <c r="AL24" s="47"/>
      <c r="AM24" s="47"/>
      <c r="AN24" s="47"/>
      <c r="AO24" s="47"/>
    </row>
    <row r="25" ht="15.75" customHeight="1">
      <c r="A25" s="23">
        <v>18.0</v>
      </c>
      <c r="B25" s="23">
        <v>1.814902021E9</v>
      </c>
      <c r="C25" s="23" t="s">
        <v>40</v>
      </c>
      <c r="D25" s="24" t="s">
        <v>22</v>
      </c>
      <c r="E25" s="57">
        <v>25.0</v>
      </c>
      <c r="F25" s="57">
        <v>56.0</v>
      </c>
      <c r="G25" s="57">
        <v>81.0</v>
      </c>
      <c r="H25" s="57">
        <v>20.0</v>
      </c>
      <c r="I25" s="57">
        <v>59.0</v>
      </c>
      <c r="J25" s="57">
        <v>79.0</v>
      </c>
      <c r="K25" s="57">
        <v>25.0</v>
      </c>
      <c r="L25" s="57">
        <v>58.0</v>
      </c>
      <c r="M25" s="57">
        <v>83.0</v>
      </c>
      <c r="N25" s="57">
        <v>25.0</v>
      </c>
      <c r="O25" s="57">
        <v>53.0</v>
      </c>
      <c r="P25" s="57">
        <v>78.0</v>
      </c>
      <c r="Q25" s="57">
        <v>25.0</v>
      </c>
      <c r="R25" s="57">
        <v>70.0</v>
      </c>
      <c r="S25" s="57">
        <v>95.0</v>
      </c>
      <c r="T25" s="57">
        <v>23.0</v>
      </c>
      <c r="U25" s="57">
        <v>43.0</v>
      </c>
      <c r="V25" s="57">
        <v>66.0</v>
      </c>
      <c r="W25" s="57">
        <v>0.0</v>
      </c>
      <c r="X25" s="57">
        <v>98.0</v>
      </c>
      <c r="Y25" s="57">
        <v>98.0</v>
      </c>
      <c r="Z25" s="57">
        <v>40.0</v>
      </c>
      <c r="AA25" s="57">
        <v>58.0</v>
      </c>
      <c r="AB25" s="57">
        <v>98.0</v>
      </c>
      <c r="AC25" s="57">
        <v>40.0</v>
      </c>
      <c r="AD25" s="57">
        <v>59.0</v>
      </c>
      <c r="AE25" s="57">
        <v>99.0</v>
      </c>
      <c r="AF25" s="58">
        <f t="shared" si="1"/>
        <v>2264</v>
      </c>
      <c r="AG25" s="59">
        <f t="shared" si="2"/>
        <v>83.85185185</v>
      </c>
      <c r="AH25" s="23"/>
      <c r="AI25" s="23"/>
      <c r="AJ25" s="47"/>
      <c r="AK25" s="47"/>
      <c r="AL25" s="47"/>
      <c r="AM25" s="47"/>
      <c r="AN25" s="47"/>
      <c r="AO25" s="47"/>
    </row>
    <row r="26" ht="15.75" customHeight="1">
      <c r="A26" s="23">
        <v>19.0</v>
      </c>
      <c r="B26" s="23">
        <v>1.914902021E9</v>
      </c>
      <c r="C26" s="23" t="s">
        <v>41</v>
      </c>
      <c r="D26" s="24" t="s">
        <v>22</v>
      </c>
      <c r="E26" s="57">
        <v>25.0</v>
      </c>
      <c r="F26" s="57">
        <v>40.0</v>
      </c>
      <c r="G26" s="57">
        <v>65.0</v>
      </c>
      <c r="H26" s="57">
        <v>20.0</v>
      </c>
      <c r="I26" s="57">
        <v>31.0</v>
      </c>
      <c r="J26" s="57">
        <v>51.0</v>
      </c>
      <c r="K26" s="57">
        <v>23.0</v>
      </c>
      <c r="L26" s="57">
        <v>41.0</v>
      </c>
      <c r="M26" s="57">
        <v>64.0</v>
      </c>
      <c r="N26" s="57">
        <v>25.0</v>
      </c>
      <c r="O26" s="57">
        <v>41.0</v>
      </c>
      <c r="P26" s="57">
        <v>66.0</v>
      </c>
      <c r="Q26" s="57">
        <v>24.0</v>
      </c>
      <c r="R26" s="57">
        <v>51.0</v>
      </c>
      <c r="S26" s="57">
        <v>75.0</v>
      </c>
      <c r="T26" s="57">
        <v>25.0</v>
      </c>
      <c r="U26" s="57">
        <v>51.0</v>
      </c>
      <c r="V26" s="57">
        <v>76.0</v>
      </c>
      <c r="W26" s="57">
        <v>0.0</v>
      </c>
      <c r="X26" s="57">
        <v>95.0</v>
      </c>
      <c r="Y26" s="57">
        <v>95.0</v>
      </c>
      <c r="Z26" s="57">
        <v>37.0</v>
      </c>
      <c r="AA26" s="57">
        <v>49.0</v>
      </c>
      <c r="AB26" s="57">
        <v>86.0</v>
      </c>
      <c r="AC26" s="57">
        <v>38.0</v>
      </c>
      <c r="AD26" s="57">
        <v>54.0</v>
      </c>
      <c r="AE26" s="57">
        <v>92.0</v>
      </c>
      <c r="AF26" s="58">
        <f t="shared" si="1"/>
        <v>1916</v>
      </c>
      <c r="AG26" s="59">
        <f t="shared" si="2"/>
        <v>70.96296296</v>
      </c>
      <c r="AH26" s="23"/>
      <c r="AI26" s="23"/>
      <c r="AJ26" s="47"/>
      <c r="AK26" s="47"/>
      <c r="AL26" s="47"/>
      <c r="AM26" s="47"/>
      <c r="AN26" s="47"/>
      <c r="AO26" s="47"/>
    </row>
    <row r="27" ht="15.75" customHeight="1">
      <c r="A27" s="23">
        <v>20.0</v>
      </c>
      <c r="B27" s="23">
        <v>2.014902021E9</v>
      </c>
      <c r="C27" s="23" t="s">
        <v>42</v>
      </c>
      <c r="D27" s="24" t="s">
        <v>22</v>
      </c>
      <c r="E27" s="57">
        <v>25.0</v>
      </c>
      <c r="F27" s="57">
        <v>43.0</v>
      </c>
      <c r="G27" s="57">
        <v>68.0</v>
      </c>
      <c r="H27" s="57">
        <v>25.0</v>
      </c>
      <c r="I27" s="57">
        <v>60.0</v>
      </c>
      <c r="J27" s="57">
        <v>85.0</v>
      </c>
      <c r="K27" s="57">
        <v>25.0</v>
      </c>
      <c r="L27" s="57">
        <v>42.0</v>
      </c>
      <c r="M27" s="57">
        <v>67.0</v>
      </c>
      <c r="N27" s="57">
        <v>21.0</v>
      </c>
      <c r="O27" s="57">
        <v>43.0</v>
      </c>
      <c r="P27" s="57">
        <v>64.0</v>
      </c>
      <c r="Q27" s="57">
        <v>25.0</v>
      </c>
      <c r="R27" s="57">
        <v>50.0</v>
      </c>
      <c r="S27" s="57">
        <v>75.0</v>
      </c>
      <c r="T27" s="57">
        <v>24.0</v>
      </c>
      <c r="U27" s="57">
        <v>54.0</v>
      </c>
      <c r="V27" s="57">
        <v>78.0</v>
      </c>
      <c r="W27" s="57">
        <v>0.0</v>
      </c>
      <c r="X27" s="57">
        <v>96.0</v>
      </c>
      <c r="Y27" s="57">
        <v>96.0</v>
      </c>
      <c r="Z27" s="57">
        <v>38.0</v>
      </c>
      <c r="AA27" s="57">
        <v>56.0</v>
      </c>
      <c r="AB27" s="57">
        <v>94.0</v>
      </c>
      <c r="AC27" s="57">
        <v>40.0</v>
      </c>
      <c r="AD27" s="57">
        <v>60.0</v>
      </c>
      <c r="AE27" s="57">
        <v>100.0</v>
      </c>
      <c r="AF27" s="58">
        <f t="shared" si="1"/>
        <v>2106</v>
      </c>
      <c r="AG27" s="59">
        <f t="shared" si="2"/>
        <v>78</v>
      </c>
      <c r="AH27" s="23"/>
      <c r="AI27" s="23"/>
      <c r="AJ27" s="47"/>
      <c r="AK27" s="47"/>
      <c r="AL27" s="47"/>
      <c r="AM27" s="47"/>
      <c r="AN27" s="47"/>
      <c r="AO27" s="47"/>
    </row>
    <row r="28" ht="15.75" customHeight="1">
      <c r="A28" s="23">
        <v>21.0</v>
      </c>
      <c r="B28" s="23">
        <v>2.114902021E9</v>
      </c>
      <c r="C28" s="23" t="s">
        <v>43</v>
      </c>
      <c r="D28" s="29" t="s">
        <v>27</v>
      </c>
      <c r="E28" s="57">
        <v>25.0</v>
      </c>
      <c r="F28" s="57">
        <v>64.0</v>
      </c>
      <c r="G28" s="57">
        <v>89.0</v>
      </c>
      <c r="H28" s="57">
        <v>25.0</v>
      </c>
      <c r="I28" s="57">
        <v>66.0</v>
      </c>
      <c r="J28" s="57">
        <v>91.0</v>
      </c>
      <c r="K28" s="57">
        <v>25.0</v>
      </c>
      <c r="L28" s="57">
        <v>58.0</v>
      </c>
      <c r="M28" s="57">
        <v>83.0</v>
      </c>
      <c r="N28" s="57">
        <v>25.0</v>
      </c>
      <c r="O28" s="57">
        <v>55.0</v>
      </c>
      <c r="P28" s="57">
        <v>80.0</v>
      </c>
      <c r="Q28" s="57">
        <v>25.0</v>
      </c>
      <c r="R28" s="57">
        <v>66.0</v>
      </c>
      <c r="S28" s="57">
        <v>91.0</v>
      </c>
      <c r="T28" s="57">
        <v>25.0</v>
      </c>
      <c r="U28" s="57">
        <v>65.0</v>
      </c>
      <c r="V28" s="57">
        <v>90.0</v>
      </c>
      <c r="W28" s="57">
        <v>0.0</v>
      </c>
      <c r="X28" s="57">
        <v>98.0</v>
      </c>
      <c r="Y28" s="57">
        <v>98.0</v>
      </c>
      <c r="Z28" s="57">
        <v>40.0</v>
      </c>
      <c r="AA28" s="57">
        <v>48.0</v>
      </c>
      <c r="AB28" s="57">
        <v>88.0</v>
      </c>
      <c r="AC28" s="57">
        <v>40.0</v>
      </c>
      <c r="AD28" s="57">
        <v>54.0</v>
      </c>
      <c r="AE28" s="57">
        <v>94.0</v>
      </c>
      <c r="AF28" s="58">
        <f t="shared" si="1"/>
        <v>2408</v>
      </c>
      <c r="AG28" s="59">
        <f t="shared" si="2"/>
        <v>89.18518519</v>
      </c>
      <c r="AH28" s="23"/>
      <c r="AI28" s="23"/>
      <c r="AJ28" s="47"/>
      <c r="AK28" s="47"/>
      <c r="AL28" s="47"/>
      <c r="AM28" s="47"/>
      <c r="AN28" s="47"/>
      <c r="AO28" s="47"/>
    </row>
    <row r="29" ht="15.75" customHeight="1">
      <c r="A29" s="23">
        <v>22.0</v>
      </c>
      <c r="B29" s="23">
        <v>2.214902021E9</v>
      </c>
      <c r="C29" s="23" t="s">
        <v>44</v>
      </c>
      <c r="D29" s="24" t="s">
        <v>22</v>
      </c>
      <c r="E29" s="57">
        <v>25.0</v>
      </c>
      <c r="F29" s="57">
        <v>59.0</v>
      </c>
      <c r="G29" s="57">
        <v>84.0</v>
      </c>
      <c r="H29" s="57">
        <v>25.0</v>
      </c>
      <c r="I29" s="57">
        <v>59.0</v>
      </c>
      <c r="J29" s="57">
        <v>84.0</v>
      </c>
      <c r="K29" s="57">
        <v>25.0</v>
      </c>
      <c r="L29" s="57">
        <v>63.0</v>
      </c>
      <c r="M29" s="57">
        <v>88.0</v>
      </c>
      <c r="N29" s="57">
        <v>25.0</v>
      </c>
      <c r="O29" s="57">
        <v>69.0</v>
      </c>
      <c r="P29" s="57">
        <v>94.0</v>
      </c>
      <c r="Q29" s="57">
        <v>25.0</v>
      </c>
      <c r="R29" s="57">
        <v>47.0</v>
      </c>
      <c r="S29" s="57">
        <v>72.0</v>
      </c>
      <c r="T29" s="57">
        <v>25.0</v>
      </c>
      <c r="U29" s="57">
        <v>63.0</v>
      </c>
      <c r="V29" s="57">
        <v>88.0</v>
      </c>
      <c r="W29" s="57">
        <v>0.0</v>
      </c>
      <c r="X29" s="57">
        <v>97.0</v>
      </c>
      <c r="Y29" s="57">
        <v>97.0</v>
      </c>
      <c r="Z29" s="57">
        <v>38.0</v>
      </c>
      <c r="AA29" s="57">
        <v>54.0</v>
      </c>
      <c r="AB29" s="57">
        <v>92.0</v>
      </c>
      <c r="AC29" s="57">
        <v>40.0</v>
      </c>
      <c r="AD29" s="57">
        <v>56.0</v>
      </c>
      <c r="AE29" s="57">
        <v>96.0</v>
      </c>
      <c r="AF29" s="58">
        <f t="shared" si="1"/>
        <v>2330</v>
      </c>
      <c r="AG29" s="59">
        <f t="shared" si="2"/>
        <v>86.2962963</v>
      </c>
      <c r="AH29" s="23"/>
      <c r="AI29" s="23"/>
      <c r="AJ29" s="47"/>
      <c r="AK29" s="47"/>
      <c r="AL29" s="47"/>
      <c r="AM29" s="47"/>
      <c r="AN29" s="47"/>
      <c r="AO29" s="47"/>
    </row>
    <row r="30" ht="15.75" customHeight="1">
      <c r="A30" s="23">
        <v>23.0</v>
      </c>
      <c r="B30" s="23">
        <v>2.314902021E9</v>
      </c>
      <c r="C30" s="23" t="s">
        <v>45</v>
      </c>
      <c r="D30" s="29" t="s">
        <v>27</v>
      </c>
      <c r="E30" s="57">
        <v>24.0</v>
      </c>
      <c r="F30" s="57">
        <v>38.0</v>
      </c>
      <c r="G30" s="57">
        <v>62.0</v>
      </c>
      <c r="H30" s="57">
        <v>24.0</v>
      </c>
      <c r="I30" s="57">
        <v>34.0</v>
      </c>
      <c r="J30" s="57">
        <v>58.0</v>
      </c>
      <c r="K30" s="57">
        <v>24.0</v>
      </c>
      <c r="L30" s="57">
        <v>51.0</v>
      </c>
      <c r="M30" s="57">
        <v>75.0</v>
      </c>
      <c r="N30" s="57">
        <v>20.0</v>
      </c>
      <c r="O30" s="57">
        <v>39.0</v>
      </c>
      <c r="P30" s="57">
        <v>59.0</v>
      </c>
      <c r="Q30" s="57">
        <v>22.0</v>
      </c>
      <c r="R30" s="57">
        <v>39.0</v>
      </c>
      <c r="S30" s="57">
        <v>61.0</v>
      </c>
      <c r="T30" s="57">
        <v>24.0</v>
      </c>
      <c r="U30" s="57">
        <v>49.0</v>
      </c>
      <c r="V30" s="57">
        <v>73.0</v>
      </c>
      <c r="W30" s="57">
        <v>0.0</v>
      </c>
      <c r="X30" s="57">
        <v>95.0</v>
      </c>
      <c r="Y30" s="57">
        <v>95.0</v>
      </c>
      <c r="Z30" s="57">
        <v>39.0</v>
      </c>
      <c r="AA30" s="57">
        <v>54.0</v>
      </c>
      <c r="AB30" s="57">
        <v>93.0</v>
      </c>
      <c r="AC30" s="57">
        <v>38.0</v>
      </c>
      <c r="AD30" s="57">
        <v>52.0</v>
      </c>
      <c r="AE30" s="57">
        <v>90.0</v>
      </c>
      <c r="AF30" s="58">
        <f t="shared" si="1"/>
        <v>1897</v>
      </c>
      <c r="AG30" s="59">
        <f t="shared" si="2"/>
        <v>70.25925926</v>
      </c>
      <c r="AH30" s="23"/>
      <c r="AI30" s="23"/>
      <c r="AJ30" s="47"/>
      <c r="AK30" s="47"/>
      <c r="AL30" s="47"/>
      <c r="AM30" s="47"/>
      <c r="AN30" s="47"/>
      <c r="AO30" s="47"/>
    </row>
    <row r="31" ht="15.75" customHeight="1">
      <c r="A31" s="23">
        <v>24.0</v>
      </c>
      <c r="B31" s="23">
        <v>2.414902021E9</v>
      </c>
      <c r="C31" s="23" t="s">
        <v>46</v>
      </c>
      <c r="D31" s="29" t="s">
        <v>27</v>
      </c>
      <c r="E31" s="57">
        <v>23.0</v>
      </c>
      <c r="F31" s="57">
        <v>36.0</v>
      </c>
      <c r="G31" s="57">
        <v>59.0</v>
      </c>
      <c r="H31" s="57">
        <v>22.0</v>
      </c>
      <c r="I31" s="57">
        <v>18.0</v>
      </c>
      <c r="J31" s="57">
        <v>40.0</v>
      </c>
      <c r="K31" s="57">
        <v>21.0</v>
      </c>
      <c r="L31" s="57">
        <v>37.0</v>
      </c>
      <c r="M31" s="57">
        <v>58.0</v>
      </c>
      <c r="N31" s="57">
        <v>21.0</v>
      </c>
      <c r="O31" s="57">
        <v>33.0</v>
      </c>
      <c r="P31" s="57">
        <v>54.0</v>
      </c>
      <c r="Q31" s="57">
        <v>21.0</v>
      </c>
      <c r="R31" s="57">
        <v>28.0</v>
      </c>
      <c r="S31" s="57">
        <v>49.0</v>
      </c>
      <c r="T31" s="57">
        <v>22.0</v>
      </c>
      <c r="U31" s="57">
        <v>33.0</v>
      </c>
      <c r="V31" s="57">
        <v>55.0</v>
      </c>
      <c r="W31" s="57">
        <v>0.0</v>
      </c>
      <c r="X31" s="57">
        <v>85.0</v>
      </c>
      <c r="Y31" s="57">
        <v>85.0</v>
      </c>
      <c r="Z31" s="57">
        <v>33.0</v>
      </c>
      <c r="AA31" s="57">
        <v>48.0</v>
      </c>
      <c r="AB31" s="57">
        <v>81.0</v>
      </c>
      <c r="AC31" s="57">
        <v>32.0</v>
      </c>
      <c r="AD31" s="57">
        <v>42.0</v>
      </c>
      <c r="AE31" s="57">
        <v>74.0</v>
      </c>
      <c r="AF31" s="58">
        <f t="shared" si="1"/>
        <v>1551</v>
      </c>
      <c r="AG31" s="59">
        <f t="shared" si="2"/>
        <v>57.44444444</v>
      </c>
      <c r="AH31" s="23"/>
      <c r="AI31" s="23"/>
      <c r="AJ31" s="47"/>
      <c r="AK31" s="47"/>
      <c r="AL31" s="47"/>
      <c r="AM31" s="47"/>
      <c r="AN31" s="47"/>
      <c r="AO31" s="47"/>
    </row>
    <row r="32" ht="15.75" customHeight="1">
      <c r="A32" s="23">
        <v>25.0</v>
      </c>
      <c r="B32" s="23">
        <v>2.514902021E9</v>
      </c>
      <c r="C32" s="23" t="s">
        <v>47</v>
      </c>
      <c r="D32" s="24" t="s">
        <v>22</v>
      </c>
      <c r="E32" s="57">
        <v>25.0</v>
      </c>
      <c r="F32" s="57">
        <v>63.0</v>
      </c>
      <c r="G32" s="57">
        <v>88.0</v>
      </c>
      <c r="H32" s="57">
        <v>25.0</v>
      </c>
      <c r="I32" s="57">
        <v>55.0</v>
      </c>
      <c r="J32" s="57">
        <v>80.0</v>
      </c>
      <c r="K32" s="57">
        <v>25.0</v>
      </c>
      <c r="L32" s="57">
        <v>49.0</v>
      </c>
      <c r="M32" s="57">
        <v>74.0</v>
      </c>
      <c r="N32" s="57">
        <v>25.0</v>
      </c>
      <c r="O32" s="57">
        <v>51.0</v>
      </c>
      <c r="P32" s="57">
        <v>76.0</v>
      </c>
      <c r="Q32" s="57">
        <v>25.0</v>
      </c>
      <c r="R32" s="57">
        <v>43.0</v>
      </c>
      <c r="S32" s="57">
        <v>68.0</v>
      </c>
      <c r="T32" s="57">
        <v>25.0</v>
      </c>
      <c r="U32" s="57">
        <v>44.0</v>
      </c>
      <c r="V32" s="57">
        <v>69.0</v>
      </c>
      <c r="W32" s="57">
        <v>0.0</v>
      </c>
      <c r="X32" s="57">
        <v>97.0</v>
      </c>
      <c r="Y32" s="57">
        <v>97.0</v>
      </c>
      <c r="Z32" s="57">
        <v>39.0</v>
      </c>
      <c r="AA32" s="57">
        <v>53.0</v>
      </c>
      <c r="AB32" s="57">
        <v>92.0</v>
      </c>
      <c r="AC32" s="57">
        <v>40.0</v>
      </c>
      <c r="AD32" s="57">
        <v>56.0</v>
      </c>
      <c r="AE32" s="57">
        <v>96.0</v>
      </c>
      <c r="AF32" s="58">
        <f t="shared" si="1"/>
        <v>2146</v>
      </c>
      <c r="AG32" s="59">
        <f t="shared" si="2"/>
        <v>79.48148148</v>
      </c>
      <c r="AH32" s="23"/>
      <c r="AI32" s="23"/>
      <c r="AJ32" s="47"/>
      <c r="AK32" s="47"/>
      <c r="AL32" s="47"/>
      <c r="AM32" s="47"/>
      <c r="AN32" s="47"/>
      <c r="AO32" s="47"/>
    </row>
    <row r="33" ht="15.75" customHeight="1">
      <c r="A33" s="23">
        <v>26.0</v>
      </c>
      <c r="B33" s="23">
        <v>2.614902021E9</v>
      </c>
      <c r="C33" s="30" t="s">
        <v>48</v>
      </c>
      <c r="D33" s="24" t="s">
        <v>22</v>
      </c>
      <c r="E33" s="57">
        <v>25.0</v>
      </c>
      <c r="F33" s="57">
        <v>39.0</v>
      </c>
      <c r="G33" s="57">
        <v>64.0</v>
      </c>
      <c r="H33" s="57">
        <v>21.0</v>
      </c>
      <c r="I33" s="57">
        <v>23.0</v>
      </c>
      <c r="J33" s="57">
        <v>44.0</v>
      </c>
      <c r="K33" s="57">
        <v>24.0</v>
      </c>
      <c r="L33" s="57">
        <v>52.0</v>
      </c>
      <c r="M33" s="57">
        <v>76.0</v>
      </c>
      <c r="N33" s="57">
        <v>23.0</v>
      </c>
      <c r="O33" s="57">
        <v>56.0</v>
      </c>
      <c r="P33" s="57">
        <v>79.0</v>
      </c>
      <c r="Q33" s="57">
        <v>23.0</v>
      </c>
      <c r="R33" s="57">
        <v>35.0</v>
      </c>
      <c r="S33" s="57">
        <v>58.0</v>
      </c>
      <c r="T33" s="57">
        <v>23.0</v>
      </c>
      <c r="U33" s="57">
        <v>46.0</v>
      </c>
      <c r="V33" s="57">
        <v>69.0</v>
      </c>
      <c r="W33" s="57">
        <v>0.0</v>
      </c>
      <c r="X33" s="57">
        <v>95.0</v>
      </c>
      <c r="Y33" s="57">
        <v>95.0</v>
      </c>
      <c r="Z33" s="57">
        <v>38.0</v>
      </c>
      <c r="AA33" s="57">
        <v>50.0</v>
      </c>
      <c r="AB33" s="57">
        <v>88.0</v>
      </c>
      <c r="AC33" s="57">
        <v>36.0</v>
      </c>
      <c r="AD33" s="57">
        <v>46.0</v>
      </c>
      <c r="AE33" s="57">
        <v>82.0</v>
      </c>
      <c r="AF33" s="58">
        <f t="shared" si="1"/>
        <v>1844</v>
      </c>
      <c r="AG33" s="59">
        <f t="shared" si="2"/>
        <v>68.2962963</v>
      </c>
      <c r="AH33" s="23"/>
      <c r="AI33" s="23"/>
      <c r="AJ33" s="47"/>
      <c r="AK33" s="47"/>
      <c r="AL33" s="47"/>
      <c r="AM33" s="47"/>
      <c r="AN33" s="47"/>
      <c r="AO33" s="47"/>
    </row>
    <row r="34" ht="15.75" customHeight="1">
      <c r="A34" s="23">
        <v>27.0</v>
      </c>
      <c r="B34" s="23">
        <v>2.714902021E9</v>
      </c>
      <c r="C34" s="23" t="s">
        <v>49</v>
      </c>
      <c r="D34" s="24" t="s">
        <v>22</v>
      </c>
      <c r="E34" s="57">
        <v>21.0</v>
      </c>
      <c r="F34" s="57">
        <v>25.0</v>
      </c>
      <c r="G34" s="57">
        <v>46.0</v>
      </c>
      <c r="H34" s="57">
        <v>21.0</v>
      </c>
      <c r="I34" s="57">
        <v>0.0</v>
      </c>
      <c r="J34" s="57">
        <v>21.0</v>
      </c>
      <c r="K34" s="57">
        <v>18.0</v>
      </c>
      <c r="L34" s="57">
        <v>6.0</v>
      </c>
      <c r="M34" s="57">
        <v>24.0</v>
      </c>
      <c r="N34" s="57">
        <v>20.0</v>
      </c>
      <c r="O34" s="57">
        <v>15.0</v>
      </c>
      <c r="P34" s="57">
        <v>40.0</v>
      </c>
      <c r="Q34" s="57">
        <v>21.0</v>
      </c>
      <c r="R34" s="57">
        <v>30.0</v>
      </c>
      <c r="S34" s="57">
        <v>51.0</v>
      </c>
      <c r="T34" s="57">
        <v>22.0</v>
      </c>
      <c r="U34" s="57">
        <v>45.0</v>
      </c>
      <c r="V34" s="57">
        <v>67.0</v>
      </c>
      <c r="W34" s="57">
        <v>0.0</v>
      </c>
      <c r="X34" s="57">
        <v>86.0</v>
      </c>
      <c r="Y34" s="57">
        <v>86.0</v>
      </c>
      <c r="Z34" s="57">
        <v>33.0</v>
      </c>
      <c r="AA34" s="57">
        <v>43.0</v>
      </c>
      <c r="AB34" s="57">
        <v>76.0</v>
      </c>
      <c r="AC34" s="57">
        <v>30.0</v>
      </c>
      <c r="AD34" s="57">
        <v>38.0</v>
      </c>
      <c r="AE34" s="57">
        <v>68.0</v>
      </c>
      <c r="AF34" s="58">
        <f t="shared" si="1"/>
        <v>1300</v>
      </c>
      <c r="AG34" s="59">
        <f t="shared" si="2"/>
        <v>48.14814815</v>
      </c>
      <c r="AH34" s="23">
        <v>205.0</v>
      </c>
      <c r="AI34" s="23"/>
      <c r="AJ34" s="47"/>
      <c r="AK34" s="47"/>
      <c r="AL34" s="47"/>
      <c r="AM34" s="47"/>
      <c r="AN34" s="47"/>
      <c r="AO34" s="47"/>
    </row>
    <row r="35" ht="15.75" customHeight="1">
      <c r="A35" s="23">
        <v>28.0</v>
      </c>
      <c r="B35" s="23">
        <v>2.814902021E9</v>
      </c>
      <c r="C35" s="23" t="s">
        <v>50</v>
      </c>
      <c r="D35" s="29" t="s">
        <v>27</v>
      </c>
      <c r="E35" s="57">
        <v>22.0</v>
      </c>
      <c r="F35" s="57">
        <v>32.0</v>
      </c>
      <c r="G35" s="57">
        <v>54.0</v>
      </c>
      <c r="H35" s="57">
        <v>23.0</v>
      </c>
      <c r="I35" s="57">
        <v>18.0</v>
      </c>
      <c r="J35" s="57">
        <v>41.0</v>
      </c>
      <c r="K35" s="57">
        <v>23.0</v>
      </c>
      <c r="L35" s="57">
        <v>28.0</v>
      </c>
      <c r="M35" s="57">
        <v>51.0</v>
      </c>
      <c r="N35" s="57">
        <v>22.0</v>
      </c>
      <c r="O35" s="57">
        <v>41.0</v>
      </c>
      <c r="P35" s="57">
        <v>63.0</v>
      </c>
      <c r="Q35" s="57">
        <v>24.0</v>
      </c>
      <c r="R35" s="57">
        <v>36.0</v>
      </c>
      <c r="S35" s="57">
        <v>60.0</v>
      </c>
      <c r="T35" s="57">
        <v>23.0</v>
      </c>
      <c r="U35" s="57">
        <v>30.0</v>
      </c>
      <c r="V35" s="57">
        <v>53.0</v>
      </c>
      <c r="W35" s="57">
        <v>0.0</v>
      </c>
      <c r="X35" s="57">
        <v>95.0</v>
      </c>
      <c r="Y35" s="57">
        <v>95.0</v>
      </c>
      <c r="Z35" s="57">
        <v>37.0</v>
      </c>
      <c r="AA35" s="57">
        <v>46.0</v>
      </c>
      <c r="AB35" s="57">
        <v>83.0</v>
      </c>
      <c r="AC35" s="57">
        <v>36.0</v>
      </c>
      <c r="AD35" s="57">
        <v>52.0</v>
      </c>
      <c r="AE35" s="57">
        <v>88.0</v>
      </c>
      <c r="AF35" s="58">
        <f t="shared" si="1"/>
        <v>1611</v>
      </c>
      <c r="AG35" s="59">
        <f t="shared" si="2"/>
        <v>59.66666667</v>
      </c>
      <c r="AH35" s="23"/>
      <c r="AI35" s="23"/>
      <c r="AJ35" s="47"/>
      <c r="AK35" s="47"/>
      <c r="AL35" s="47"/>
      <c r="AM35" s="47"/>
      <c r="AN35" s="47"/>
      <c r="AO35" s="47"/>
    </row>
    <row r="36" ht="15.75" customHeight="1">
      <c r="A36" s="23">
        <v>29.0</v>
      </c>
      <c r="B36" s="23">
        <v>2.914902021E9</v>
      </c>
      <c r="C36" s="23" t="s">
        <v>51</v>
      </c>
      <c r="D36" s="29" t="s">
        <v>27</v>
      </c>
      <c r="E36" s="57">
        <v>23.0</v>
      </c>
      <c r="F36" s="57">
        <v>48.0</v>
      </c>
      <c r="G36" s="57">
        <v>71.0</v>
      </c>
      <c r="H36" s="57">
        <v>22.0</v>
      </c>
      <c r="I36" s="57">
        <v>28.0</v>
      </c>
      <c r="J36" s="57">
        <v>50.0</v>
      </c>
      <c r="K36" s="57">
        <v>20.0</v>
      </c>
      <c r="L36" s="57">
        <v>58.0</v>
      </c>
      <c r="M36" s="57">
        <v>78.0</v>
      </c>
      <c r="N36" s="57">
        <v>23.0</v>
      </c>
      <c r="O36" s="57">
        <v>61.0</v>
      </c>
      <c r="P36" s="57">
        <v>84.0</v>
      </c>
      <c r="Q36" s="57">
        <v>20.0</v>
      </c>
      <c r="R36" s="57">
        <v>38.0</v>
      </c>
      <c r="S36" s="57">
        <v>58.0</v>
      </c>
      <c r="T36" s="57">
        <v>22.0</v>
      </c>
      <c r="U36" s="57">
        <v>47.0</v>
      </c>
      <c r="V36" s="57">
        <v>69.0</v>
      </c>
      <c r="W36" s="57">
        <v>0.0</v>
      </c>
      <c r="X36" s="57">
        <v>85.0</v>
      </c>
      <c r="Y36" s="57">
        <v>85.0</v>
      </c>
      <c r="Z36" s="57">
        <v>32.0</v>
      </c>
      <c r="AA36" s="57">
        <v>48.0</v>
      </c>
      <c r="AB36" s="57">
        <v>80.0</v>
      </c>
      <c r="AC36" s="57">
        <v>32.0</v>
      </c>
      <c r="AD36" s="57">
        <v>40.0</v>
      </c>
      <c r="AE36" s="57">
        <v>72.0</v>
      </c>
      <c r="AF36" s="58">
        <f t="shared" si="1"/>
        <v>1866</v>
      </c>
      <c r="AG36" s="59">
        <f t="shared" si="2"/>
        <v>69.11111111</v>
      </c>
      <c r="AH36" s="23"/>
      <c r="AI36" s="23"/>
      <c r="AJ36" s="47"/>
      <c r="AK36" s="47"/>
      <c r="AL36" s="47"/>
      <c r="AM36" s="47"/>
      <c r="AN36" s="47"/>
      <c r="AO36" s="47"/>
    </row>
    <row r="37" ht="15.75" customHeight="1">
      <c r="A37" s="23">
        <v>30.0</v>
      </c>
      <c r="B37" s="23">
        <v>3.014902021E9</v>
      </c>
      <c r="C37" s="23" t="s">
        <v>52</v>
      </c>
      <c r="D37" s="29" t="s">
        <v>27</v>
      </c>
      <c r="E37" s="57">
        <v>23.0</v>
      </c>
      <c r="F37" s="57">
        <v>38.0</v>
      </c>
      <c r="G37" s="57">
        <v>61.0</v>
      </c>
      <c r="H37" s="57">
        <v>25.0</v>
      </c>
      <c r="I37" s="57">
        <v>33.0</v>
      </c>
      <c r="J37" s="57">
        <v>58.0</v>
      </c>
      <c r="K37" s="57">
        <v>25.0</v>
      </c>
      <c r="L37" s="57">
        <v>42.0</v>
      </c>
      <c r="M37" s="57">
        <v>67.0</v>
      </c>
      <c r="N37" s="57">
        <v>21.0</v>
      </c>
      <c r="O37" s="57">
        <v>28.0</v>
      </c>
      <c r="P37" s="57">
        <v>49.0</v>
      </c>
      <c r="Q37" s="57">
        <v>24.0</v>
      </c>
      <c r="R37" s="57">
        <v>57.0</v>
      </c>
      <c r="S37" s="57">
        <v>81.0</v>
      </c>
      <c r="T37" s="57">
        <v>25.0</v>
      </c>
      <c r="U37" s="57">
        <v>46.0</v>
      </c>
      <c r="V37" s="57">
        <v>71.0</v>
      </c>
      <c r="W37" s="57">
        <v>0.0</v>
      </c>
      <c r="X37" s="57">
        <v>95.0</v>
      </c>
      <c r="Y37" s="57">
        <v>95.0</v>
      </c>
      <c r="Z37" s="57">
        <v>38.0</v>
      </c>
      <c r="AA37" s="57">
        <v>55.0</v>
      </c>
      <c r="AB37" s="57">
        <v>93.0</v>
      </c>
      <c r="AC37" s="57">
        <v>39.0</v>
      </c>
      <c r="AD37" s="57">
        <v>54.0</v>
      </c>
      <c r="AE37" s="57">
        <v>93.0</v>
      </c>
      <c r="AF37" s="58">
        <f t="shared" si="1"/>
        <v>1919</v>
      </c>
      <c r="AG37" s="59">
        <f t="shared" si="2"/>
        <v>71.07407407</v>
      </c>
      <c r="AH37" s="23"/>
      <c r="AI37" s="23"/>
      <c r="AJ37" s="47"/>
      <c r="AK37" s="47"/>
      <c r="AL37" s="47"/>
      <c r="AM37" s="47"/>
      <c r="AN37" s="47"/>
      <c r="AO37" s="47"/>
    </row>
    <row r="38" ht="15.75" customHeight="1">
      <c r="A38" s="23">
        <v>31.0</v>
      </c>
      <c r="B38" s="23">
        <v>3.114902021E9</v>
      </c>
      <c r="C38" s="23" t="s">
        <v>53</v>
      </c>
      <c r="D38" s="29" t="s">
        <v>27</v>
      </c>
      <c r="E38" s="57">
        <v>24.0</v>
      </c>
      <c r="F38" s="57">
        <v>63.0</v>
      </c>
      <c r="G38" s="57">
        <v>87.0</v>
      </c>
      <c r="H38" s="57">
        <v>25.0</v>
      </c>
      <c r="I38" s="57">
        <v>30.0</v>
      </c>
      <c r="J38" s="57">
        <v>55.0</v>
      </c>
      <c r="K38" s="57">
        <v>25.0</v>
      </c>
      <c r="L38" s="57">
        <v>44.0</v>
      </c>
      <c r="M38" s="57">
        <v>69.0</v>
      </c>
      <c r="N38" s="57">
        <v>22.0</v>
      </c>
      <c r="O38" s="57">
        <v>57.0</v>
      </c>
      <c r="P38" s="57">
        <v>79.0</v>
      </c>
      <c r="Q38" s="57">
        <v>25.0</v>
      </c>
      <c r="R38" s="57">
        <v>72.0</v>
      </c>
      <c r="S38" s="57">
        <v>97.0</v>
      </c>
      <c r="T38" s="57">
        <v>25.0</v>
      </c>
      <c r="U38" s="57">
        <v>45.0</v>
      </c>
      <c r="V38" s="57">
        <v>70.0</v>
      </c>
      <c r="W38" s="57">
        <v>0.0</v>
      </c>
      <c r="X38" s="57">
        <v>85.0</v>
      </c>
      <c r="Y38" s="57">
        <v>85.0</v>
      </c>
      <c r="Z38" s="57">
        <v>40.0</v>
      </c>
      <c r="AA38" s="57">
        <v>53.0</v>
      </c>
      <c r="AB38" s="57">
        <v>93.0</v>
      </c>
      <c r="AC38" s="57">
        <v>39.0</v>
      </c>
      <c r="AD38" s="57">
        <v>50.0</v>
      </c>
      <c r="AE38" s="57">
        <v>89.0</v>
      </c>
      <c r="AF38" s="58">
        <f t="shared" si="1"/>
        <v>2111</v>
      </c>
      <c r="AG38" s="59">
        <f t="shared" si="2"/>
        <v>78.18518519</v>
      </c>
      <c r="AH38" s="23"/>
      <c r="AI38" s="23"/>
      <c r="AJ38" s="47"/>
      <c r="AK38" s="47"/>
      <c r="AL38" s="47"/>
      <c r="AM38" s="47"/>
      <c r="AN38" s="47"/>
      <c r="AO38" s="47"/>
    </row>
    <row r="39" ht="15.75" customHeight="1">
      <c r="A39" s="23">
        <v>32.0</v>
      </c>
      <c r="B39" s="23">
        <v>3.214902021E9</v>
      </c>
      <c r="C39" s="23" t="s">
        <v>54</v>
      </c>
      <c r="D39" s="29" t="s">
        <v>27</v>
      </c>
      <c r="E39" s="57">
        <v>22.0</v>
      </c>
      <c r="F39" s="57">
        <v>48.0</v>
      </c>
      <c r="G39" s="57">
        <v>70.0</v>
      </c>
      <c r="H39" s="57">
        <v>22.0</v>
      </c>
      <c r="I39" s="57">
        <v>23.0</v>
      </c>
      <c r="J39" s="57">
        <v>45.0</v>
      </c>
      <c r="K39" s="57">
        <v>21.0</v>
      </c>
      <c r="L39" s="57">
        <v>40.0</v>
      </c>
      <c r="M39" s="57">
        <v>61.0</v>
      </c>
      <c r="N39" s="57">
        <v>23.0</v>
      </c>
      <c r="O39" s="57">
        <v>37.0</v>
      </c>
      <c r="P39" s="57">
        <v>60.0</v>
      </c>
      <c r="Q39" s="57">
        <v>20.0</v>
      </c>
      <c r="R39" s="57">
        <v>25.0</v>
      </c>
      <c r="S39" s="57">
        <v>45.0</v>
      </c>
      <c r="T39" s="57">
        <v>21.0</v>
      </c>
      <c r="U39" s="57">
        <v>41.0</v>
      </c>
      <c r="V39" s="57">
        <v>62.0</v>
      </c>
      <c r="W39" s="57">
        <v>0.0</v>
      </c>
      <c r="X39" s="57">
        <v>80.0</v>
      </c>
      <c r="Y39" s="57">
        <v>80.0</v>
      </c>
      <c r="Z39" s="57">
        <v>33.0</v>
      </c>
      <c r="AA39" s="57">
        <v>44.0</v>
      </c>
      <c r="AB39" s="57">
        <v>77.0</v>
      </c>
      <c r="AC39" s="57">
        <v>32.0</v>
      </c>
      <c r="AD39" s="57">
        <v>40.0</v>
      </c>
      <c r="AE39" s="57">
        <v>72.0</v>
      </c>
      <c r="AF39" s="58">
        <f t="shared" si="1"/>
        <v>1633</v>
      </c>
      <c r="AG39" s="59">
        <f t="shared" si="2"/>
        <v>60.48148148</v>
      </c>
      <c r="AH39" s="23"/>
      <c r="AI39" s="23"/>
      <c r="AJ39" s="47"/>
      <c r="AK39" s="47"/>
      <c r="AL39" s="47"/>
      <c r="AM39" s="47"/>
      <c r="AN39" s="47"/>
      <c r="AO39" s="47"/>
    </row>
    <row r="40" ht="15.75" customHeight="1">
      <c r="A40" s="23">
        <v>33.0</v>
      </c>
      <c r="B40" s="23">
        <v>3.314902021E9</v>
      </c>
      <c r="C40" s="23" t="s">
        <v>55</v>
      </c>
      <c r="D40" s="24" t="s">
        <v>22</v>
      </c>
      <c r="E40" s="57">
        <v>25.0</v>
      </c>
      <c r="F40" s="57">
        <v>55.0</v>
      </c>
      <c r="G40" s="57">
        <v>80.0</v>
      </c>
      <c r="H40" s="57">
        <v>25.0</v>
      </c>
      <c r="I40" s="57">
        <v>69.0</v>
      </c>
      <c r="J40" s="57">
        <v>94.0</v>
      </c>
      <c r="K40" s="57">
        <v>25.0</v>
      </c>
      <c r="L40" s="57">
        <v>55.0</v>
      </c>
      <c r="M40" s="57">
        <v>80.0</v>
      </c>
      <c r="N40" s="57">
        <v>24.0</v>
      </c>
      <c r="O40" s="57">
        <v>57.0</v>
      </c>
      <c r="P40" s="57">
        <v>81.0</v>
      </c>
      <c r="Q40" s="57">
        <v>25.0</v>
      </c>
      <c r="R40" s="57">
        <v>64.0</v>
      </c>
      <c r="S40" s="57">
        <v>89.0</v>
      </c>
      <c r="T40" s="57">
        <v>25.0</v>
      </c>
      <c r="U40" s="57">
        <v>55.0</v>
      </c>
      <c r="V40" s="57">
        <v>80.0</v>
      </c>
      <c r="W40" s="57">
        <v>0.0</v>
      </c>
      <c r="X40" s="57">
        <v>100.0</v>
      </c>
      <c r="Y40" s="57">
        <v>100.0</v>
      </c>
      <c r="Z40" s="57">
        <v>40.0</v>
      </c>
      <c r="AA40" s="57">
        <v>58.0</v>
      </c>
      <c r="AB40" s="57">
        <v>98.0</v>
      </c>
      <c r="AC40" s="57">
        <v>40.0</v>
      </c>
      <c r="AD40" s="57">
        <v>60.0</v>
      </c>
      <c r="AE40" s="57">
        <v>100.0</v>
      </c>
      <c r="AF40" s="58">
        <f t="shared" si="1"/>
        <v>2352</v>
      </c>
      <c r="AG40" s="59">
        <f t="shared" si="2"/>
        <v>87.11111111</v>
      </c>
      <c r="AH40" s="23"/>
      <c r="AI40" s="23"/>
      <c r="AJ40" s="47"/>
      <c r="AK40" s="47"/>
      <c r="AL40" s="47"/>
      <c r="AM40" s="47"/>
      <c r="AN40" s="47"/>
      <c r="AO40" s="47"/>
    </row>
    <row r="41" ht="15.75" customHeight="1">
      <c r="A41" s="23">
        <v>34.0</v>
      </c>
      <c r="B41" s="23">
        <v>3.414902021E9</v>
      </c>
      <c r="C41" s="23" t="s">
        <v>56</v>
      </c>
      <c r="D41" s="29" t="s">
        <v>27</v>
      </c>
      <c r="E41" s="57">
        <v>24.0</v>
      </c>
      <c r="F41" s="57">
        <v>43.0</v>
      </c>
      <c r="G41" s="57">
        <v>67.0</v>
      </c>
      <c r="H41" s="57">
        <v>24.0</v>
      </c>
      <c r="I41" s="57">
        <v>33.0</v>
      </c>
      <c r="J41" s="57">
        <v>57.0</v>
      </c>
      <c r="K41" s="57">
        <v>23.0</v>
      </c>
      <c r="L41" s="57">
        <v>40.0</v>
      </c>
      <c r="M41" s="57">
        <v>63.0</v>
      </c>
      <c r="N41" s="57">
        <v>25.0</v>
      </c>
      <c r="O41" s="57">
        <v>56.0</v>
      </c>
      <c r="P41" s="57">
        <v>81.0</v>
      </c>
      <c r="Q41" s="57">
        <v>23.0</v>
      </c>
      <c r="R41" s="57">
        <v>50.0</v>
      </c>
      <c r="S41" s="57">
        <v>73.0</v>
      </c>
      <c r="T41" s="57">
        <v>22.0</v>
      </c>
      <c r="U41" s="57">
        <v>60.0</v>
      </c>
      <c r="V41" s="57">
        <v>82.0</v>
      </c>
      <c r="W41" s="57">
        <v>0.0</v>
      </c>
      <c r="X41" s="57">
        <v>90.0</v>
      </c>
      <c r="Y41" s="57">
        <v>90.0</v>
      </c>
      <c r="Z41" s="57">
        <v>36.0</v>
      </c>
      <c r="AA41" s="57">
        <v>48.0</v>
      </c>
      <c r="AB41" s="57">
        <v>84.0</v>
      </c>
      <c r="AC41" s="57">
        <v>36.0</v>
      </c>
      <c r="AD41" s="57">
        <v>40.0</v>
      </c>
      <c r="AE41" s="57">
        <v>76.0</v>
      </c>
      <c r="AF41" s="58">
        <f t="shared" si="1"/>
        <v>1946</v>
      </c>
      <c r="AG41" s="59">
        <f t="shared" si="2"/>
        <v>72.07407407</v>
      </c>
      <c r="AH41" s="23"/>
      <c r="AI41" s="23"/>
      <c r="AJ41" s="47"/>
      <c r="AK41" s="47"/>
      <c r="AL41" s="47"/>
      <c r="AM41" s="47"/>
      <c r="AN41" s="47"/>
      <c r="AO41" s="47"/>
    </row>
    <row r="42" ht="15.75" customHeight="1">
      <c r="A42" s="23">
        <v>35.0</v>
      </c>
      <c r="B42" s="23">
        <v>3.614902021E9</v>
      </c>
      <c r="C42" s="23" t="s">
        <v>58</v>
      </c>
      <c r="D42" s="24" t="s">
        <v>22</v>
      </c>
      <c r="E42" s="57">
        <v>25.0</v>
      </c>
      <c r="F42" s="57">
        <v>57.0</v>
      </c>
      <c r="G42" s="57">
        <v>82.0</v>
      </c>
      <c r="H42" s="57">
        <v>25.0</v>
      </c>
      <c r="I42" s="57">
        <v>43.0</v>
      </c>
      <c r="J42" s="57">
        <v>68.0</v>
      </c>
      <c r="K42" s="57">
        <v>25.0</v>
      </c>
      <c r="L42" s="57">
        <v>55.0</v>
      </c>
      <c r="M42" s="57">
        <v>80.0</v>
      </c>
      <c r="N42" s="57">
        <v>24.0</v>
      </c>
      <c r="O42" s="57">
        <v>45.0</v>
      </c>
      <c r="P42" s="57">
        <v>69.0</v>
      </c>
      <c r="Q42" s="57">
        <v>25.0</v>
      </c>
      <c r="R42" s="57">
        <v>52.0</v>
      </c>
      <c r="S42" s="57">
        <v>77.0</v>
      </c>
      <c r="T42" s="57">
        <v>25.0</v>
      </c>
      <c r="U42" s="57">
        <v>51.0</v>
      </c>
      <c r="V42" s="57">
        <v>76.0</v>
      </c>
      <c r="W42" s="57">
        <v>0.0</v>
      </c>
      <c r="X42" s="57">
        <v>98.0</v>
      </c>
      <c r="Y42" s="57">
        <v>98.0</v>
      </c>
      <c r="Z42" s="57">
        <v>39.0</v>
      </c>
      <c r="AA42" s="57">
        <v>55.0</v>
      </c>
      <c r="AB42" s="57">
        <v>94.0</v>
      </c>
      <c r="AC42" s="57">
        <v>39.0</v>
      </c>
      <c r="AD42" s="57">
        <v>52.0</v>
      </c>
      <c r="AE42" s="57">
        <v>91.0</v>
      </c>
      <c r="AF42" s="58">
        <f t="shared" si="1"/>
        <v>2142</v>
      </c>
      <c r="AG42" s="59">
        <f t="shared" si="2"/>
        <v>79.33333333</v>
      </c>
      <c r="AH42" s="23"/>
      <c r="AI42" s="23"/>
      <c r="AJ42" s="47"/>
      <c r="AK42" s="47"/>
      <c r="AL42" s="47"/>
      <c r="AM42" s="47"/>
      <c r="AN42" s="47"/>
      <c r="AO42" s="47"/>
    </row>
    <row r="43" ht="15.75" customHeight="1">
      <c r="A43" s="23">
        <v>36.0</v>
      </c>
      <c r="B43" s="23">
        <v>3.714902021E9</v>
      </c>
      <c r="C43" s="23" t="s">
        <v>59</v>
      </c>
      <c r="D43" s="29" t="s">
        <v>27</v>
      </c>
      <c r="E43" s="57">
        <v>24.0</v>
      </c>
      <c r="F43" s="57">
        <v>40.0</v>
      </c>
      <c r="G43" s="57">
        <v>64.0</v>
      </c>
      <c r="H43" s="57">
        <v>22.0</v>
      </c>
      <c r="I43" s="57">
        <v>36.0</v>
      </c>
      <c r="J43" s="57">
        <v>58.0</v>
      </c>
      <c r="K43" s="57">
        <v>22.0</v>
      </c>
      <c r="L43" s="57">
        <v>43.0</v>
      </c>
      <c r="M43" s="57">
        <v>65.0</v>
      </c>
      <c r="N43" s="57">
        <v>18.0</v>
      </c>
      <c r="O43" s="57">
        <v>54.0</v>
      </c>
      <c r="P43" s="57">
        <v>72.0</v>
      </c>
      <c r="Q43" s="57">
        <v>23.0</v>
      </c>
      <c r="R43" s="57">
        <v>42.0</v>
      </c>
      <c r="S43" s="57">
        <v>65.0</v>
      </c>
      <c r="T43" s="57">
        <v>23.0</v>
      </c>
      <c r="U43" s="57">
        <v>55.0</v>
      </c>
      <c r="V43" s="57">
        <v>78.0</v>
      </c>
      <c r="W43" s="57">
        <v>0.0</v>
      </c>
      <c r="X43" s="57">
        <v>82.0</v>
      </c>
      <c r="Y43" s="57">
        <v>82.0</v>
      </c>
      <c r="Z43" s="57">
        <v>34.0</v>
      </c>
      <c r="AA43" s="57">
        <v>44.0</v>
      </c>
      <c r="AB43" s="57">
        <v>78.0</v>
      </c>
      <c r="AC43" s="57">
        <v>34.0</v>
      </c>
      <c r="AD43" s="57">
        <v>39.0</v>
      </c>
      <c r="AE43" s="57">
        <v>73.0</v>
      </c>
      <c r="AF43" s="58">
        <f t="shared" si="1"/>
        <v>1852</v>
      </c>
      <c r="AG43" s="59">
        <f t="shared" si="2"/>
        <v>68.59259259</v>
      </c>
      <c r="AH43" s="23"/>
      <c r="AI43" s="23"/>
      <c r="AJ43" s="47"/>
      <c r="AK43" s="47"/>
      <c r="AL43" s="47"/>
      <c r="AM43" s="47"/>
      <c r="AN43" s="47"/>
      <c r="AO43" s="47"/>
    </row>
    <row r="44" ht="15.75" customHeight="1">
      <c r="A44" s="23">
        <v>37.0</v>
      </c>
      <c r="B44" s="23">
        <v>3.814902021E9</v>
      </c>
      <c r="C44" s="23" t="s">
        <v>60</v>
      </c>
      <c r="D44" s="29" t="s">
        <v>27</v>
      </c>
      <c r="E44" s="57">
        <v>24.0</v>
      </c>
      <c r="F44" s="57">
        <v>51.0</v>
      </c>
      <c r="G44" s="57">
        <v>75.0</v>
      </c>
      <c r="H44" s="57">
        <v>25.0</v>
      </c>
      <c r="I44" s="57">
        <v>45.0</v>
      </c>
      <c r="J44" s="57">
        <v>70.0</v>
      </c>
      <c r="K44" s="57">
        <v>25.0</v>
      </c>
      <c r="L44" s="57">
        <v>49.0</v>
      </c>
      <c r="M44" s="57">
        <v>74.0</v>
      </c>
      <c r="N44" s="57">
        <v>25.0</v>
      </c>
      <c r="O44" s="57">
        <v>43.0</v>
      </c>
      <c r="P44" s="57">
        <v>68.0</v>
      </c>
      <c r="Q44" s="57">
        <v>25.0</v>
      </c>
      <c r="R44" s="57">
        <v>40.0</v>
      </c>
      <c r="S44" s="57">
        <v>65.0</v>
      </c>
      <c r="T44" s="57">
        <v>24.0</v>
      </c>
      <c r="U44" s="57">
        <v>70.0</v>
      </c>
      <c r="V44" s="57">
        <v>94.0</v>
      </c>
      <c r="W44" s="57">
        <v>0.0</v>
      </c>
      <c r="X44" s="57">
        <v>99.0</v>
      </c>
      <c r="Y44" s="57">
        <v>99.0</v>
      </c>
      <c r="Z44" s="57">
        <v>40.0</v>
      </c>
      <c r="AA44" s="57">
        <v>53.0</v>
      </c>
      <c r="AB44" s="57">
        <v>93.0</v>
      </c>
      <c r="AC44" s="57">
        <v>40.0</v>
      </c>
      <c r="AD44" s="57">
        <v>57.0</v>
      </c>
      <c r="AE44" s="57">
        <v>97.0</v>
      </c>
      <c r="AF44" s="58">
        <f t="shared" si="1"/>
        <v>2133</v>
      </c>
      <c r="AG44" s="59">
        <f t="shared" si="2"/>
        <v>79</v>
      </c>
      <c r="AH44" s="23"/>
      <c r="AI44" s="23"/>
      <c r="AJ44" s="47"/>
      <c r="AK44" s="47"/>
      <c r="AL44" s="47"/>
      <c r="AM44" s="47"/>
      <c r="AN44" s="47"/>
      <c r="AO44" s="47"/>
    </row>
    <row r="45" ht="15.75" customHeight="1">
      <c r="A45" s="23">
        <v>38.0</v>
      </c>
      <c r="B45" s="23">
        <v>3.914902021E9</v>
      </c>
      <c r="C45" s="23" t="s">
        <v>61</v>
      </c>
      <c r="D45" s="29" t="s">
        <v>27</v>
      </c>
      <c r="E45" s="57">
        <v>25.0</v>
      </c>
      <c r="F45" s="57">
        <v>49.0</v>
      </c>
      <c r="G45" s="57">
        <v>74.0</v>
      </c>
      <c r="H45" s="57">
        <v>25.0</v>
      </c>
      <c r="I45" s="57">
        <v>33.0</v>
      </c>
      <c r="J45" s="57">
        <v>58.0</v>
      </c>
      <c r="K45" s="57">
        <v>24.0</v>
      </c>
      <c r="L45" s="57">
        <v>60.0</v>
      </c>
      <c r="M45" s="57">
        <v>84.0</v>
      </c>
      <c r="N45" s="57">
        <v>21.0</v>
      </c>
      <c r="O45" s="57">
        <v>37.0</v>
      </c>
      <c r="P45" s="57">
        <v>58.0</v>
      </c>
      <c r="Q45" s="57">
        <v>23.0</v>
      </c>
      <c r="R45" s="57">
        <v>58.0</v>
      </c>
      <c r="S45" s="57">
        <v>81.0</v>
      </c>
      <c r="T45" s="57">
        <v>24.0</v>
      </c>
      <c r="U45" s="57">
        <v>46.0</v>
      </c>
      <c r="V45" s="57">
        <v>70.0</v>
      </c>
      <c r="W45" s="57">
        <v>0.0</v>
      </c>
      <c r="X45" s="57">
        <v>82.0</v>
      </c>
      <c r="Y45" s="57">
        <v>82.0</v>
      </c>
      <c r="Z45" s="57">
        <v>37.0</v>
      </c>
      <c r="AA45" s="57">
        <v>54.0</v>
      </c>
      <c r="AB45" s="57">
        <v>91.0</v>
      </c>
      <c r="AC45" s="57">
        <v>37.0</v>
      </c>
      <c r="AD45" s="57">
        <v>40.0</v>
      </c>
      <c r="AE45" s="57">
        <v>77.0</v>
      </c>
      <c r="AF45" s="58">
        <f t="shared" si="1"/>
        <v>1993</v>
      </c>
      <c r="AG45" s="59">
        <f t="shared" si="2"/>
        <v>73.81481481</v>
      </c>
      <c r="AH45" s="23"/>
      <c r="AI45" s="23"/>
      <c r="AJ45" s="47"/>
      <c r="AK45" s="47"/>
      <c r="AL45" s="47"/>
      <c r="AM45" s="47"/>
      <c r="AN45" s="47"/>
      <c r="AO45" s="47"/>
    </row>
    <row r="46" ht="15.75" customHeight="1">
      <c r="A46" s="23">
        <v>39.0</v>
      </c>
      <c r="B46" s="23">
        <v>4.014902021E9</v>
      </c>
      <c r="C46" s="23" t="s">
        <v>62</v>
      </c>
      <c r="D46" s="29" t="s">
        <v>27</v>
      </c>
      <c r="E46" s="57">
        <v>24.0</v>
      </c>
      <c r="F46" s="57">
        <v>39.0</v>
      </c>
      <c r="G46" s="57">
        <v>63.0</v>
      </c>
      <c r="H46" s="57">
        <v>24.0</v>
      </c>
      <c r="I46" s="57">
        <v>32.0</v>
      </c>
      <c r="J46" s="57">
        <v>56.0</v>
      </c>
      <c r="K46" s="57">
        <v>23.0</v>
      </c>
      <c r="L46" s="57">
        <v>36.0</v>
      </c>
      <c r="M46" s="57">
        <v>59.0</v>
      </c>
      <c r="N46" s="57">
        <v>21.0</v>
      </c>
      <c r="O46" s="57">
        <v>40.0</v>
      </c>
      <c r="P46" s="57">
        <v>61.0</v>
      </c>
      <c r="Q46" s="57">
        <v>23.0</v>
      </c>
      <c r="R46" s="57">
        <v>38.0</v>
      </c>
      <c r="S46" s="57">
        <v>61.0</v>
      </c>
      <c r="T46" s="57">
        <v>22.0</v>
      </c>
      <c r="U46" s="57">
        <v>47.0</v>
      </c>
      <c r="V46" s="57">
        <v>69.0</v>
      </c>
      <c r="W46" s="57">
        <v>0.0</v>
      </c>
      <c r="X46" s="57">
        <v>91.0</v>
      </c>
      <c r="Y46" s="57">
        <v>91.0</v>
      </c>
      <c r="Z46" s="57">
        <v>34.0</v>
      </c>
      <c r="AA46" s="57">
        <v>48.0</v>
      </c>
      <c r="AB46" s="57">
        <v>82.0</v>
      </c>
      <c r="AC46" s="57">
        <v>35.0</v>
      </c>
      <c r="AD46" s="57">
        <v>42.0</v>
      </c>
      <c r="AE46" s="57">
        <v>77.0</v>
      </c>
      <c r="AF46" s="58">
        <f t="shared" si="1"/>
        <v>1772</v>
      </c>
      <c r="AG46" s="59">
        <f t="shared" si="2"/>
        <v>65.62962963</v>
      </c>
      <c r="AH46" s="23"/>
      <c r="AI46" s="23"/>
      <c r="AJ46" s="47"/>
      <c r="AK46" s="47"/>
      <c r="AL46" s="47"/>
      <c r="AM46" s="47"/>
      <c r="AN46" s="47"/>
      <c r="AO46" s="47"/>
    </row>
    <row r="47" ht="15.75" customHeight="1">
      <c r="A47" s="23">
        <v>40.0</v>
      </c>
      <c r="B47" s="23">
        <v>4.114902021E9</v>
      </c>
      <c r="C47" s="23" t="s">
        <v>63</v>
      </c>
      <c r="D47" s="24" t="s">
        <v>22</v>
      </c>
      <c r="E47" s="57">
        <v>21.0</v>
      </c>
      <c r="F47" s="57">
        <v>33.0</v>
      </c>
      <c r="G47" s="57">
        <v>54.0</v>
      </c>
      <c r="H47" s="57">
        <v>18.0</v>
      </c>
      <c r="I47" s="57">
        <v>15.0</v>
      </c>
      <c r="J47" s="57">
        <v>33.0</v>
      </c>
      <c r="K47" s="57">
        <v>22.0</v>
      </c>
      <c r="L47" s="57">
        <v>32.0</v>
      </c>
      <c r="M47" s="57">
        <v>54.0</v>
      </c>
      <c r="N47" s="57">
        <v>24.0</v>
      </c>
      <c r="O47" s="57">
        <v>40.0</v>
      </c>
      <c r="P47" s="57">
        <v>64.0</v>
      </c>
      <c r="Q47" s="57">
        <v>23.0</v>
      </c>
      <c r="R47" s="57">
        <v>28.0</v>
      </c>
      <c r="S47" s="57">
        <v>51.0</v>
      </c>
      <c r="T47" s="57">
        <v>22.0</v>
      </c>
      <c r="U47" s="57">
        <v>34.0</v>
      </c>
      <c r="V47" s="57">
        <v>56.0</v>
      </c>
      <c r="W47" s="57">
        <v>0.0</v>
      </c>
      <c r="X47" s="57">
        <v>60.0</v>
      </c>
      <c r="Y47" s="57">
        <v>60.0</v>
      </c>
      <c r="Z47" s="57">
        <v>37.0</v>
      </c>
      <c r="AA47" s="57">
        <v>49.0</v>
      </c>
      <c r="AB47" s="57">
        <v>86.0</v>
      </c>
      <c r="AC47" s="57">
        <v>30.0</v>
      </c>
      <c r="AD47" s="57">
        <v>44.0</v>
      </c>
      <c r="AE47" s="57">
        <v>74.0</v>
      </c>
      <c r="AF47" s="58">
        <f t="shared" si="1"/>
        <v>1474</v>
      </c>
      <c r="AG47" s="59">
        <f t="shared" si="2"/>
        <v>54.59259259</v>
      </c>
      <c r="AH47" s="23"/>
      <c r="AI47" s="23"/>
      <c r="AJ47" s="47"/>
      <c r="AK47" s="47"/>
      <c r="AL47" s="47"/>
      <c r="AM47" s="47"/>
      <c r="AN47" s="47"/>
      <c r="AO47" s="47"/>
    </row>
    <row r="48" ht="15.75" customHeight="1">
      <c r="A48" s="23">
        <v>41.0</v>
      </c>
      <c r="B48" s="23">
        <v>4.214902021E9</v>
      </c>
      <c r="C48" s="23" t="s">
        <v>64</v>
      </c>
      <c r="D48" s="24" t="s">
        <v>22</v>
      </c>
      <c r="E48" s="57">
        <v>23.0</v>
      </c>
      <c r="F48" s="57">
        <v>51.0</v>
      </c>
      <c r="G48" s="57">
        <v>74.0</v>
      </c>
      <c r="H48" s="57">
        <v>19.0</v>
      </c>
      <c r="I48" s="57">
        <v>21.0</v>
      </c>
      <c r="J48" s="57">
        <v>40.0</v>
      </c>
      <c r="K48" s="57">
        <v>20.0</v>
      </c>
      <c r="L48" s="57">
        <v>47.0</v>
      </c>
      <c r="M48" s="57">
        <v>67.0</v>
      </c>
      <c r="N48" s="57">
        <v>24.0</v>
      </c>
      <c r="O48" s="57">
        <v>25.0</v>
      </c>
      <c r="P48" s="57">
        <v>49.0</v>
      </c>
      <c r="Q48" s="57">
        <v>25.0</v>
      </c>
      <c r="R48" s="57">
        <v>68.0</v>
      </c>
      <c r="S48" s="57">
        <v>93.0</v>
      </c>
      <c r="T48" s="57">
        <v>23.0</v>
      </c>
      <c r="U48" s="57">
        <v>21.0</v>
      </c>
      <c r="V48" s="57">
        <v>44.0</v>
      </c>
      <c r="W48" s="57">
        <v>0.0</v>
      </c>
      <c r="X48" s="57">
        <v>97.0</v>
      </c>
      <c r="Y48" s="57">
        <v>97.0</v>
      </c>
      <c r="Z48" s="57">
        <v>39.0</v>
      </c>
      <c r="AA48" s="57">
        <v>51.0</v>
      </c>
      <c r="AB48" s="57">
        <v>90.0</v>
      </c>
      <c r="AC48" s="57">
        <v>39.0</v>
      </c>
      <c r="AD48" s="57">
        <v>53.0</v>
      </c>
      <c r="AE48" s="57">
        <v>92.0</v>
      </c>
      <c r="AF48" s="58">
        <f t="shared" si="1"/>
        <v>1838</v>
      </c>
      <c r="AG48" s="59">
        <f t="shared" si="2"/>
        <v>68.07407407</v>
      </c>
      <c r="AH48" s="23"/>
      <c r="AI48" s="23"/>
      <c r="AJ48" s="47"/>
      <c r="AK48" s="47"/>
      <c r="AL48" s="47"/>
      <c r="AM48" s="47"/>
      <c r="AN48" s="47"/>
      <c r="AO48" s="47"/>
    </row>
    <row r="49" ht="15.75" customHeight="1">
      <c r="A49" s="23">
        <v>42.0</v>
      </c>
      <c r="B49" s="23">
        <v>4.314902021E9</v>
      </c>
      <c r="C49" s="23" t="s">
        <v>65</v>
      </c>
      <c r="D49" s="29" t="s">
        <v>27</v>
      </c>
      <c r="E49" s="57">
        <v>23.0</v>
      </c>
      <c r="F49" s="57">
        <v>50.0</v>
      </c>
      <c r="G49" s="57">
        <v>73.0</v>
      </c>
      <c r="H49" s="57">
        <v>23.0</v>
      </c>
      <c r="I49" s="57">
        <v>56.0</v>
      </c>
      <c r="J49" s="57">
        <v>79.0</v>
      </c>
      <c r="K49" s="57">
        <v>22.0</v>
      </c>
      <c r="L49" s="57">
        <v>42.0</v>
      </c>
      <c r="M49" s="57">
        <v>64.0</v>
      </c>
      <c r="N49" s="57">
        <v>22.0</v>
      </c>
      <c r="O49" s="57">
        <v>46.0</v>
      </c>
      <c r="P49" s="57">
        <v>68.0</v>
      </c>
      <c r="Q49" s="57">
        <v>22.0</v>
      </c>
      <c r="R49" s="57">
        <v>52.0</v>
      </c>
      <c r="S49" s="57">
        <v>74.0</v>
      </c>
      <c r="T49" s="57">
        <v>22.0</v>
      </c>
      <c r="U49" s="57">
        <v>42.0</v>
      </c>
      <c r="V49" s="57">
        <v>64.0</v>
      </c>
      <c r="W49" s="57">
        <v>0.0</v>
      </c>
      <c r="X49" s="57">
        <v>89.0</v>
      </c>
      <c r="Y49" s="57">
        <v>89.0</v>
      </c>
      <c r="Z49" s="57">
        <v>35.0</v>
      </c>
      <c r="AA49" s="57">
        <v>44.0</v>
      </c>
      <c r="AB49" s="57">
        <v>79.0</v>
      </c>
      <c r="AC49" s="57">
        <v>35.0</v>
      </c>
      <c r="AD49" s="57">
        <v>41.0</v>
      </c>
      <c r="AE49" s="57">
        <v>76.0</v>
      </c>
      <c r="AF49" s="58">
        <f t="shared" si="1"/>
        <v>1961</v>
      </c>
      <c r="AG49" s="59">
        <f t="shared" si="2"/>
        <v>72.62962963</v>
      </c>
      <c r="AH49" s="23"/>
      <c r="AI49" s="23"/>
      <c r="AJ49" s="47"/>
      <c r="AK49" s="47"/>
      <c r="AL49" s="47"/>
      <c r="AM49" s="47"/>
      <c r="AN49" s="47"/>
      <c r="AO49" s="47"/>
    </row>
    <row r="50" ht="15.75" customHeight="1">
      <c r="A50" s="23">
        <v>43.0</v>
      </c>
      <c r="B50" s="23">
        <v>4.414902021E9</v>
      </c>
      <c r="C50" s="23" t="s">
        <v>66</v>
      </c>
      <c r="D50" s="29" t="s">
        <v>27</v>
      </c>
      <c r="E50" s="57">
        <v>20.0</v>
      </c>
      <c r="F50" s="57">
        <v>40.0</v>
      </c>
      <c r="G50" s="57">
        <v>60.0</v>
      </c>
      <c r="H50" s="57">
        <v>22.0</v>
      </c>
      <c r="I50" s="57">
        <v>33.0</v>
      </c>
      <c r="J50" s="57">
        <v>55.0</v>
      </c>
      <c r="K50" s="57">
        <v>22.0</v>
      </c>
      <c r="L50" s="57">
        <v>51.0</v>
      </c>
      <c r="M50" s="57">
        <v>73.0</v>
      </c>
      <c r="N50" s="57">
        <v>20.0</v>
      </c>
      <c r="O50" s="57">
        <v>50.0</v>
      </c>
      <c r="P50" s="57">
        <v>70.0</v>
      </c>
      <c r="Q50" s="57">
        <v>20.0</v>
      </c>
      <c r="R50" s="57">
        <v>51.0</v>
      </c>
      <c r="S50" s="57">
        <v>71.0</v>
      </c>
      <c r="T50" s="57">
        <v>21.0</v>
      </c>
      <c r="U50" s="57">
        <v>48.0</v>
      </c>
      <c r="V50" s="57">
        <v>69.0</v>
      </c>
      <c r="W50" s="57">
        <v>0.0</v>
      </c>
      <c r="X50" s="57">
        <v>90.0</v>
      </c>
      <c r="Y50" s="57">
        <v>90.0</v>
      </c>
      <c r="Z50" s="57">
        <v>36.0</v>
      </c>
      <c r="AA50" s="57">
        <v>54.0</v>
      </c>
      <c r="AB50" s="57">
        <v>90.0</v>
      </c>
      <c r="AC50" s="57">
        <v>35.0</v>
      </c>
      <c r="AD50" s="57">
        <v>45.0</v>
      </c>
      <c r="AE50" s="57">
        <v>80.0</v>
      </c>
      <c r="AF50" s="58">
        <f t="shared" si="1"/>
        <v>1882</v>
      </c>
      <c r="AG50" s="59">
        <f t="shared" si="2"/>
        <v>69.7037037</v>
      </c>
      <c r="AH50" s="23"/>
      <c r="AI50" s="23"/>
      <c r="AJ50" s="47"/>
      <c r="AK50" s="47"/>
      <c r="AL50" s="47"/>
      <c r="AM50" s="47"/>
      <c r="AN50" s="47"/>
      <c r="AO50" s="47"/>
    </row>
    <row r="51" ht="15.75" customHeight="1">
      <c r="A51" s="23">
        <v>44.0</v>
      </c>
      <c r="B51" s="23">
        <v>4.514902021E9</v>
      </c>
      <c r="C51" s="23" t="s">
        <v>67</v>
      </c>
      <c r="D51" s="24" t="s">
        <v>22</v>
      </c>
      <c r="E51" s="57">
        <v>23.0</v>
      </c>
      <c r="F51" s="57">
        <v>62.0</v>
      </c>
      <c r="G51" s="57">
        <v>85.0</v>
      </c>
      <c r="H51" s="57">
        <v>20.0</v>
      </c>
      <c r="I51" s="57">
        <v>43.0</v>
      </c>
      <c r="J51" s="57">
        <v>63.0</v>
      </c>
      <c r="K51" s="57">
        <v>23.0</v>
      </c>
      <c r="L51" s="57">
        <v>48.0</v>
      </c>
      <c r="M51" s="57">
        <v>71.0</v>
      </c>
      <c r="N51" s="57">
        <v>24.0</v>
      </c>
      <c r="O51" s="57">
        <v>54.0</v>
      </c>
      <c r="P51" s="57">
        <v>78.0</v>
      </c>
      <c r="Q51" s="57">
        <v>24.0</v>
      </c>
      <c r="R51" s="57">
        <v>73.0</v>
      </c>
      <c r="S51" s="57">
        <v>97.0</v>
      </c>
      <c r="T51" s="57">
        <v>24.0</v>
      </c>
      <c r="U51" s="57">
        <v>35.0</v>
      </c>
      <c r="V51" s="57">
        <v>59.0</v>
      </c>
      <c r="W51" s="57">
        <v>0.0</v>
      </c>
      <c r="X51" s="57">
        <v>93.0</v>
      </c>
      <c r="Y51" s="57">
        <v>93.0</v>
      </c>
      <c r="Z51" s="57">
        <v>38.0</v>
      </c>
      <c r="AA51" s="57">
        <v>52.0</v>
      </c>
      <c r="AB51" s="57">
        <v>90.0</v>
      </c>
      <c r="AC51" s="57">
        <v>37.0</v>
      </c>
      <c r="AD51" s="57">
        <v>51.0</v>
      </c>
      <c r="AE51" s="57">
        <v>88.0</v>
      </c>
      <c r="AF51" s="58">
        <f t="shared" si="1"/>
        <v>2108</v>
      </c>
      <c r="AG51" s="59">
        <f t="shared" si="2"/>
        <v>78.07407407</v>
      </c>
      <c r="AH51" s="23"/>
      <c r="AI51" s="23"/>
      <c r="AJ51" s="47"/>
      <c r="AK51" s="47"/>
      <c r="AL51" s="47"/>
      <c r="AM51" s="47"/>
      <c r="AN51" s="47"/>
      <c r="AO51" s="47"/>
    </row>
    <row r="52" ht="15.75" customHeight="1">
      <c r="A52" s="23">
        <v>45.0</v>
      </c>
      <c r="B52" s="23">
        <v>4.614902021E9</v>
      </c>
      <c r="C52" s="23" t="s">
        <v>68</v>
      </c>
      <c r="D52" s="29" t="s">
        <v>27</v>
      </c>
      <c r="E52" s="57">
        <v>25.0</v>
      </c>
      <c r="F52" s="57">
        <v>38.0</v>
      </c>
      <c r="G52" s="57">
        <v>63.0</v>
      </c>
      <c r="H52" s="57">
        <v>25.0</v>
      </c>
      <c r="I52" s="57">
        <v>36.0</v>
      </c>
      <c r="J52" s="57">
        <v>61.0</v>
      </c>
      <c r="K52" s="57">
        <v>24.0</v>
      </c>
      <c r="L52" s="57">
        <v>40.0</v>
      </c>
      <c r="M52" s="57">
        <v>64.0</v>
      </c>
      <c r="N52" s="57">
        <v>23.0</v>
      </c>
      <c r="O52" s="57">
        <v>48.0</v>
      </c>
      <c r="P52" s="57">
        <v>71.0</v>
      </c>
      <c r="Q52" s="57">
        <v>24.0</v>
      </c>
      <c r="R52" s="57">
        <v>56.0</v>
      </c>
      <c r="S52" s="57">
        <v>80.0</v>
      </c>
      <c r="T52" s="57">
        <v>24.0</v>
      </c>
      <c r="U52" s="57">
        <v>42.0</v>
      </c>
      <c r="V52" s="57">
        <v>66.0</v>
      </c>
      <c r="W52" s="57">
        <v>0.0</v>
      </c>
      <c r="X52" s="57">
        <v>92.0</v>
      </c>
      <c r="Y52" s="57">
        <v>92.0</v>
      </c>
      <c r="Z52" s="57">
        <v>39.0</v>
      </c>
      <c r="AA52" s="57">
        <v>52.0</v>
      </c>
      <c r="AB52" s="57">
        <v>91.0</v>
      </c>
      <c r="AC52" s="57">
        <v>38.0</v>
      </c>
      <c r="AD52" s="57">
        <v>50.0</v>
      </c>
      <c r="AE52" s="57">
        <v>88.0</v>
      </c>
      <c r="AF52" s="58">
        <f t="shared" si="1"/>
        <v>1929</v>
      </c>
      <c r="AG52" s="59">
        <f t="shared" si="2"/>
        <v>71.44444444</v>
      </c>
      <c r="AH52" s="23"/>
      <c r="AI52" s="23"/>
      <c r="AJ52" s="47"/>
      <c r="AK52" s="47"/>
      <c r="AL52" s="47"/>
      <c r="AM52" s="47"/>
      <c r="AN52" s="47"/>
      <c r="AO52" s="47"/>
    </row>
    <row r="53" ht="15.75" customHeight="1">
      <c r="A53" s="23">
        <v>46.0</v>
      </c>
      <c r="B53" s="23">
        <v>4.714902021E9</v>
      </c>
      <c r="C53" s="23" t="s">
        <v>69</v>
      </c>
      <c r="D53" s="29" t="s">
        <v>27</v>
      </c>
      <c r="E53" s="57">
        <v>19.0</v>
      </c>
      <c r="F53" s="57">
        <v>39.0</v>
      </c>
      <c r="G53" s="57">
        <v>58.0</v>
      </c>
      <c r="H53" s="57">
        <v>18.0</v>
      </c>
      <c r="I53" s="57">
        <v>29.0</v>
      </c>
      <c r="J53" s="57">
        <v>47.0</v>
      </c>
      <c r="K53" s="57">
        <v>17.0</v>
      </c>
      <c r="L53" s="57">
        <v>42.0</v>
      </c>
      <c r="M53" s="57">
        <v>59.0</v>
      </c>
      <c r="N53" s="57">
        <v>0.0</v>
      </c>
      <c r="O53" s="57">
        <v>42.0</v>
      </c>
      <c r="P53" s="57">
        <v>0.0</v>
      </c>
      <c r="Q53" s="57">
        <v>17.0</v>
      </c>
      <c r="R53" s="57">
        <v>44.0</v>
      </c>
      <c r="S53" s="57">
        <v>61.0</v>
      </c>
      <c r="T53" s="57">
        <v>18.0</v>
      </c>
      <c r="U53" s="57">
        <v>0.0</v>
      </c>
      <c r="V53" s="57">
        <v>0.0</v>
      </c>
      <c r="W53" s="57">
        <v>0.0</v>
      </c>
      <c r="X53" s="57">
        <v>65.0</v>
      </c>
      <c r="Y53" s="57">
        <v>65.0</v>
      </c>
      <c r="Z53" s="57">
        <v>28.0</v>
      </c>
      <c r="AA53" s="57">
        <v>44.0</v>
      </c>
      <c r="AB53" s="57">
        <v>72.0</v>
      </c>
      <c r="AC53" s="57">
        <v>28.0</v>
      </c>
      <c r="AD53" s="57">
        <v>38.0</v>
      </c>
      <c r="AE53" s="57">
        <v>66.0</v>
      </c>
      <c r="AF53" s="58">
        <f t="shared" si="1"/>
        <v>1234</v>
      </c>
      <c r="AG53" s="59">
        <f t="shared" si="2"/>
        <v>45.7037037</v>
      </c>
      <c r="AH53" s="23">
        <v>207.0</v>
      </c>
      <c r="AI53" s="23">
        <v>221.0</v>
      </c>
      <c r="AJ53" s="47"/>
      <c r="AK53" s="47"/>
      <c r="AL53" s="47"/>
      <c r="AM53" s="47"/>
      <c r="AN53" s="47"/>
      <c r="AO53" s="47"/>
    </row>
    <row r="54" ht="15.75" customHeight="1">
      <c r="A54" s="23">
        <v>47.0</v>
      </c>
      <c r="B54" s="23">
        <v>4.814902021E9</v>
      </c>
      <c r="C54" s="23" t="s">
        <v>70</v>
      </c>
      <c r="D54" s="24" t="s">
        <v>22</v>
      </c>
      <c r="E54" s="57">
        <v>22.0</v>
      </c>
      <c r="F54" s="57">
        <v>36.0</v>
      </c>
      <c r="G54" s="57">
        <v>58.0</v>
      </c>
      <c r="H54" s="57">
        <v>21.0</v>
      </c>
      <c r="I54" s="57">
        <v>26.0</v>
      </c>
      <c r="J54" s="57">
        <v>47.0</v>
      </c>
      <c r="K54" s="57">
        <v>23.0</v>
      </c>
      <c r="L54" s="57">
        <v>40.0</v>
      </c>
      <c r="M54" s="57">
        <v>63.0</v>
      </c>
      <c r="N54" s="57">
        <v>22.0</v>
      </c>
      <c r="O54" s="57">
        <v>63.0</v>
      </c>
      <c r="P54" s="57">
        <v>85.0</v>
      </c>
      <c r="Q54" s="57">
        <v>23.0</v>
      </c>
      <c r="R54" s="57">
        <v>66.0</v>
      </c>
      <c r="S54" s="57">
        <v>89.0</v>
      </c>
      <c r="T54" s="57">
        <v>25.0</v>
      </c>
      <c r="U54" s="57">
        <v>40.0</v>
      </c>
      <c r="V54" s="57">
        <v>65.0</v>
      </c>
      <c r="W54" s="57">
        <v>0.0</v>
      </c>
      <c r="X54" s="57">
        <v>95.0</v>
      </c>
      <c r="Y54" s="57">
        <v>95.0</v>
      </c>
      <c r="Z54" s="57">
        <v>36.0</v>
      </c>
      <c r="AA54" s="57">
        <v>50.0</v>
      </c>
      <c r="AB54" s="57">
        <v>86.0</v>
      </c>
      <c r="AC54" s="57">
        <v>37.0</v>
      </c>
      <c r="AD54" s="57">
        <v>53.0</v>
      </c>
      <c r="AE54" s="57">
        <v>90.0</v>
      </c>
      <c r="AF54" s="58">
        <f t="shared" si="1"/>
        <v>1914</v>
      </c>
      <c r="AG54" s="59">
        <f t="shared" si="2"/>
        <v>70.88888889</v>
      </c>
      <c r="AH54" s="23"/>
      <c r="AI54" s="23"/>
      <c r="AJ54" s="47"/>
      <c r="AK54" s="47"/>
      <c r="AL54" s="47"/>
      <c r="AM54" s="47"/>
      <c r="AN54" s="47"/>
      <c r="AO54" s="47"/>
    </row>
    <row r="55" ht="15.75" customHeight="1">
      <c r="A55" s="23">
        <v>48.0</v>
      </c>
      <c r="B55" s="23">
        <v>4.914902021E9</v>
      </c>
      <c r="C55" s="23" t="s">
        <v>71</v>
      </c>
      <c r="D55" s="24" t="s">
        <v>22</v>
      </c>
      <c r="E55" s="57">
        <v>25.0</v>
      </c>
      <c r="F55" s="57">
        <v>53.0</v>
      </c>
      <c r="G55" s="57">
        <v>78.0</v>
      </c>
      <c r="H55" s="57">
        <v>25.0</v>
      </c>
      <c r="I55" s="57">
        <v>73.0</v>
      </c>
      <c r="J55" s="57">
        <v>98.0</v>
      </c>
      <c r="K55" s="57">
        <v>25.0</v>
      </c>
      <c r="L55" s="57">
        <v>62.0</v>
      </c>
      <c r="M55" s="57">
        <v>87.0</v>
      </c>
      <c r="N55" s="57">
        <v>25.0</v>
      </c>
      <c r="O55" s="57">
        <v>60.0</v>
      </c>
      <c r="P55" s="57">
        <v>85.0</v>
      </c>
      <c r="Q55" s="57">
        <v>25.0</v>
      </c>
      <c r="R55" s="57">
        <v>64.0</v>
      </c>
      <c r="S55" s="57">
        <v>89.0</v>
      </c>
      <c r="T55" s="57">
        <v>25.0</v>
      </c>
      <c r="U55" s="57">
        <v>72.0</v>
      </c>
      <c r="V55" s="57">
        <v>97.0</v>
      </c>
      <c r="W55" s="57">
        <v>0.0</v>
      </c>
      <c r="X55" s="57">
        <v>100.0</v>
      </c>
      <c r="Y55" s="57">
        <v>100.0</v>
      </c>
      <c r="Z55" s="57">
        <v>40.0</v>
      </c>
      <c r="AA55" s="57">
        <v>58.0</v>
      </c>
      <c r="AB55" s="57">
        <v>98.0</v>
      </c>
      <c r="AC55" s="57">
        <v>40.0</v>
      </c>
      <c r="AD55" s="57">
        <v>60.0</v>
      </c>
      <c r="AE55" s="57">
        <v>100.0</v>
      </c>
      <c r="AF55" s="58">
        <f t="shared" si="1"/>
        <v>2464</v>
      </c>
      <c r="AG55" s="59">
        <f t="shared" si="2"/>
        <v>91.25925926</v>
      </c>
      <c r="AH55" s="23"/>
      <c r="AI55" s="23"/>
      <c r="AJ55" s="47"/>
      <c r="AK55" s="47"/>
      <c r="AL55" s="47"/>
      <c r="AM55" s="47"/>
      <c r="AN55" s="47"/>
      <c r="AO55" s="47"/>
    </row>
    <row r="56" ht="15.75" customHeight="1">
      <c r="A56" s="23">
        <v>49.0</v>
      </c>
      <c r="B56" s="23">
        <v>5.014902021E9</v>
      </c>
      <c r="C56" s="23" t="s">
        <v>72</v>
      </c>
      <c r="D56" s="29" t="s">
        <v>27</v>
      </c>
      <c r="E56" s="57">
        <v>23.0</v>
      </c>
      <c r="F56" s="57">
        <v>41.0</v>
      </c>
      <c r="G56" s="57">
        <v>64.0</v>
      </c>
      <c r="H56" s="57">
        <v>23.0</v>
      </c>
      <c r="I56" s="57">
        <v>11.0</v>
      </c>
      <c r="J56" s="57">
        <v>40.0</v>
      </c>
      <c r="K56" s="57">
        <v>23.0</v>
      </c>
      <c r="L56" s="57">
        <v>42.0</v>
      </c>
      <c r="M56" s="57">
        <v>65.0</v>
      </c>
      <c r="N56" s="57">
        <v>22.0</v>
      </c>
      <c r="O56" s="57">
        <v>53.0</v>
      </c>
      <c r="P56" s="57">
        <v>75.0</v>
      </c>
      <c r="Q56" s="57">
        <v>24.0</v>
      </c>
      <c r="R56" s="57">
        <v>31.0</v>
      </c>
      <c r="S56" s="57">
        <v>55.0</v>
      </c>
      <c r="T56" s="57">
        <v>23.0</v>
      </c>
      <c r="U56" s="57">
        <v>42.0</v>
      </c>
      <c r="V56" s="57">
        <v>65.0</v>
      </c>
      <c r="W56" s="57">
        <v>0.0</v>
      </c>
      <c r="X56" s="57">
        <v>85.0</v>
      </c>
      <c r="Y56" s="57">
        <v>85.0</v>
      </c>
      <c r="Z56" s="57">
        <v>36.0</v>
      </c>
      <c r="AA56" s="57">
        <v>53.0</v>
      </c>
      <c r="AB56" s="57">
        <v>89.0</v>
      </c>
      <c r="AC56" s="57">
        <v>35.0</v>
      </c>
      <c r="AD56" s="57">
        <v>45.0</v>
      </c>
      <c r="AE56" s="57">
        <v>80.0</v>
      </c>
      <c r="AF56" s="58">
        <f t="shared" si="1"/>
        <v>1725</v>
      </c>
      <c r="AG56" s="59">
        <f t="shared" si="2"/>
        <v>63.88888889</v>
      </c>
      <c r="AH56" s="23"/>
      <c r="AI56" s="23"/>
      <c r="AJ56" s="47"/>
      <c r="AK56" s="47"/>
      <c r="AL56" s="47"/>
      <c r="AM56" s="47"/>
      <c r="AN56" s="47"/>
      <c r="AO56" s="47"/>
    </row>
    <row r="57" ht="15.75" customHeight="1">
      <c r="A57" s="23">
        <v>50.0</v>
      </c>
      <c r="B57" s="23">
        <v>5.114902021E9</v>
      </c>
      <c r="C57" s="23" t="s">
        <v>73</v>
      </c>
      <c r="D57" s="24" t="s">
        <v>22</v>
      </c>
      <c r="E57" s="57">
        <v>25.0</v>
      </c>
      <c r="F57" s="57">
        <v>72.0</v>
      </c>
      <c r="G57" s="57">
        <v>97.0</v>
      </c>
      <c r="H57" s="57">
        <v>23.0</v>
      </c>
      <c r="I57" s="57">
        <v>37.0</v>
      </c>
      <c r="J57" s="57">
        <v>60.0</v>
      </c>
      <c r="K57" s="57">
        <v>25.0</v>
      </c>
      <c r="L57" s="57">
        <v>70.0</v>
      </c>
      <c r="M57" s="57">
        <v>95.0</v>
      </c>
      <c r="N57" s="57">
        <v>24.0</v>
      </c>
      <c r="O57" s="57">
        <v>59.0</v>
      </c>
      <c r="P57" s="57">
        <v>83.0</v>
      </c>
      <c r="Q57" s="57">
        <v>25.0</v>
      </c>
      <c r="R57" s="57">
        <v>66.0</v>
      </c>
      <c r="S57" s="57">
        <v>91.0</v>
      </c>
      <c r="T57" s="57">
        <v>24.0</v>
      </c>
      <c r="U57" s="57">
        <v>46.0</v>
      </c>
      <c r="V57" s="57">
        <v>70.0</v>
      </c>
      <c r="W57" s="57">
        <v>0.0</v>
      </c>
      <c r="X57" s="57">
        <v>87.0</v>
      </c>
      <c r="Y57" s="57">
        <v>87.0</v>
      </c>
      <c r="Z57" s="57">
        <v>40.0</v>
      </c>
      <c r="AA57" s="57">
        <v>57.0</v>
      </c>
      <c r="AB57" s="57">
        <v>97.0</v>
      </c>
      <c r="AC57" s="57">
        <v>40.0</v>
      </c>
      <c r="AD57" s="57">
        <v>60.0</v>
      </c>
      <c r="AE57" s="57">
        <v>100.0</v>
      </c>
      <c r="AF57" s="58">
        <f t="shared" si="1"/>
        <v>2289</v>
      </c>
      <c r="AG57" s="59">
        <f t="shared" si="2"/>
        <v>84.77777778</v>
      </c>
      <c r="AH57" s="14"/>
      <c r="AI57" s="14"/>
      <c r="AJ57" s="47"/>
      <c r="AK57" s="47"/>
      <c r="AL57" s="47"/>
      <c r="AM57" s="47"/>
      <c r="AN57" s="47"/>
      <c r="AO57" s="47"/>
    </row>
    <row r="58" ht="15.75" customHeight="1">
      <c r="A58" s="23">
        <v>51.0</v>
      </c>
      <c r="B58" s="23">
        <v>5.214902021E9</v>
      </c>
      <c r="C58" s="23" t="s">
        <v>74</v>
      </c>
      <c r="D58" s="24" t="s">
        <v>22</v>
      </c>
      <c r="E58" s="57">
        <v>25.0</v>
      </c>
      <c r="F58" s="57">
        <v>61.0</v>
      </c>
      <c r="G58" s="57">
        <v>86.0</v>
      </c>
      <c r="H58" s="57">
        <v>21.0</v>
      </c>
      <c r="I58" s="57">
        <v>36.0</v>
      </c>
      <c r="J58" s="57">
        <v>57.0</v>
      </c>
      <c r="K58" s="57">
        <v>25.0</v>
      </c>
      <c r="L58" s="57">
        <v>49.0</v>
      </c>
      <c r="M58" s="57">
        <v>74.0</v>
      </c>
      <c r="N58" s="57">
        <v>24.0</v>
      </c>
      <c r="O58" s="57">
        <v>61.0</v>
      </c>
      <c r="P58" s="57">
        <v>85.0</v>
      </c>
      <c r="Q58" s="57">
        <v>23.0</v>
      </c>
      <c r="R58" s="57">
        <v>58.0</v>
      </c>
      <c r="S58" s="57">
        <v>81.0</v>
      </c>
      <c r="T58" s="57">
        <v>24.0</v>
      </c>
      <c r="U58" s="57">
        <v>51.0</v>
      </c>
      <c r="V58" s="57">
        <v>75.0</v>
      </c>
      <c r="W58" s="57">
        <v>0.0</v>
      </c>
      <c r="X58" s="57">
        <v>99.0</v>
      </c>
      <c r="Y58" s="57">
        <v>99.0</v>
      </c>
      <c r="Z58" s="57">
        <v>37.0</v>
      </c>
      <c r="AA58" s="57">
        <v>48.0</v>
      </c>
      <c r="AB58" s="57">
        <v>85.0</v>
      </c>
      <c r="AC58" s="57">
        <v>40.0</v>
      </c>
      <c r="AD58" s="57">
        <v>57.0</v>
      </c>
      <c r="AE58" s="57">
        <v>97.0</v>
      </c>
      <c r="AF58" s="58">
        <f t="shared" si="1"/>
        <v>2139</v>
      </c>
      <c r="AG58" s="59">
        <f t="shared" si="2"/>
        <v>79.22222222</v>
      </c>
      <c r="AH58" s="23"/>
      <c r="AI58" s="23"/>
      <c r="AJ58" s="47"/>
      <c r="AK58" s="47"/>
      <c r="AL58" s="47"/>
      <c r="AM58" s="47"/>
      <c r="AN58" s="47"/>
      <c r="AO58" s="47"/>
    </row>
    <row r="59" ht="15.75" customHeight="1">
      <c r="A59" s="23">
        <v>52.0</v>
      </c>
      <c r="B59" s="23">
        <v>5.314902021E9</v>
      </c>
      <c r="C59" s="23" t="s">
        <v>75</v>
      </c>
      <c r="D59" s="29" t="s">
        <v>27</v>
      </c>
      <c r="E59" s="57">
        <v>25.0</v>
      </c>
      <c r="F59" s="57">
        <v>51.0</v>
      </c>
      <c r="G59" s="57">
        <v>76.0</v>
      </c>
      <c r="H59" s="57">
        <v>25.0</v>
      </c>
      <c r="I59" s="57">
        <v>54.0</v>
      </c>
      <c r="J59" s="57">
        <v>79.0</v>
      </c>
      <c r="K59" s="57">
        <v>25.0</v>
      </c>
      <c r="L59" s="57">
        <v>46.0</v>
      </c>
      <c r="M59" s="57">
        <v>71.0</v>
      </c>
      <c r="N59" s="57">
        <v>25.0</v>
      </c>
      <c r="O59" s="57">
        <v>66.0</v>
      </c>
      <c r="P59" s="57">
        <v>91.0</v>
      </c>
      <c r="Q59" s="57">
        <v>25.0</v>
      </c>
      <c r="R59" s="57">
        <v>63.0</v>
      </c>
      <c r="S59" s="57">
        <v>88.0</v>
      </c>
      <c r="T59" s="57">
        <v>25.0</v>
      </c>
      <c r="U59" s="57">
        <v>49.0</v>
      </c>
      <c r="V59" s="57">
        <v>74.0</v>
      </c>
      <c r="W59" s="57">
        <v>0.0</v>
      </c>
      <c r="X59" s="57">
        <v>90.0</v>
      </c>
      <c r="Y59" s="57">
        <v>90.0</v>
      </c>
      <c r="Z59" s="57">
        <v>40.0</v>
      </c>
      <c r="AA59" s="57">
        <v>52.0</v>
      </c>
      <c r="AB59" s="57">
        <v>92.0</v>
      </c>
      <c r="AC59" s="57">
        <v>39.0</v>
      </c>
      <c r="AD59" s="57">
        <v>54.0</v>
      </c>
      <c r="AE59" s="57">
        <v>93.0</v>
      </c>
      <c r="AF59" s="58">
        <f t="shared" si="1"/>
        <v>2192</v>
      </c>
      <c r="AG59" s="59">
        <f t="shared" si="2"/>
        <v>81.18518519</v>
      </c>
      <c r="AH59" s="23"/>
      <c r="AI59" s="23"/>
      <c r="AJ59" s="47"/>
      <c r="AK59" s="47"/>
      <c r="AL59" s="47"/>
      <c r="AM59" s="47"/>
      <c r="AN59" s="47"/>
      <c r="AO59" s="47"/>
    </row>
    <row r="60" ht="15.75" customHeight="1">
      <c r="A60" s="23">
        <v>53.0</v>
      </c>
      <c r="B60" s="23">
        <v>5.414902021E9</v>
      </c>
      <c r="C60" s="23" t="s">
        <v>76</v>
      </c>
      <c r="D60" s="29" t="s">
        <v>27</v>
      </c>
      <c r="E60" s="57">
        <v>25.0</v>
      </c>
      <c r="F60" s="57">
        <v>44.0</v>
      </c>
      <c r="G60" s="57">
        <v>69.0</v>
      </c>
      <c r="H60" s="57">
        <v>23.0</v>
      </c>
      <c r="I60" s="57">
        <v>53.0</v>
      </c>
      <c r="J60" s="57">
        <v>76.0</v>
      </c>
      <c r="K60" s="57">
        <v>23.0</v>
      </c>
      <c r="L60" s="57">
        <v>49.0</v>
      </c>
      <c r="M60" s="57">
        <v>72.0</v>
      </c>
      <c r="N60" s="57">
        <v>21.0</v>
      </c>
      <c r="O60" s="57">
        <v>51.0</v>
      </c>
      <c r="P60" s="57">
        <v>72.0</v>
      </c>
      <c r="Q60" s="57">
        <v>24.0</v>
      </c>
      <c r="R60" s="57">
        <v>58.0</v>
      </c>
      <c r="S60" s="57">
        <v>82.0</v>
      </c>
      <c r="T60" s="57">
        <v>23.0</v>
      </c>
      <c r="U60" s="57">
        <v>44.0</v>
      </c>
      <c r="V60" s="57">
        <v>67.0</v>
      </c>
      <c r="W60" s="57">
        <v>0.0</v>
      </c>
      <c r="X60" s="57">
        <v>91.0</v>
      </c>
      <c r="Y60" s="57">
        <v>91.0</v>
      </c>
      <c r="Z60" s="57">
        <v>36.0</v>
      </c>
      <c r="AA60" s="57">
        <v>44.0</v>
      </c>
      <c r="AB60" s="57">
        <v>80.0</v>
      </c>
      <c r="AC60" s="57">
        <v>35.0</v>
      </c>
      <c r="AD60" s="57">
        <v>45.0</v>
      </c>
      <c r="AE60" s="57">
        <v>80.0</v>
      </c>
      <c r="AF60" s="58">
        <f t="shared" si="1"/>
        <v>2030</v>
      </c>
      <c r="AG60" s="59">
        <f t="shared" si="2"/>
        <v>75.18518519</v>
      </c>
      <c r="AH60" s="23"/>
      <c r="AI60" s="23"/>
      <c r="AJ60" s="47"/>
      <c r="AK60" s="47"/>
      <c r="AL60" s="47"/>
      <c r="AM60" s="47"/>
      <c r="AN60" s="47"/>
      <c r="AO60" s="47"/>
    </row>
    <row r="61" ht="15.75" customHeight="1">
      <c r="A61" s="23">
        <v>54.0</v>
      </c>
      <c r="B61" s="23">
        <v>5.514902021E9</v>
      </c>
      <c r="C61" s="23" t="s">
        <v>77</v>
      </c>
      <c r="D61" s="29" t="s">
        <v>27</v>
      </c>
      <c r="E61" s="57">
        <v>25.0</v>
      </c>
      <c r="F61" s="57">
        <v>43.0</v>
      </c>
      <c r="G61" s="57">
        <v>68.0</v>
      </c>
      <c r="H61" s="57">
        <v>25.0</v>
      </c>
      <c r="I61" s="57">
        <v>39.0</v>
      </c>
      <c r="J61" s="57">
        <v>64.0</v>
      </c>
      <c r="K61" s="57">
        <v>24.0</v>
      </c>
      <c r="L61" s="57">
        <v>67.0</v>
      </c>
      <c r="M61" s="57">
        <v>91.0</v>
      </c>
      <c r="N61" s="57">
        <v>24.0</v>
      </c>
      <c r="O61" s="57">
        <v>53.0</v>
      </c>
      <c r="P61" s="57">
        <v>77.0</v>
      </c>
      <c r="Q61" s="57">
        <v>24.0</v>
      </c>
      <c r="R61" s="57">
        <v>68.0</v>
      </c>
      <c r="S61" s="57">
        <v>92.0</v>
      </c>
      <c r="T61" s="57">
        <v>22.0</v>
      </c>
      <c r="U61" s="57">
        <v>35.0</v>
      </c>
      <c r="V61" s="57">
        <v>57.0</v>
      </c>
      <c r="W61" s="57">
        <v>0.0</v>
      </c>
      <c r="X61" s="57">
        <v>95.0</v>
      </c>
      <c r="Y61" s="57">
        <v>95.0</v>
      </c>
      <c r="Z61" s="57">
        <v>38.0</v>
      </c>
      <c r="AA61" s="57">
        <v>53.0</v>
      </c>
      <c r="AB61" s="57">
        <v>91.0</v>
      </c>
      <c r="AC61" s="57">
        <v>37.0</v>
      </c>
      <c r="AD61" s="57">
        <v>55.0</v>
      </c>
      <c r="AE61" s="57">
        <v>92.0</v>
      </c>
      <c r="AF61" s="58">
        <f t="shared" si="1"/>
        <v>2107</v>
      </c>
      <c r="AG61" s="59">
        <f t="shared" si="2"/>
        <v>78.03703704</v>
      </c>
      <c r="AH61" s="23"/>
      <c r="AI61" s="23"/>
      <c r="AJ61" s="47"/>
      <c r="AK61" s="47"/>
      <c r="AL61" s="47"/>
      <c r="AM61" s="47"/>
      <c r="AN61" s="47"/>
      <c r="AO61" s="47"/>
    </row>
    <row r="62" ht="15.75" customHeight="1">
      <c r="A62" s="23">
        <v>55.0</v>
      </c>
      <c r="B62" s="23">
        <v>5.614902021E9</v>
      </c>
      <c r="C62" s="23" t="s">
        <v>78</v>
      </c>
      <c r="D62" s="29" t="s">
        <v>27</v>
      </c>
      <c r="E62" s="57">
        <v>24.0</v>
      </c>
      <c r="F62" s="57">
        <v>21.0</v>
      </c>
      <c r="G62" s="57">
        <v>45.0</v>
      </c>
      <c r="H62" s="57">
        <v>23.0</v>
      </c>
      <c r="I62" s="57">
        <v>22.0</v>
      </c>
      <c r="J62" s="57">
        <v>45.0</v>
      </c>
      <c r="K62" s="57">
        <v>22.0</v>
      </c>
      <c r="L62" s="57">
        <v>41.0</v>
      </c>
      <c r="M62" s="57">
        <v>63.0</v>
      </c>
      <c r="N62" s="57">
        <v>21.0</v>
      </c>
      <c r="O62" s="57">
        <v>38.0</v>
      </c>
      <c r="P62" s="57">
        <v>59.0</v>
      </c>
      <c r="Q62" s="57">
        <v>21.0</v>
      </c>
      <c r="R62" s="57">
        <v>37.0</v>
      </c>
      <c r="S62" s="57">
        <v>58.0</v>
      </c>
      <c r="T62" s="57">
        <v>22.0</v>
      </c>
      <c r="U62" s="57">
        <v>40.0</v>
      </c>
      <c r="V62" s="57">
        <v>62.0</v>
      </c>
      <c r="W62" s="57">
        <v>0.0</v>
      </c>
      <c r="X62" s="57">
        <v>90.0</v>
      </c>
      <c r="Y62" s="57">
        <v>90.0</v>
      </c>
      <c r="Z62" s="57">
        <v>35.0</v>
      </c>
      <c r="AA62" s="57">
        <v>48.0</v>
      </c>
      <c r="AB62" s="57">
        <v>83.0</v>
      </c>
      <c r="AC62" s="57">
        <v>34.0</v>
      </c>
      <c r="AD62" s="57">
        <v>42.0</v>
      </c>
      <c r="AE62" s="57">
        <v>76.0</v>
      </c>
      <c r="AF62" s="58">
        <f t="shared" si="1"/>
        <v>1625</v>
      </c>
      <c r="AG62" s="59">
        <f t="shared" si="2"/>
        <v>60.18518519</v>
      </c>
      <c r="AH62" s="23"/>
      <c r="AI62" s="23"/>
      <c r="AJ62" s="47"/>
      <c r="AK62" s="47"/>
      <c r="AL62" s="47"/>
      <c r="AM62" s="47"/>
      <c r="AN62" s="47"/>
      <c r="AO62" s="47"/>
    </row>
    <row r="63" ht="15.75" customHeight="1">
      <c r="A63" s="23">
        <v>56.0</v>
      </c>
      <c r="B63" s="23">
        <v>5.714902021E9</v>
      </c>
      <c r="C63" s="23" t="s">
        <v>79</v>
      </c>
      <c r="D63" s="24" t="s">
        <v>22</v>
      </c>
      <c r="E63" s="57">
        <v>21.0</v>
      </c>
      <c r="F63" s="57">
        <v>31.0</v>
      </c>
      <c r="G63" s="57">
        <v>52.0</v>
      </c>
      <c r="H63" s="57">
        <v>20.0</v>
      </c>
      <c r="I63" s="57">
        <v>36.0</v>
      </c>
      <c r="J63" s="57">
        <v>56.0</v>
      </c>
      <c r="K63" s="57">
        <v>20.0</v>
      </c>
      <c r="L63" s="57">
        <v>36.0</v>
      </c>
      <c r="M63" s="57">
        <v>56.0</v>
      </c>
      <c r="N63" s="57">
        <v>21.0</v>
      </c>
      <c r="O63" s="57">
        <v>45.0</v>
      </c>
      <c r="P63" s="57">
        <v>66.0</v>
      </c>
      <c r="Q63" s="57">
        <v>23.0</v>
      </c>
      <c r="R63" s="57">
        <v>49.0</v>
      </c>
      <c r="S63" s="57">
        <v>72.0</v>
      </c>
      <c r="T63" s="57">
        <v>23.0</v>
      </c>
      <c r="U63" s="57">
        <v>35.0</v>
      </c>
      <c r="V63" s="57">
        <v>58.0</v>
      </c>
      <c r="W63" s="57">
        <v>0.0</v>
      </c>
      <c r="X63" s="57">
        <v>60.0</v>
      </c>
      <c r="Y63" s="57">
        <v>60.0</v>
      </c>
      <c r="Z63" s="57">
        <v>36.0</v>
      </c>
      <c r="AA63" s="57">
        <v>48.0</v>
      </c>
      <c r="AB63" s="57">
        <v>84.0</v>
      </c>
      <c r="AC63" s="57">
        <v>35.0</v>
      </c>
      <c r="AD63" s="57">
        <v>42.0</v>
      </c>
      <c r="AE63" s="57">
        <v>77.0</v>
      </c>
      <c r="AF63" s="58">
        <f t="shared" si="1"/>
        <v>1666</v>
      </c>
      <c r="AG63" s="59">
        <f t="shared" si="2"/>
        <v>61.7037037</v>
      </c>
      <c r="AH63" s="23"/>
      <c r="AI63" s="23"/>
      <c r="AJ63" s="47"/>
      <c r="AK63" s="47"/>
      <c r="AL63" s="47"/>
      <c r="AM63" s="47"/>
      <c r="AN63" s="47"/>
      <c r="AO63" s="47"/>
    </row>
    <row r="64" ht="15.75" customHeight="1">
      <c r="A64" s="23">
        <v>57.0</v>
      </c>
      <c r="B64" s="23">
        <v>5.814902021E9</v>
      </c>
      <c r="C64" s="23" t="s">
        <v>80</v>
      </c>
      <c r="D64" s="24" t="s">
        <v>22</v>
      </c>
      <c r="E64" s="57">
        <v>24.0</v>
      </c>
      <c r="F64" s="57">
        <v>66.0</v>
      </c>
      <c r="G64" s="57">
        <v>90.0</v>
      </c>
      <c r="H64" s="57">
        <v>25.0</v>
      </c>
      <c r="I64" s="57">
        <v>46.0</v>
      </c>
      <c r="J64" s="57">
        <v>71.0</v>
      </c>
      <c r="K64" s="57">
        <v>19.0</v>
      </c>
      <c r="L64" s="57">
        <v>48.0</v>
      </c>
      <c r="M64" s="57">
        <v>67.0</v>
      </c>
      <c r="N64" s="57">
        <v>23.0</v>
      </c>
      <c r="O64" s="57">
        <v>47.0</v>
      </c>
      <c r="P64" s="57">
        <v>70.0</v>
      </c>
      <c r="Q64" s="57">
        <v>25.0</v>
      </c>
      <c r="R64" s="57">
        <v>64.0</v>
      </c>
      <c r="S64" s="57">
        <v>89.0</v>
      </c>
      <c r="T64" s="57">
        <v>24.0</v>
      </c>
      <c r="U64" s="57">
        <v>55.0</v>
      </c>
      <c r="V64" s="57">
        <v>79.0</v>
      </c>
      <c r="W64" s="57">
        <v>0.0</v>
      </c>
      <c r="X64" s="57">
        <v>100.0</v>
      </c>
      <c r="Y64" s="57">
        <v>100.0</v>
      </c>
      <c r="Z64" s="57">
        <v>40.0</v>
      </c>
      <c r="AA64" s="57">
        <v>56.0</v>
      </c>
      <c r="AB64" s="57">
        <v>96.0</v>
      </c>
      <c r="AC64" s="57">
        <v>40.0</v>
      </c>
      <c r="AD64" s="57">
        <v>59.0</v>
      </c>
      <c r="AE64" s="57">
        <v>99.0</v>
      </c>
      <c r="AF64" s="58">
        <f t="shared" si="1"/>
        <v>2218</v>
      </c>
      <c r="AG64" s="59">
        <f t="shared" si="2"/>
        <v>82.14814815</v>
      </c>
      <c r="AH64" s="23"/>
      <c r="AI64" s="23"/>
      <c r="AJ64" s="47"/>
      <c r="AK64" s="47"/>
      <c r="AL64" s="47"/>
      <c r="AM64" s="47"/>
      <c r="AN64" s="47"/>
      <c r="AO64" s="47"/>
    </row>
    <row r="65" ht="15.75" customHeight="1">
      <c r="A65" s="23">
        <v>58.0</v>
      </c>
      <c r="B65" s="23">
        <v>5.914902021E9</v>
      </c>
      <c r="C65" s="23" t="s">
        <v>81</v>
      </c>
      <c r="D65" s="29" t="s">
        <v>27</v>
      </c>
      <c r="E65" s="57">
        <v>24.0</v>
      </c>
      <c r="F65" s="57">
        <v>54.0</v>
      </c>
      <c r="G65" s="57">
        <v>78.0</v>
      </c>
      <c r="H65" s="57">
        <v>25.0</v>
      </c>
      <c r="I65" s="57">
        <v>30.0</v>
      </c>
      <c r="J65" s="57">
        <v>55.0</v>
      </c>
      <c r="K65" s="57">
        <v>25.0</v>
      </c>
      <c r="L65" s="57">
        <v>36.0</v>
      </c>
      <c r="M65" s="57">
        <v>61.0</v>
      </c>
      <c r="N65" s="57">
        <v>25.0</v>
      </c>
      <c r="O65" s="57">
        <v>28.0</v>
      </c>
      <c r="P65" s="57">
        <v>53.0</v>
      </c>
      <c r="Q65" s="57">
        <v>24.0</v>
      </c>
      <c r="R65" s="57">
        <v>51.0</v>
      </c>
      <c r="S65" s="57">
        <v>75.0</v>
      </c>
      <c r="T65" s="57">
        <v>25.0</v>
      </c>
      <c r="U65" s="57">
        <v>36.0</v>
      </c>
      <c r="V65" s="57">
        <v>61.0</v>
      </c>
      <c r="W65" s="57">
        <v>0.0</v>
      </c>
      <c r="X65" s="57">
        <v>95.0</v>
      </c>
      <c r="Y65" s="57">
        <v>95.0</v>
      </c>
      <c r="Z65" s="57">
        <v>39.0</v>
      </c>
      <c r="AA65" s="57">
        <v>54.0</v>
      </c>
      <c r="AB65" s="57">
        <v>93.0</v>
      </c>
      <c r="AC65" s="57">
        <v>40.0</v>
      </c>
      <c r="AD65" s="57">
        <v>56.0</v>
      </c>
      <c r="AE65" s="57">
        <v>96.0</v>
      </c>
      <c r="AF65" s="58">
        <f t="shared" si="1"/>
        <v>1901</v>
      </c>
      <c r="AG65" s="59">
        <f t="shared" si="2"/>
        <v>70.40740741</v>
      </c>
      <c r="AH65" s="23"/>
      <c r="AI65" s="23"/>
      <c r="AJ65" s="47"/>
      <c r="AK65" s="47"/>
      <c r="AL65" s="47"/>
      <c r="AM65" s="47"/>
      <c r="AN65" s="47"/>
      <c r="AO65" s="47"/>
    </row>
    <row r="66" ht="15.75" customHeight="1">
      <c r="A66" s="23">
        <v>59.0</v>
      </c>
      <c r="B66" s="23">
        <v>6.014902021E9</v>
      </c>
      <c r="C66" s="23" t="s">
        <v>82</v>
      </c>
      <c r="D66" s="29" t="s">
        <v>27</v>
      </c>
      <c r="E66" s="57">
        <v>23.0</v>
      </c>
      <c r="F66" s="57">
        <v>33.0</v>
      </c>
      <c r="G66" s="57">
        <v>56.0</v>
      </c>
      <c r="H66" s="57">
        <v>22.0</v>
      </c>
      <c r="I66" s="57">
        <v>27.0</v>
      </c>
      <c r="J66" s="57">
        <v>49.0</v>
      </c>
      <c r="K66" s="57">
        <v>22.0</v>
      </c>
      <c r="L66" s="57">
        <v>36.0</v>
      </c>
      <c r="M66" s="57">
        <v>58.0</v>
      </c>
      <c r="N66" s="57">
        <v>20.0</v>
      </c>
      <c r="O66" s="57">
        <v>51.0</v>
      </c>
      <c r="P66" s="57">
        <v>71.0</v>
      </c>
      <c r="Q66" s="57">
        <v>20.0</v>
      </c>
      <c r="R66" s="57">
        <v>44.0</v>
      </c>
      <c r="S66" s="57">
        <v>64.0</v>
      </c>
      <c r="T66" s="57">
        <v>23.0</v>
      </c>
      <c r="U66" s="57">
        <v>44.0</v>
      </c>
      <c r="V66" s="57">
        <v>67.0</v>
      </c>
      <c r="W66" s="57">
        <v>0.0</v>
      </c>
      <c r="X66" s="57">
        <v>85.0</v>
      </c>
      <c r="Y66" s="57">
        <v>85.0</v>
      </c>
      <c r="Z66" s="57">
        <v>33.0</v>
      </c>
      <c r="AA66" s="57">
        <v>43.0</v>
      </c>
      <c r="AB66" s="57">
        <v>76.0</v>
      </c>
      <c r="AC66" s="57">
        <v>32.0</v>
      </c>
      <c r="AD66" s="57">
        <v>42.0</v>
      </c>
      <c r="AE66" s="57">
        <v>74.0</v>
      </c>
      <c r="AF66" s="58">
        <f t="shared" si="1"/>
        <v>1712</v>
      </c>
      <c r="AG66" s="59">
        <f t="shared" si="2"/>
        <v>63.40740741</v>
      </c>
      <c r="AH66" s="23"/>
      <c r="AI66" s="23"/>
      <c r="AJ66" s="47"/>
      <c r="AK66" s="47"/>
      <c r="AL66" s="47"/>
      <c r="AM66" s="47"/>
      <c r="AN66" s="47"/>
      <c r="AO66" s="47"/>
    </row>
    <row r="67" ht="15.75" customHeight="1">
      <c r="A67" s="23">
        <v>60.0</v>
      </c>
      <c r="B67" s="23">
        <v>6.114902021E9</v>
      </c>
      <c r="C67" s="23" t="s">
        <v>83</v>
      </c>
      <c r="D67" s="29" t="s">
        <v>27</v>
      </c>
      <c r="E67" s="57">
        <v>24.0</v>
      </c>
      <c r="F67" s="57">
        <v>52.0</v>
      </c>
      <c r="G67" s="57">
        <v>76.0</v>
      </c>
      <c r="H67" s="57">
        <v>23.0</v>
      </c>
      <c r="I67" s="57">
        <v>25.0</v>
      </c>
      <c r="J67" s="57">
        <v>48.0</v>
      </c>
      <c r="K67" s="57">
        <v>24.0</v>
      </c>
      <c r="L67" s="57">
        <v>46.0</v>
      </c>
      <c r="M67" s="57">
        <v>70.0</v>
      </c>
      <c r="N67" s="57">
        <v>23.0</v>
      </c>
      <c r="O67" s="57">
        <v>55.0</v>
      </c>
      <c r="P67" s="57">
        <v>78.0</v>
      </c>
      <c r="Q67" s="57">
        <v>21.0</v>
      </c>
      <c r="R67" s="57">
        <v>45.0</v>
      </c>
      <c r="S67" s="57">
        <v>66.0</v>
      </c>
      <c r="T67" s="57">
        <v>23.0</v>
      </c>
      <c r="U67" s="57">
        <v>46.0</v>
      </c>
      <c r="V67" s="57">
        <v>69.0</v>
      </c>
      <c r="W67" s="57">
        <v>0.0</v>
      </c>
      <c r="X67" s="57">
        <v>92.0</v>
      </c>
      <c r="Y67" s="57">
        <v>92.0</v>
      </c>
      <c r="Z67" s="57">
        <v>37.0</v>
      </c>
      <c r="AA67" s="57">
        <v>53.0</v>
      </c>
      <c r="AB67" s="57">
        <v>90.0</v>
      </c>
      <c r="AC67" s="57">
        <v>37.0</v>
      </c>
      <c r="AD67" s="57">
        <v>54.0</v>
      </c>
      <c r="AE67" s="57">
        <v>91.0</v>
      </c>
      <c r="AF67" s="58">
        <f t="shared" si="1"/>
        <v>1928</v>
      </c>
      <c r="AG67" s="59">
        <f t="shared" si="2"/>
        <v>71.40740741</v>
      </c>
      <c r="AH67" s="23"/>
      <c r="AI67" s="23"/>
      <c r="AJ67" s="47"/>
      <c r="AK67" s="47"/>
      <c r="AL67" s="47"/>
      <c r="AM67" s="47"/>
      <c r="AN67" s="47"/>
      <c r="AO67" s="47"/>
    </row>
    <row r="68" ht="15.75" customHeight="1">
      <c r="A68" s="23">
        <v>61.0</v>
      </c>
      <c r="B68" s="23">
        <v>6.214902021E9</v>
      </c>
      <c r="C68" s="23" t="s">
        <v>84</v>
      </c>
      <c r="D68" s="24" t="s">
        <v>22</v>
      </c>
      <c r="E68" s="57">
        <v>22.0</v>
      </c>
      <c r="F68" s="57">
        <v>47.0</v>
      </c>
      <c r="G68" s="57">
        <v>69.0</v>
      </c>
      <c r="H68" s="57">
        <v>25.0</v>
      </c>
      <c r="I68" s="57">
        <v>39.0</v>
      </c>
      <c r="J68" s="57">
        <v>64.0</v>
      </c>
      <c r="K68" s="57">
        <v>25.0</v>
      </c>
      <c r="L68" s="57">
        <v>46.0</v>
      </c>
      <c r="M68" s="57">
        <v>71.0</v>
      </c>
      <c r="N68" s="57">
        <v>23.0</v>
      </c>
      <c r="O68" s="57">
        <v>44.0</v>
      </c>
      <c r="P68" s="57">
        <v>67.0</v>
      </c>
      <c r="Q68" s="57">
        <v>24.0</v>
      </c>
      <c r="R68" s="57">
        <v>63.0</v>
      </c>
      <c r="S68" s="57">
        <v>87.0</v>
      </c>
      <c r="T68" s="57">
        <v>23.0</v>
      </c>
      <c r="U68" s="57">
        <v>49.0</v>
      </c>
      <c r="V68" s="57">
        <v>72.0</v>
      </c>
      <c r="W68" s="57">
        <v>0.0</v>
      </c>
      <c r="X68" s="57">
        <v>92.0</v>
      </c>
      <c r="Y68" s="57">
        <v>92.0</v>
      </c>
      <c r="Z68" s="57">
        <v>36.0</v>
      </c>
      <c r="AA68" s="57">
        <v>51.0</v>
      </c>
      <c r="AB68" s="57">
        <v>87.0</v>
      </c>
      <c r="AC68" s="57">
        <v>38.0</v>
      </c>
      <c r="AD68" s="57">
        <v>48.0</v>
      </c>
      <c r="AE68" s="57">
        <v>86.0</v>
      </c>
      <c r="AF68" s="58">
        <f t="shared" si="1"/>
        <v>2029</v>
      </c>
      <c r="AG68" s="59">
        <f t="shared" si="2"/>
        <v>75.14814815</v>
      </c>
      <c r="AH68" s="23"/>
      <c r="AI68" s="23"/>
      <c r="AJ68" s="47"/>
      <c r="AK68" s="47"/>
      <c r="AL68" s="47"/>
      <c r="AM68" s="47"/>
      <c r="AN68" s="47"/>
      <c r="AO68" s="47"/>
    </row>
    <row r="69" ht="15.75" customHeight="1">
      <c r="A69" s="23">
        <v>62.0</v>
      </c>
      <c r="B69" s="23">
        <v>6.314902021E9</v>
      </c>
      <c r="C69" s="23" t="s">
        <v>85</v>
      </c>
      <c r="D69" s="24" t="s">
        <v>22</v>
      </c>
      <c r="E69" s="57">
        <v>23.0</v>
      </c>
      <c r="F69" s="57">
        <v>20.0</v>
      </c>
      <c r="G69" s="57">
        <v>43.0</v>
      </c>
      <c r="H69" s="57">
        <v>18.0</v>
      </c>
      <c r="I69" s="57">
        <v>15.0</v>
      </c>
      <c r="J69" s="57">
        <v>33.0</v>
      </c>
      <c r="K69" s="57">
        <v>20.0</v>
      </c>
      <c r="L69" s="57">
        <v>42.0</v>
      </c>
      <c r="M69" s="57">
        <v>62.0</v>
      </c>
      <c r="N69" s="57">
        <v>21.0</v>
      </c>
      <c r="O69" s="57">
        <v>49.0</v>
      </c>
      <c r="P69" s="57">
        <v>70.0</v>
      </c>
      <c r="Q69" s="57">
        <v>21.0</v>
      </c>
      <c r="R69" s="57">
        <v>29.0</v>
      </c>
      <c r="S69" s="57">
        <v>50.0</v>
      </c>
      <c r="T69" s="57">
        <v>23.0</v>
      </c>
      <c r="U69" s="57">
        <v>45.0</v>
      </c>
      <c r="V69" s="57">
        <v>68.0</v>
      </c>
      <c r="W69" s="57">
        <v>0.0</v>
      </c>
      <c r="X69" s="57">
        <v>87.0</v>
      </c>
      <c r="Y69" s="57">
        <v>87.0</v>
      </c>
      <c r="Z69" s="57">
        <v>33.0</v>
      </c>
      <c r="AA69" s="57">
        <v>46.0</v>
      </c>
      <c r="AB69" s="57">
        <v>79.0</v>
      </c>
      <c r="AC69" s="57">
        <v>34.0</v>
      </c>
      <c r="AD69" s="57">
        <v>41.0</v>
      </c>
      <c r="AE69" s="57">
        <v>75.0</v>
      </c>
      <c r="AF69" s="58">
        <f t="shared" si="1"/>
        <v>1567</v>
      </c>
      <c r="AG69" s="59">
        <f t="shared" si="2"/>
        <v>58.03703704</v>
      </c>
      <c r="AH69" s="23"/>
      <c r="AI69" s="23"/>
      <c r="AJ69" s="47"/>
      <c r="AK69" s="47"/>
      <c r="AL69" s="47"/>
      <c r="AM69" s="47"/>
      <c r="AN69" s="47"/>
      <c r="AO69" s="47"/>
    </row>
    <row r="70" ht="15.75" customHeight="1">
      <c r="A70" s="23">
        <v>63.0</v>
      </c>
      <c r="B70" s="23">
        <v>6.414902021E9</v>
      </c>
      <c r="C70" s="23" t="s">
        <v>86</v>
      </c>
      <c r="D70" s="29" t="s">
        <v>27</v>
      </c>
      <c r="E70" s="57">
        <v>25.0</v>
      </c>
      <c r="F70" s="57">
        <v>36.0</v>
      </c>
      <c r="G70" s="57">
        <v>61.0</v>
      </c>
      <c r="H70" s="57">
        <v>25.0</v>
      </c>
      <c r="I70" s="57">
        <v>23.0</v>
      </c>
      <c r="J70" s="57">
        <v>48.0</v>
      </c>
      <c r="K70" s="57">
        <v>23.0</v>
      </c>
      <c r="L70" s="57">
        <v>52.0</v>
      </c>
      <c r="M70" s="57">
        <v>75.0</v>
      </c>
      <c r="N70" s="57">
        <v>23.0</v>
      </c>
      <c r="O70" s="57">
        <v>48.0</v>
      </c>
      <c r="P70" s="57">
        <v>71.0</v>
      </c>
      <c r="Q70" s="57">
        <v>21.0</v>
      </c>
      <c r="R70" s="57">
        <v>44.0</v>
      </c>
      <c r="S70" s="57">
        <v>65.0</v>
      </c>
      <c r="T70" s="57">
        <v>21.0</v>
      </c>
      <c r="U70" s="57">
        <v>43.0</v>
      </c>
      <c r="V70" s="57">
        <v>64.0</v>
      </c>
      <c r="W70" s="57">
        <v>0.0</v>
      </c>
      <c r="X70" s="57">
        <v>94.0</v>
      </c>
      <c r="Y70" s="57">
        <v>94.0</v>
      </c>
      <c r="Z70" s="57">
        <v>38.0</v>
      </c>
      <c r="AA70" s="57">
        <v>53.0</v>
      </c>
      <c r="AB70" s="57">
        <v>91.0</v>
      </c>
      <c r="AC70" s="57">
        <v>37.0</v>
      </c>
      <c r="AD70" s="57">
        <v>49.0</v>
      </c>
      <c r="AE70" s="57">
        <v>86.0</v>
      </c>
      <c r="AF70" s="58">
        <f t="shared" si="1"/>
        <v>1845</v>
      </c>
      <c r="AG70" s="59">
        <f t="shared" si="2"/>
        <v>68.33333333</v>
      </c>
      <c r="AH70" s="23"/>
      <c r="AI70" s="23"/>
      <c r="AJ70" s="47"/>
      <c r="AK70" s="47"/>
      <c r="AL70" s="47"/>
      <c r="AM70" s="47"/>
      <c r="AN70" s="47"/>
      <c r="AO70" s="47"/>
    </row>
    <row r="71" ht="15.75" customHeight="1">
      <c r="A71" s="23">
        <v>64.0</v>
      </c>
      <c r="B71" s="23">
        <v>6.514902021E9</v>
      </c>
      <c r="C71" s="23" t="s">
        <v>87</v>
      </c>
      <c r="D71" s="28" t="s">
        <v>22</v>
      </c>
      <c r="E71" s="57">
        <v>23.0</v>
      </c>
      <c r="F71" s="57">
        <v>45.0</v>
      </c>
      <c r="G71" s="57">
        <v>68.0</v>
      </c>
      <c r="H71" s="57">
        <v>23.0</v>
      </c>
      <c r="I71" s="57">
        <v>30.0</v>
      </c>
      <c r="J71" s="57">
        <v>53.0</v>
      </c>
      <c r="K71" s="57">
        <v>25.0</v>
      </c>
      <c r="L71" s="57">
        <v>56.0</v>
      </c>
      <c r="M71" s="57">
        <v>81.0</v>
      </c>
      <c r="N71" s="57">
        <v>23.0</v>
      </c>
      <c r="O71" s="57">
        <v>48.0</v>
      </c>
      <c r="P71" s="57">
        <v>71.0</v>
      </c>
      <c r="Q71" s="57">
        <v>25.0</v>
      </c>
      <c r="R71" s="57">
        <v>47.0</v>
      </c>
      <c r="S71" s="57">
        <v>72.0</v>
      </c>
      <c r="T71" s="57">
        <v>23.0</v>
      </c>
      <c r="U71" s="57">
        <v>45.0</v>
      </c>
      <c r="V71" s="57">
        <v>68.0</v>
      </c>
      <c r="W71" s="57">
        <v>0.0</v>
      </c>
      <c r="X71" s="57">
        <v>87.0</v>
      </c>
      <c r="Y71" s="57">
        <v>87.0</v>
      </c>
      <c r="Z71" s="57">
        <v>35.0</v>
      </c>
      <c r="AA71" s="57">
        <v>50.0</v>
      </c>
      <c r="AB71" s="57">
        <v>85.0</v>
      </c>
      <c r="AC71" s="57">
        <v>35.0</v>
      </c>
      <c r="AD71" s="57">
        <v>48.0</v>
      </c>
      <c r="AE71" s="57">
        <v>83.0</v>
      </c>
      <c r="AF71" s="58">
        <f t="shared" si="1"/>
        <v>1935</v>
      </c>
      <c r="AG71" s="59">
        <f t="shared" si="2"/>
        <v>71.66666667</v>
      </c>
      <c r="AH71" s="23"/>
      <c r="AI71" s="23"/>
      <c r="AJ71" s="47"/>
      <c r="AK71" s="47"/>
      <c r="AL71" s="47"/>
      <c r="AM71" s="47"/>
      <c r="AN71" s="47"/>
      <c r="AO71" s="47"/>
    </row>
    <row r="72" ht="15.75" customHeight="1">
      <c r="A72" s="23">
        <v>65.0</v>
      </c>
      <c r="B72" s="23">
        <v>6.614902021E9</v>
      </c>
      <c r="C72" s="23" t="s">
        <v>88</v>
      </c>
      <c r="D72" s="24" t="s">
        <v>22</v>
      </c>
      <c r="E72" s="57">
        <v>18.0</v>
      </c>
      <c r="F72" s="57">
        <v>35.0</v>
      </c>
      <c r="G72" s="57">
        <v>53.0</v>
      </c>
      <c r="H72" s="57">
        <v>23.0</v>
      </c>
      <c r="I72" s="57">
        <v>35.0</v>
      </c>
      <c r="J72" s="57">
        <v>58.0</v>
      </c>
      <c r="K72" s="57">
        <v>19.0</v>
      </c>
      <c r="L72" s="57">
        <v>42.0</v>
      </c>
      <c r="M72" s="57">
        <v>61.0</v>
      </c>
      <c r="N72" s="57">
        <v>19.0</v>
      </c>
      <c r="O72" s="57">
        <v>50.0</v>
      </c>
      <c r="P72" s="57">
        <v>69.0</v>
      </c>
      <c r="Q72" s="57">
        <v>22.0</v>
      </c>
      <c r="R72" s="57">
        <v>41.0</v>
      </c>
      <c r="S72" s="57">
        <v>63.0</v>
      </c>
      <c r="T72" s="57">
        <v>20.0</v>
      </c>
      <c r="U72" s="57">
        <v>31.0</v>
      </c>
      <c r="V72" s="57">
        <v>51.0</v>
      </c>
      <c r="W72" s="57">
        <v>0.0</v>
      </c>
      <c r="X72" s="57">
        <v>70.0</v>
      </c>
      <c r="Y72" s="57">
        <v>70.0</v>
      </c>
      <c r="Z72" s="57">
        <v>33.0</v>
      </c>
      <c r="AA72" s="57">
        <v>44.0</v>
      </c>
      <c r="AB72" s="57">
        <v>77.0</v>
      </c>
      <c r="AC72" s="57">
        <v>0.0</v>
      </c>
      <c r="AD72" s="57">
        <v>38.0</v>
      </c>
      <c r="AE72" s="57">
        <v>0.0</v>
      </c>
      <c r="AF72" s="58">
        <f t="shared" si="1"/>
        <v>1499</v>
      </c>
      <c r="AG72" s="59">
        <f t="shared" si="2"/>
        <v>55.51851852</v>
      </c>
      <c r="AH72" s="23"/>
      <c r="AI72" s="23">
        <v>271.0</v>
      </c>
      <c r="AJ72" s="47"/>
      <c r="AK72" s="47"/>
      <c r="AL72" s="47"/>
      <c r="AM72" s="47"/>
      <c r="AN72" s="47"/>
      <c r="AO72" s="47"/>
    </row>
    <row r="73" ht="15.75" customHeight="1">
      <c r="A73" s="23">
        <v>66.0</v>
      </c>
      <c r="B73" s="23">
        <v>6.714902021E9</v>
      </c>
      <c r="C73" s="23" t="s">
        <v>89</v>
      </c>
      <c r="D73" s="24" t="s">
        <v>22</v>
      </c>
      <c r="E73" s="57">
        <v>25.0</v>
      </c>
      <c r="F73" s="57">
        <v>42.0</v>
      </c>
      <c r="G73" s="57">
        <v>67.0</v>
      </c>
      <c r="H73" s="57">
        <v>20.0</v>
      </c>
      <c r="I73" s="57">
        <v>44.0</v>
      </c>
      <c r="J73" s="57">
        <v>64.0</v>
      </c>
      <c r="K73" s="57">
        <v>25.0</v>
      </c>
      <c r="L73" s="57">
        <v>43.0</v>
      </c>
      <c r="M73" s="57">
        <v>68.0</v>
      </c>
      <c r="N73" s="57">
        <v>23.0</v>
      </c>
      <c r="O73" s="57">
        <v>52.0</v>
      </c>
      <c r="P73" s="57">
        <v>75.0</v>
      </c>
      <c r="Q73" s="57">
        <v>25.0</v>
      </c>
      <c r="R73" s="57">
        <v>44.0</v>
      </c>
      <c r="S73" s="57">
        <v>69.0</v>
      </c>
      <c r="T73" s="57">
        <v>23.0</v>
      </c>
      <c r="U73" s="57">
        <v>39.0</v>
      </c>
      <c r="V73" s="57">
        <v>62.0</v>
      </c>
      <c r="W73" s="57">
        <v>0.0</v>
      </c>
      <c r="X73" s="57">
        <v>87.0</v>
      </c>
      <c r="Y73" s="57">
        <v>87.0</v>
      </c>
      <c r="Z73" s="57">
        <v>39.0</v>
      </c>
      <c r="AA73" s="57">
        <v>54.0</v>
      </c>
      <c r="AB73" s="57">
        <v>93.0</v>
      </c>
      <c r="AC73" s="57">
        <v>39.0</v>
      </c>
      <c r="AD73" s="57">
        <v>51.0</v>
      </c>
      <c r="AE73" s="57">
        <v>90.0</v>
      </c>
      <c r="AF73" s="58">
        <f t="shared" si="1"/>
        <v>1917</v>
      </c>
      <c r="AG73" s="59">
        <f t="shared" si="2"/>
        <v>71</v>
      </c>
      <c r="AH73" s="23"/>
      <c r="AI73" s="23"/>
      <c r="AJ73" s="47"/>
      <c r="AK73" s="47"/>
      <c r="AL73" s="47"/>
      <c r="AM73" s="47"/>
      <c r="AN73" s="47"/>
      <c r="AO73" s="47"/>
    </row>
    <row r="74" ht="15.75" customHeight="1">
      <c r="A74" s="23">
        <v>67.0</v>
      </c>
      <c r="B74" s="23">
        <v>6.814902021E9</v>
      </c>
      <c r="C74" s="23" t="s">
        <v>90</v>
      </c>
      <c r="D74" s="24" t="s">
        <v>22</v>
      </c>
      <c r="E74" s="57">
        <v>25.0</v>
      </c>
      <c r="F74" s="57">
        <v>40.0</v>
      </c>
      <c r="G74" s="57">
        <v>65.0</v>
      </c>
      <c r="H74" s="57">
        <v>25.0</v>
      </c>
      <c r="I74" s="57">
        <v>55.0</v>
      </c>
      <c r="J74" s="57">
        <v>80.0</v>
      </c>
      <c r="K74" s="57">
        <v>25.0</v>
      </c>
      <c r="L74" s="57">
        <v>55.0</v>
      </c>
      <c r="M74" s="57">
        <v>80.0</v>
      </c>
      <c r="N74" s="57">
        <v>24.0</v>
      </c>
      <c r="O74" s="57">
        <v>61.0</v>
      </c>
      <c r="P74" s="57">
        <v>85.0</v>
      </c>
      <c r="Q74" s="57">
        <v>25.0</v>
      </c>
      <c r="R74" s="57">
        <v>62.0</v>
      </c>
      <c r="S74" s="57">
        <v>87.0</v>
      </c>
      <c r="T74" s="57">
        <v>25.0</v>
      </c>
      <c r="U74" s="57">
        <v>55.0</v>
      </c>
      <c r="V74" s="57">
        <v>80.0</v>
      </c>
      <c r="W74" s="57">
        <v>0.0</v>
      </c>
      <c r="X74" s="57">
        <v>95.0</v>
      </c>
      <c r="Y74" s="57">
        <v>95.0</v>
      </c>
      <c r="Z74" s="57">
        <v>39.0</v>
      </c>
      <c r="AA74" s="57">
        <v>57.0</v>
      </c>
      <c r="AB74" s="57">
        <v>96.0</v>
      </c>
      <c r="AC74" s="57">
        <v>40.0</v>
      </c>
      <c r="AD74" s="57">
        <v>58.0</v>
      </c>
      <c r="AE74" s="57">
        <v>98.0</v>
      </c>
      <c r="AF74" s="58">
        <f t="shared" si="1"/>
        <v>2220</v>
      </c>
      <c r="AG74" s="59">
        <f t="shared" si="2"/>
        <v>82.22222222</v>
      </c>
      <c r="AH74" s="23"/>
      <c r="AI74" s="23"/>
      <c r="AJ74" s="47"/>
      <c r="AK74" s="47"/>
      <c r="AL74" s="47"/>
      <c r="AM74" s="47"/>
      <c r="AN74" s="47"/>
      <c r="AO74" s="47"/>
    </row>
    <row r="75" ht="15.75" customHeight="1">
      <c r="A75" s="23">
        <v>68.0</v>
      </c>
      <c r="B75" s="23">
        <v>6.914902021E9</v>
      </c>
      <c r="C75" s="23" t="s">
        <v>91</v>
      </c>
      <c r="D75" s="24" t="s">
        <v>22</v>
      </c>
      <c r="E75" s="57">
        <v>25.0</v>
      </c>
      <c r="F75" s="57">
        <v>34.0</v>
      </c>
      <c r="G75" s="57">
        <v>59.0</v>
      </c>
      <c r="H75" s="57">
        <v>21.0</v>
      </c>
      <c r="I75" s="57">
        <v>44.0</v>
      </c>
      <c r="J75" s="57">
        <v>65.0</v>
      </c>
      <c r="K75" s="57">
        <v>25.0</v>
      </c>
      <c r="L75" s="57">
        <v>39.0</v>
      </c>
      <c r="M75" s="57">
        <v>64.0</v>
      </c>
      <c r="N75" s="57">
        <v>23.0</v>
      </c>
      <c r="O75" s="57">
        <v>42.0</v>
      </c>
      <c r="P75" s="57">
        <v>65.0</v>
      </c>
      <c r="Q75" s="57">
        <v>25.0</v>
      </c>
      <c r="R75" s="57">
        <v>46.0</v>
      </c>
      <c r="S75" s="57">
        <v>71.0</v>
      </c>
      <c r="T75" s="57">
        <v>23.0</v>
      </c>
      <c r="U75" s="57">
        <v>42.0</v>
      </c>
      <c r="V75" s="57">
        <v>65.0</v>
      </c>
      <c r="W75" s="57">
        <v>0.0</v>
      </c>
      <c r="X75" s="57">
        <v>82.0</v>
      </c>
      <c r="Y75" s="57">
        <v>82.0</v>
      </c>
      <c r="Z75" s="57">
        <v>38.0</v>
      </c>
      <c r="AA75" s="57">
        <v>56.0</v>
      </c>
      <c r="AB75" s="57">
        <v>94.0</v>
      </c>
      <c r="AC75" s="57">
        <v>38.0</v>
      </c>
      <c r="AD75" s="57">
        <v>57.0</v>
      </c>
      <c r="AE75" s="57">
        <v>95.0</v>
      </c>
      <c r="AF75" s="58">
        <f t="shared" si="1"/>
        <v>1874</v>
      </c>
      <c r="AG75" s="59">
        <f t="shared" si="2"/>
        <v>69.40740741</v>
      </c>
      <c r="AH75" s="23"/>
      <c r="AI75" s="23"/>
      <c r="AJ75" s="47"/>
      <c r="AK75" s="47"/>
      <c r="AL75" s="47"/>
      <c r="AM75" s="47"/>
      <c r="AN75" s="47"/>
      <c r="AO75" s="47"/>
    </row>
    <row r="76" ht="15.75" customHeight="1">
      <c r="A76" s="23">
        <v>69.0</v>
      </c>
      <c r="B76" s="23">
        <v>7.014902021E9</v>
      </c>
      <c r="C76" s="23" t="s">
        <v>92</v>
      </c>
      <c r="D76" s="29" t="s">
        <v>27</v>
      </c>
      <c r="E76" s="57">
        <v>23.0</v>
      </c>
      <c r="F76" s="57">
        <v>36.0</v>
      </c>
      <c r="G76" s="57">
        <v>59.0</v>
      </c>
      <c r="H76" s="57">
        <v>23.0</v>
      </c>
      <c r="I76" s="57">
        <v>28.0</v>
      </c>
      <c r="J76" s="57">
        <v>51.0</v>
      </c>
      <c r="K76" s="57">
        <v>23.0</v>
      </c>
      <c r="L76" s="57">
        <v>50.0</v>
      </c>
      <c r="M76" s="57">
        <v>73.0</v>
      </c>
      <c r="N76" s="57">
        <v>23.0</v>
      </c>
      <c r="O76" s="57">
        <v>32.0</v>
      </c>
      <c r="P76" s="57">
        <v>55.0</v>
      </c>
      <c r="Q76" s="57">
        <v>22.0</v>
      </c>
      <c r="R76" s="57">
        <v>32.0</v>
      </c>
      <c r="S76" s="57">
        <v>54.0</v>
      </c>
      <c r="T76" s="57">
        <v>24.0</v>
      </c>
      <c r="U76" s="57">
        <v>45.0</v>
      </c>
      <c r="V76" s="57">
        <v>69.0</v>
      </c>
      <c r="W76" s="57">
        <v>0.0</v>
      </c>
      <c r="X76" s="57">
        <v>88.0</v>
      </c>
      <c r="Y76" s="57">
        <v>88.0</v>
      </c>
      <c r="Z76" s="57">
        <v>35.0</v>
      </c>
      <c r="AA76" s="57">
        <v>43.0</v>
      </c>
      <c r="AB76" s="57">
        <v>78.0</v>
      </c>
      <c r="AC76" s="57">
        <v>35.0</v>
      </c>
      <c r="AD76" s="57">
        <v>42.0</v>
      </c>
      <c r="AE76" s="57">
        <v>77.0</v>
      </c>
      <c r="AF76" s="58">
        <f t="shared" si="1"/>
        <v>1742</v>
      </c>
      <c r="AG76" s="59">
        <f t="shared" si="2"/>
        <v>64.51851852</v>
      </c>
      <c r="AH76" s="23"/>
      <c r="AI76" s="23"/>
      <c r="AJ76" s="47"/>
      <c r="AK76" s="47"/>
      <c r="AL76" s="47"/>
      <c r="AM76" s="47"/>
      <c r="AN76" s="47"/>
      <c r="AO76" s="47"/>
    </row>
    <row r="77" ht="15.75" customHeight="1">
      <c r="A77" s="23">
        <v>70.0</v>
      </c>
      <c r="B77" s="23">
        <v>7.114902021E9</v>
      </c>
      <c r="C77" s="23" t="s">
        <v>93</v>
      </c>
      <c r="D77" s="29" t="s">
        <v>27</v>
      </c>
      <c r="E77" s="57">
        <v>25.0</v>
      </c>
      <c r="F77" s="57">
        <v>56.0</v>
      </c>
      <c r="G77" s="57">
        <v>81.0</v>
      </c>
      <c r="H77" s="57">
        <v>25.0</v>
      </c>
      <c r="I77" s="57">
        <v>49.0</v>
      </c>
      <c r="J77" s="57">
        <v>74.0</v>
      </c>
      <c r="K77" s="57">
        <v>25.0</v>
      </c>
      <c r="L77" s="57">
        <v>43.0</v>
      </c>
      <c r="M77" s="57">
        <v>68.0</v>
      </c>
      <c r="N77" s="57">
        <v>25.0</v>
      </c>
      <c r="O77" s="57">
        <v>44.0</v>
      </c>
      <c r="P77" s="57">
        <v>69.0</v>
      </c>
      <c r="Q77" s="57">
        <v>25.0</v>
      </c>
      <c r="R77" s="57">
        <v>54.0</v>
      </c>
      <c r="S77" s="57">
        <v>79.0</v>
      </c>
      <c r="T77" s="57">
        <v>25.0</v>
      </c>
      <c r="U77" s="57">
        <v>43.0</v>
      </c>
      <c r="V77" s="57">
        <v>68.0</v>
      </c>
      <c r="W77" s="57">
        <v>0.0</v>
      </c>
      <c r="X77" s="57">
        <v>95.0</v>
      </c>
      <c r="Y77" s="57">
        <v>95.0</v>
      </c>
      <c r="Z77" s="57">
        <v>40.0</v>
      </c>
      <c r="AA77" s="57">
        <v>54.0</v>
      </c>
      <c r="AB77" s="57">
        <v>94.0</v>
      </c>
      <c r="AC77" s="57">
        <v>40.0</v>
      </c>
      <c r="AD77" s="57">
        <v>54.0</v>
      </c>
      <c r="AE77" s="57">
        <v>94.0</v>
      </c>
      <c r="AF77" s="58">
        <f t="shared" si="1"/>
        <v>2090</v>
      </c>
      <c r="AG77" s="59">
        <f t="shared" si="2"/>
        <v>77.40740741</v>
      </c>
      <c r="AH77" s="23"/>
      <c r="AI77" s="23"/>
      <c r="AJ77" s="47"/>
      <c r="AK77" s="47"/>
      <c r="AL77" s="47"/>
      <c r="AM77" s="47"/>
      <c r="AN77" s="47"/>
      <c r="AO77" s="47"/>
    </row>
    <row r="78" ht="15.75" customHeight="1">
      <c r="A78" s="23">
        <v>71.0</v>
      </c>
      <c r="B78" s="23">
        <v>7.214902021E9</v>
      </c>
      <c r="C78" s="23" t="s">
        <v>94</v>
      </c>
      <c r="D78" s="24" t="s">
        <v>22</v>
      </c>
      <c r="E78" s="57">
        <v>23.0</v>
      </c>
      <c r="F78" s="57">
        <v>50.0</v>
      </c>
      <c r="G78" s="57">
        <v>73.0</v>
      </c>
      <c r="H78" s="57">
        <v>25.0</v>
      </c>
      <c r="I78" s="57">
        <v>48.0</v>
      </c>
      <c r="J78" s="57">
        <v>73.0</v>
      </c>
      <c r="K78" s="57">
        <v>25.0</v>
      </c>
      <c r="L78" s="57">
        <v>60.0</v>
      </c>
      <c r="M78" s="57">
        <v>85.0</v>
      </c>
      <c r="N78" s="57">
        <v>25.0</v>
      </c>
      <c r="O78" s="57">
        <v>49.0</v>
      </c>
      <c r="P78" s="57">
        <v>74.0</v>
      </c>
      <c r="Q78" s="57">
        <v>25.0</v>
      </c>
      <c r="R78" s="57">
        <v>65.0</v>
      </c>
      <c r="S78" s="57">
        <v>90.0</v>
      </c>
      <c r="T78" s="57">
        <v>25.0</v>
      </c>
      <c r="U78" s="57">
        <v>41.0</v>
      </c>
      <c r="V78" s="57">
        <v>66.0</v>
      </c>
      <c r="W78" s="57">
        <v>0.0</v>
      </c>
      <c r="X78" s="57">
        <v>95.0</v>
      </c>
      <c r="Y78" s="57">
        <v>95.0</v>
      </c>
      <c r="Z78" s="57">
        <v>40.0</v>
      </c>
      <c r="AA78" s="57">
        <v>58.0</v>
      </c>
      <c r="AB78" s="57">
        <v>98.0</v>
      </c>
      <c r="AC78" s="57">
        <v>40.0</v>
      </c>
      <c r="AD78" s="57">
        <v>60.0</v>
      </c>
      <c r="AE78" s="57">
        <v>100.0</v>
      </c>
      <c r="AF78" s="58">
        <f t="shared" si="1"/>
        <v>2184</v>
      </c>
      <c r="AG78" s="59">
        <f t="shared" si="2"/>
        <v>80.88888889</v>
      </c>
      <c r="AH78" s="23"/>
      <c r="AI78" s="23"/>
      <c r="AJ78" s="47"/>
      <c r="AK78" s="47"/>
      <c r="AL78" s="47"/>
      <c r="AM78" s="47"/>
      <c r="AN78" s="47"/>
      <c r="AO78" s="47"/>
    </row>
    <row r="79" ht="15.75" customHeight="1">
      <c r="A79" s="23">
        <v>72.0</v>
      </c>
      <c r="B79" s="23">
        <v>7.314902021E9</v>
      </c>
      <c r="C79" s="23" t="s">
        <v>95</v>
      </c>
      <c r="D79" s="24" t="s">
        <v>22</v>
      </c>
      <c r="E79" s="57">
        <v>24.0</v>
      </c>
      <c r="F79" s="57">
        <v>56.0</v>
      </c>
      <c r="G79" s="57">
        <v>80.0</v>
      </c>
      <c r="H79" s="57">
        <v>21.0</v>
      </c>
      <c r="I79" s="57">
        <v>36.0</v>
      </c>
      <c r="J79" s="57">
        <v>57.0</v>
      </c>
      <c r="K79" s="57">
        <v>24.0</v>
      </c>
      <c r="L79" s="57">
        <v>45.0</v>
      </c>
      <c r="M79" s="57">
        <v>69.0</v>
      </c>
      <c r="N79" s="57">
        <v>22.0</v>
      </c>
      <c r="O79" s="57">
        <v>54.0</v>
      </c>
      <c r="P79" s="57">
        <v>76.0</v>
      </c>
      <c r="Q79" s="57">
        <v>24.0</v>
      </c>
      <c r="R79" s="57">
        <v>59.0</v>
      </c>
      <c r="S79" s="57">
        <v>83.0</v>
      </c>
      <c r="T79" s="57">
        <v>23.0</v>
      </c>
      <c r="U79" s="57">
        <v>53.0</v>
      </c>
      <c r="V79" s="57">
        <v>76.0</v>
      </c>
      <c r="W79" s="57">
        <v>0.0</v>
      </c>
      <c r="X79" s="57">
        <v>87.0</v>
      </c>
      <c r="Y79" s="57">
        <v>87.0</v>
      </c>
      <c r="Z79" s="57">
        <v>38.0</v>
      </c>
      <c r="AA79" s="57">
        <v>55.0</v>
      </c>
      <c r="AB79" s="57">
        <v>93.0</v>
      </c>
      <c r="AC79" s="57">
        <v>37.0</v>
      </c>
      <c r="AD79" s="57">
        <v>49.0</v>
      </c>
      <c r="AE79" s="57">
        <v>86.0</v>
      </c>
      <c r="AF79" s="58">
        <f t="shared" si="1"/>
        <v>2051</v>
      </c>
      <c r="AG79" s="59">
        <f t="shared" si="2"/>
        <v>75.96296296</v>
      </c>
      <c r="AH79" s="23"/>
      <c r="AI79" s="23"/>
      <c r="AJ79" s="47"/>
      <c r="AK79" s="47"/>
      <c r="AL79" s="47"/>
      <c r="AM79" s="47"/>
      <c r="AN79" s="47"/>
      <c r="AO79" s="47"/>
    </row>
    <row r="80" ht="15.75" customHeight="1">
      <c r="A80" s="23">
        <v>73.0</v>
      </c>
      <c r="B80" s="23">
        <v>7.414902021E9</v>
      </c>
      <c r="C80" s="23" t="s">
        <v>96</v>
      </c>
      <c r="D80" s="24" t="s">
        <v>22</v>
      </c>
      <c r="E80" s="57">
        <v>25.0</v>
      </c>
      <c r="F80" s="57">
        <v>69.0</v>
      </c>
      <c r="G80" s="57">
        <v>94.0</v>
      </c>
      <c r="H80" s="57">
        <v>25.0</v>
      </c>
      <c r="I80" s="57">
        <v>57.0</v>
      </c>
      <c r="J80" s="57">
        <v>82.0</v>
      </c>
      <c r="K80" s="57">
        <v>25.0</v>
      </c>
      <c r="L80" s="57">
        <v>56.0</v>
      </c>
      <c r="M80" s="57">
        <v>81.0</v>
      </c>
      <c r="N80" s="57">
        <v>23.0</v>
      </c>
      <c r="O80" s="57">
        <v>56.0</v>
      </c>
      <c r="P80" s="57">
        <v>79.0</v>
      </c>
      <c r="Q80" s="57">
        <v>25.0</v>
      </c>
      <c r="R80" s="57">
        <v>61.0</v>
      </c>
      <c r="S80" s="57">
        <v>86.0</v>
      </c>
      <c r="T80" s="57">
        <v>24.0</v>
      </c>
      <c r="U80" s="57">
        <v>49.0</v>
      </c>
      <c r="V80" s="57">
        <v>73.0</v>
      </c>
      <c r="W80" s="57">
        <v>0.0</v>
      </c>
      <c r="X80" s="57">
        <v>89.0</v>
      </c>
      <c r="Y80" s="57">
        <v>89.0</v>
      </c>
      <c r="Z80" s="57">
        <v>40.0</v>
      </c>
      <c r="AA80" s="57">
        <v>58.0</v>
      </c>
      <c r="AB80" s="57">
        <v>98.0</v>
      </c>
      <c r="AC80" s="57">
        <v>40.0</v>
      </c>
      <c r="AD80" s="57">
        <v>59.0</v>
      </c>
      <c r="AE80" s="57">
        <v>99.0</v>
      </c>
      <c r="AF80" s="58">
        <f t="shared" si="1"/>
        <v>2296</v>
      </c>
      <c r="AG80" s="59">
        <f t="shared" si="2"/>
        <v>85.03703704</v>
      </c>
      <c r="AH80" s="23"/>
      <c r="AI80" s="23"/>
      <c r="AJ80" s="47"/>
      <c r="AK80" s="47"/>
      <c r="AL80" s="47"/>
      <c r="AM80" s="47"/>
      <c r="AN80" s="47"/>
      <c r="AO80" s="47"/>
    </row>
    <row r="81" ht="15.75" customHeight="1">
      <c r="A81" s="23">
        <v>74.0</v>
      </c>
      <c r="B81" s="23">
        <v>7.514902021E9</v>
      </c>
      <c r="C81" s="23" t="s">
        <v>97</v>
      </c>
      <c r="D81" s="29" t="s">
        <v>27</v>
      </c>
      <c r="E81" s="57">
        <v>24.0</v>
      </c>
      <c r="F81" s="57">
        <v>48.0</v>
      </c>
      <c r="G81" s="57">
        <v>72.0</v>
      </c>
      <c r="H81" s="57">
        <v>25.0</v>
      </c>
      <c r="I81" s="57">
        <v>45.0</v>
      </c>
      <c r="J81" s="57">
        <v>70.0</v>
      </c>
      <c r="K81" s="57">
        <v>25.0</v>
      </c>
      <c r="L81" s="57">
        <v>67.0</v>
      </c>
      <c r="M81" s="57">
        <v>92.0</v>
      </c>
      <c r="N81" s="57">
        <v>25.0</v>
      </c>
      <c r="O81" s="57">
        <v>38.0</v>
      </c>
      <c r="P81" s="57">
        <v>63.0</v>
      </c>
      <c r="Q81" s="57">
        <v>25.0</v>
      </c>
      <c r="R81" s="57">
        <v>63.0</v>
      </c>
      <c r="S81" s="57">
        <v>88.0</v>
      </c>
      <c r="T81" s="57">
        <v>25.0</v>
      </c>
      <c r="U81" s="57">
        <v>38.0</v>
      </c>
      <c r="V81" s="57">
        <v>63.0</v>
      </c>
      <c r="W81" s="57">
        <v>0.0</v>
      </c>
      <c r="X81" s="57">
        <v>98.0</v>
      </c>
      <c r="Y81" s="57">
        <v>98.0</v>
      </c>
      <c r="Z81" s="57">
        <v>40.0</v>
      </c>
      <c r="AA81" s="57">
        <v>43.0</v>
      </c>
      <c r="AB81" s="57">
        <v>83.0</v>
      </c>
      <c r="AC81" s="57">
        <v>40.0</v>
      </c>
      <c r="AD81" s="57">
        <v>56.0</v>
      </c>
      <c r="AE81" s="57">
        <v>96.0</v>
      </c>
      <c r="AF81" s="58">
        <f t="shared" si="1"/>
        <v>2137</v>
      </c>
      <c r="AG81" s="59">
        <f t="shared" si="2"/>
        <v>79.14814815</v>
      </c>
      <c r="AH81" s="23"/>
      <c r="AI81" s="23"/>
      <c r="AJ81" s="47"/>
      <c r="AK81" s="47"/>
      <c r="AL81" s="47"/>
      <c r="AM81" s="47"/>
      <c r="AN81" s="47"/>
      <c r="AO81" s="47"/>
    </row>
    <row r="82" ht="15.75" customHeight="1">
      <c r="A82" s="23">
        <v>75.0</v>
      </c>
      <c r="B82" s="23">
        <v>7.614902021E9</v>
      </c>
      <c r="C82" s="23" t="s">
        <v>98</v>
      </c>
      <c r="D82" s="29" t="s">
        <v>27</v>
      </c>
      <c r="E82" s="57">
        <v>24.0</v>
      </c>
      <c r="F82" s="57">
        <v>30.0</v>
      </c>
      <c r="G82" s="57">
        <v>54.0</v>
      </c>
      <c r="H82" s="57">
        <v>23.0</v>
      </c>
      <c r="I82" s="57">
        <v>39.0</v>
      </c>
      <c r="J82" s="57">
        <v>62.0</v>
      </c>
      <c r="K82" s="57">
        <v>23.0</v>
      </c>
      <c r="L82" s="57">
        <v>38.0</v>
      </c>
      <c r="M82" s="57">
        <v>61.0</v>
      </c>
      <c r="N82" s="57">
        <v>25.0</v>
      </c>
      <c r="O82" s="57">
        <v>41.0</v>
      </c>
      <c r="P82" s="57">
        <v>66.0</v>
      </c>
      <c r="Q82" s="57">
        <v>22.0</v>
      </c>
      <c r="R82" s="57">
        <v>60.0</v>
      </c>
      <c r="S82" s="57">
        <v>82.0</v>
      </c>
      <c r="T82" s="57">
        <v>22.0</v>
      </c>
      <c r="U82" s="57">
        <v>37.0</v>
      </c>
      <c r="V82" s="57">
        <v>59.0</v>
      </c>
      <c r="W82" s="57">
        <v>0.0</v>
      </c>
      <c r="X82" s="57">
        <v>85.0</v>
      </c>
      <c r="Y82" s="57">
        <v>85.0</v>
      </c>
      <c r="Z82" s="57">
        <v>36.0</v>
      </c>
      <c r="AA82" s="57">
        <v>47.0</v>
      </c>
      <c r="AB82" s="57">
        <v>83.0</v>
      </c>
      <c r="AC82" s="57">
        <v>35.0</v>
      </c>
      <c r="AD82" s="57">
        <v>40.0</v>
      </c>
      <c r="AE82" s="57">
        <v>75.0</v>
      </c>
      <c r="AF82" s="58">
        <f t="shared" si="1"/>
        <v>1807</v>
      </c>
      <c r="AG82" s="59">
        <f t="shared" si="2"/>
        <v>66.92592593</v>
      </c>
      <c r="AH82" s="23"/>
      <c r="AI82" s="23"/>
      <c r="AJ82" s="47"/>
      <c r="AK82" s="47"/>
      <c r="AL82" s="47"/>
      <c r="AM82" s="47"/>
      <c r="AN82" s="47"/>
      <c r="AO82" s="47"/>
    </row>
    <row r="83" ht="15.75" customHeight="1">
      <c r="A83" s="23">
        <v>76.0</v>
      </c>
      <c r="B83" s="23">
        <v>7.714902021E9</v>
      </c>
      <c r="C83" s="23" t="s">
        <v>99</v>
      </c>
      <c r="D83" s="24" t="s">
        <v>22</v>
      </c>
      <c r="E83" s="57">
        <v>25.0</v>
      </c>
      <c r="F83" s="57">
        <v>28.0</v>
      </c>
      <c r="G83" s="57">
        <v>53.0</v>
      </c>
      <c r="H83" s="57">
        <v>21.0</v>
      </c>
      <c r="I83" s="57">
        <v>25.0</v>
      </c>
      <c r="J83" s="57">
        <v>46.0</v>
      </c>
      <c r="K83" s="57">
        <v>25.0</v>
      </c>
      <c r="L83" s="57">
        <v>32.0</v>
      </c>
      <c r="M83" s="57">
        <v>57.0</v>
      </c>
      <c r="N83" s="57">
        <v>21.0</v>
      </c>
      <c r="O83" s="57">
        <v>49.0</v>
      </c>
      <c r="P83" s="57">
        <v>70.0</v>
      </c>
      <c r="Q83" s="57">
        <v>25.0</v>
      </c>
      <c r="R83" s="57">
        <v>42.0</v>
      </c>
      <c r="S83" s="57">
        <v>67.0</v>
      </c>
      <c r="T83" s="57">
        <v>23.0</v>
      </c>
      <c r="U83" s="57">
        <v>39.0</v>
      </c>
      <c r="V83" s="57">
        <v>62.0</v>
      </c>
      <c r="W83" s="57">
        <v>0.0</v>
      </c>
      <c r="X83" s="57">
        <v>87.0</v>
      </c>
      <c r="Y83" s="57">
        <v>87.0</v>
      </c>
      <c r="Z83" s="57">
        <v>39.0</v>
      </c>
      <c r="AA83" s="57">
        <v>50.0</v>
      </c>
      <c r="AB83" s="57">
        <v>89.0</v>
      </c>
      <c r="AC83" s="57">
        <v>38.0</v>
      </c>
      <c r="AD83" s="57">
        <v>49.0</v>
      </c>
      <c r="AE83" s="57">
        <v>87.0</v>
      </c>
      <c r="AF83" s="58">
        <f t="shared" si="1"/>
        <v>1717</v>
      </c>
      <c r="AG83" s="59">
        <f t="shared" si="2"/>
        <v>63.59259259</v>
      </c>
      <c r="AH83" s="23"/>
      <c r="AI83" s="23"/>
      <c r="AJ83" s="47"/>
      <c r="AK83" s="47"/>
      <c r="AL83" s="47"/>
      <c r="AM83" s="47"/>
      <c r="AN83" s="47"/>
      <c r="AO83" s="47"/>
    </row>
    <row r="84" ht="15.75" customHeight="1">
      <c r="A84" s="23">
        <v>77.0</v>
      </c>
      <c r="B84" s="23">
        <v>7.814902021E9</v>
      </c>
      <c r="C84" s="23" t="s">
        <v>100</v>
      </c>
      <c r="D84" s="24" t="s">
        <v>22</v>
      </c>
      <c r="E84" s="57">
        <v>20.0</v>
      </c>
      <c r="F84" s="57">
        <v>37.0</v>
      </c>
      <c r="G84" s="57">
        <v>57.0</v>
      </c>
      <c r="H84" s="57">
        <v>20.0</v>
      </c>
      <c r="I84" s="57">
        <v>56.0</v>
      </c>
      <c r="J84" s="57">
        <v>76.0</v>
      </c>
      <c r="K84" s="57">
        <v>23.0</v>
      </c>
      <c r="L84" s="57">
        <v>53.0</v>
      </c>
      <c r="M84" s="57">
        <v>76.0</v>
      </c>
      <c r="N84" s="57">
        <v>21.0</v>
      </c>
      <c r="O84" s="57">
        <v>50.0</v>
      </c>
      <c r="P84" s="57">
        <v>71.0</v>
      </c>
      <c r="Q84" s="57">
        <v>22.0</v>
      </c>
      <c r="R84" s="57">
        <v>46.0</v>
      </c>
      <c r="S84" s="57">
        <v>68.0</v>
      </c>
      <c r="T84" s="57">
        <v>24.0</v>
      </c>
      <c r="U84" s="57">
        <v>51.0</v>
      </c>
      <c r="V84" s="57">
        <v>75.0</v>
      </c>
      <c r="W84" s="57">
        <v>0.0</v>
      </c>
      <c r="X84" s="57">
        <v>82.0</v>
      </c>
      <c r="Y84" s="57">
        <v>82.0</v>
      </c>
      <c r="Z84" s="57">
        <v>33.0</v>
      </c>
      <c r="AA84" s="57">
        <v>46.0</v>
      </c>
      <c r="AB84" s="57">
        <v>79.0</v>
      </c>
      <c r="AC84" s="57">
        <v>33.0</v>
      </c>
      <c r="AD84" s="57">
        <v>39.0</v>
      </c>
      <c r="AE84" s="57">
        <v>72.0</v>
      </c>
      <c r="AF84" s="58">
        <f t="shared" si="1"/>
        <v>1937</v>
      </c>
      <c r="AG84" s="59">
        <f t="shared" si="2"/>
        <v>71.74074074</v>
      </c>
      <c r="AH84" s="23"/>
      <c r="AI84" s="23"/>
      <c r="AJ84" s="47"/>
      <c r="AK84" s="47"/>
      <c r="AL84" s="47"/>
      <c r="AM84" s="47"/>
      <c r="AN84" s="47"/>
      <c r="AO84" s="47"/>
    </row>
    <row r="85" ht="15.75" customHeight="1">
      <c r="A85" s="23">
        <v>78.0</v>
      </c>
      <c r="B85" s="23">
        <v>7.914902021E9</v>
      </c>
      <c r="C85" s="23" t="s">
        <v>101</v>
      </c>
      <c r="D85" s="24" t="s">
        <v>22</v>
      </c>
      <c r="E85" s="57">
        <v>21.0</v>
      </c>
      <c r="F85" s="57">
        <v>25.0</v>
      </c>
      <c r="G85" s="57">
        <v>46.0</v>
      </c>
      <c r="H85" s="57">
        <v>18.0</v>
      </c>
      <c r="I85" s="57">
        <v>0.0</v>
      </c>
      <c r="J85" s="57">
        <v>18.0</v>
      </c>
      <c r="K85" s="57">
        <v>18.0</v>
      </c>
      <c r="L85" s="57">
        <v>17.0</v>
      </c>
      <c r="M85" s="57">
        <v>40.0</v>
      </c>
      <c r="N85" s="57">
        <v>20.0</v>
      </c>
      <c r="O85" s="57">
        <v>33.0</v>
      </c>
      <c r="P85" s="57">
        <v>53.0</v>
      </c>
      <c r="Q85" s="57">
        <v>22.0</v>
      </c>
      <c r="R85" s="57">
        <v>30.0</v>
      </c>
      <c r="S85" s="57">
        <v>52.0</v>
      </c>
      <c r="T85" s="57">
        <v>22.0</v>
      </c>
      <c r="U85" s="57">
        <v>35.0</v>
      </c>
      <c r="V85" s="57">
        <v>57.0</v>
      </c>
      <c r="W85" s="57">
        <v>0.0</v>
      </c>
      <c r="X85" s="57">
        <v>88.0</v>
      </c>
      <c r="Y85" s="57">
        <v>88.0</v>
      </c>
      <c r="Z85" s="57">
        <v>36.0</v>
      </c>
      <c r="AA85" s="57">
        <v>47.0</v>
      </c>
      <c r="AB85" s="57">
        <v>83.0</v>
      </c>
      <c r="AC85" s="57">
        <v>32.0</v>
      </c>
      <c r="AD85" s="57">
        <v>40.0</v>
      </c>
      <c r="AE85" s="57">
        <v>72.0</v>
      </c>
      <c r="AF85" s="58">
        <f t="shared" si="1"/>
        <v>1361</v>
      </c>
      <c r="AG85" s="59">
        <f t="shared" si="2"/>
        <v>50.40740741</v>
      </c>
      <c r="AH85" s="23"/>
      <c r="AI85" s="23"/>
      <c r="AJ85" s="47"/>
      <c r="AK85" s="47"/>
      <c r="AL85" s="47"/>
      <c r="AM85" s="47"/>
      <c r="AN85" s="47"/>
      <c r="AO85" s="47"/>
    </row>
    <row r="86" ht="15.75" customHeight="1">
      <c r="A86" s="23">
        <v>79.0</v>
      </c>
      <c r="B86" s="23">
        <v>8.014902021E9</v>
      </c>
      <c r="C86" s="23" t="s">
        <v>102</v>
      </c>
      <c r="D86" s="24" t="s">
        <v>22</v>
      </c>
      <c r="E86" s="57">
        <v>20.0</v>
      </c>
      <c r="F86" s="57">
        <v>56.0</v>
      </c>
      <c r="G86" s="57">
        <v>76.0</v>
      </c>
      <c r="H86" s="57">
        <v>20.0</v>
      </c>
      <c r="I86" s="57">
        <v>41.0</v>
      </c>
      <c r="J86" s="57">
        <v>61.0</v>
      </c>
      <c r="K86" s="57">
        <v>19.0</v>
      </c>
      <c r="L86" s="57">
        <v>38.0</v>
      </c>
      <c r="M86" s="57">
        <v>57.0</v>
      </c>
      <c r="N86" s="57">
        <v>20.0</v>
      </c>
      <c r="O86" s="57">
        <v>48.0</v>
      </c>
      <c r="P86" s="57">
        <v>68.0</v>
      </c>
      <c r="Q86" s="57">
        <v>22.0</v>
      </c>
      <c r="R86" s="57">
        <v>51.0</v>
      </c>
      <c r="S86" s="57">
        <v>73.0</v>
      </c>
      <c r="T86" s="57">
        <v>23.0</v>
      </c>
      <c r="U86" s="57">
        <v>36.0</v>
      </c>
      <c r="V86" s="57">
        <v>59.0</v>
      </c>
      <c r="W86" s="57">
        <v>0.0</v>
      </c>
      <c r="X86" s="57">
        <v>90.0</v>
      </c>
      <c r="Y86" s="57">
        <v>90.0</v>
      </c>
      <c r="Z86" s="57">
        <v>35.0</v>
      </c>
      <c r="AA86" s="57">
        <v>45.0</v>
      </c>
      <c r="AB86" s="57">
        <v>80.0</v>
      </c>
      <c r="AC86" s="57">
        <v>32.0</v>
      </c>
      <c r="AD86" s="57">
        <v>38.0</v>
      </c>
      <c r="AE86" s="57">
        <v>70.0</v>
      </c>
      <c r="AF86" s="58">
        <f t="shared" si="1"/>
        <v>1840</v>
      </c>
      <c r="AG86" s="59">
        <f t="shared" si="2"/>
        <v>68.14814815</v>
      </c>
      <c r="AH86" s="23"/>
      <c r="AI86" s="23"/>
      <c r="AJ86" s="47"/>
      <c r="AK86" s="47"/>
      <c r="AL86" s="47"/>
      <c r="AM86" s="47"/>
      <c r="AN86" s="47"/>
      <c r="AO86" s="47"/>
    </row>
    <row r="87" ht="15.75" customHeight="1">
      <c r="A87" s="23">
        <v>80.0</v>
      </c>
      <c r="B87" s="23">
        <v>8.114902021E9</v>
      </c>
      <c r="C87" s="23" t="s">
        <v>103</v>
      </c>
      <c r="D87" s="29" t="s">
        <v>27</v>
      </c>
      <c r="E87" s="57">
        <v>21.0</v>
      </c>
      <c r="F87" s="57">
        <v>26.0</v>
      </c>
      <c r="G87" s="57">
        <v>47.0</v>
      </c>
      <c r="H87" s="57">
        <v>22.0</v>
      </c>
      <c r="I87" s="57">
        <v>21.0</v>
      </c>
      <c r="J87" s="57">
        <v>43.0</v>
      </c>
      <c r="K87" s="57">
        <v>22.0</v>
      </c>
      <c r="L87" s="57">
        <v>45.0</v>
      </c>
      <c r="M87" s="57">
        <v>67.0</v>
      </c>
      <c r="N87" s="57">
        <v>25.0</v>
      </c>
      <c r="O87" s="57">
        <v>49.0</v>
      </c>
      <c r="P87" s="57">
        <v>74.0</v>
      </c>
      <c r="Q87" s="57">
        <v>22.0</v>
      </c>
      <c r="R87" s="57">
        <v>59.0</v>
      </c>
      <c r="S87" s="57">
        <v>81.0</v>
      </c>
      <c r="T87" s="57">
        <v>22.0</v>
      </c>
      <c r="U87" s="57">
        <v>35.0</v>
      </c>
      <c r="V87" s="57">
        <v>57.0</v>
      </c>
      <c r="W87" s="57">
        <v>0.0</v>
      </c>
      <c r="X87" s="57">
        <v>82.0</v>
      </c>
      <c r="Y87" s="57">
        <v>82.0</v>
      </c>
      <c r="Z87" s="57">
        <v>34.0</v>
      </c>
      <c r="AA87" s="57">
        <v>47.0</v>
      </c>
      <c r="AB87" s="57">
        <v>81.0</v>
      </c>
      <c r="AC87" s="57">
        <v>34.0</v>
      </c>
      <c r="AD87" s="57">
        <v>42.0</v>
      </c>
      <c r="AE87" s="57">
        <v>76.0</v>
      </c>
      <c r="AF87" s="58">
        <f t="shared" si="1"/>
        <v>1725</v>
      </c>
      <c r="AG87" s="59">
        <f t="shared" si="2"/>
        <v>63.88888889</v>
      </c>
      <c r="AH87" s="23"/>
      <c r="AI87" s="23"/>
      <c r="AJ87" s="47"/>
      <c r="AK87" s="47"/>
      <c r="AL87" s="47"/>
      <c r="AM87" s="47"/>
      <c r="AN87" s="47"/>
      <c r="AO87" s="47"/>
    </row>
    <row r="88" ht="15.75" customHeight="1">
      <c r="A88" s="23">
        <v>81.0</v>
      </c>
      <c r="B88" s="23">
        <v>8.214902021E9</v>
      </c>
      <c r="C88" s="23" t="s">
        <v>104</v>
      </c>
      <c r="D88" s="29" t="s">
        <v>27</v>
      </c>
      <c r="E88" s="57">
        <v>23.0</v>
      </c>
      <c r="F88" s="57">
        <v>41.0</v>
      </c>
      <c r="G88" s="57">
        <v>64.0</v>
      </c>
      <c r="H88" s="57">
        <v>21.0</v>
      </c>
      <c r="I88" s="57">
        <v>38.0</v>
      </c>
      <c r="J88" s="57">
        <v>59.0</v>
      </c>
      <c r="K88" s="57">
        <v>20.0</v>
      </c>
      <c r="L88" s="57">
        <v>46.0</v>
      </c>
      <c r="M88" s="57">
        <v>66.0</v>
      </c>
      <c r="N88" s="57">
        <v>20.0</v>
      </c>
      <c r="O88" s="57">
        <v>66.0</v>
      </c>
      <c r="P88" s="57">
        <v>86.0</v>
      </c>
      <c r="Q88" s="57">
        <v>15.0</v>
      </c>
      <c r="R88" s="57">
        <v>58.0</v>
      </c>
      <c r="S88" s="57">
        <v>73.0</v>
      </c>
      <c r="T88" s="57">
        <v>22.0</v>
      </c>
      <c r="U88" s="57">
        <v>71.0</v>
      </c>
      <c r="V88" s="57">
        <v>93.0</v>
      </c>
      <c r="W88" s="57">
        <v>0.0</v>
      </c>
      <c r="X88" s="57">
        <v>84.0</v>
      </c>
      <c r="Y88" s="57">
        <v>84.0</v>
      </c>
      <c r="Z88" s="57">
        <v>34.0</v>
      </c>
      <c r="AA88" s="57">
        <v>49.0</v>
      </c>
      <c r="AB88" s="57">
        <v>83.0</v>
      </c>
      <c r="AC88" s="57">
        <v>33.0</v>
      </c>
      <c r="AD88" s="57">
        <v>40.0</v>
      </c>
      <c r="AE88" s="57">
        <v>73.0</v>
      </c>
      <c r="AF88" s="58">
        <f t="shared" si="1"/>
        <v>1989</v>
      </c>
      <c r="AG88" s="59">
        <f t="shared" si="2"/>
        <v>73.66666667</v>
      </c>
      <c r="AH88" s="23"/>
      <c r="AI88" s="23"/>
      <c r="AJ88" s="47"/>
      <c r="AK88" s="47"/>
      <c r="AL88" s="47"/>
      <c r="AM88" s="47"/>
      <c r="AN88" s="47"/>
      <c r="AO88" s="47"/>
    </row>
    <row r="89" ht="15.75" customHeight="1">
      <c r="A89" s="23">
        <v>82.0</v>
      </c>
      <c r="B89" s="23">
        <v>8.314902021E9</v>
      </c>
      <c r="C89" s="23" t="s">
        <v>105</v>
      </c>
      <c r="D89" s="29" t="s">
        <v>27</v>
      </c>
      <c r="E89" s="57">
        <v>25.0</v>
      </c>
      <c r="F89" s="57">
        <v>53.0</v>
      </c>
      <c r="G89" s="57">
        <v>78.0</v>
      </c>
      <c r="H89" s="57">
        <v>25.0</v>
      </c>
      <c r="I89" s="57">
        <v>46.0</v>
      </c>
      <c r="J89" s="57">
        <v>71.0</v>
      </c>
      <c r="K89" s="57">
        <v>24.0</v>
      </c>
      <c r="L89" s="57">
        <v>52.0</v>
      </c>
      <c r="M89" s="57">
        <v>76.0</v>
      </c>
      <c r="N89" s="57">
        <v>24.0</v>
      </c>
      <c r="O89" s="57">
        <v>58.0</v>
      </c>
      <c r="P89" s="57">
        <v>82.0</v>
      </c>
      <c r="Q89" s="57">
        <v>24.0</v>
      </c>
      <c r="R89" s="57">
        <v>51.0</v>
      </c>
      <c r="S89" s="57">
        <v>75.0</v>
      </c>
      <c r="T89" s="57">
        <v>24.0</v>
      </c>
      <c r="U89" s="57">
        <v>53.0</v>
      </c>
      <c r="V89" s="57">
        <v>77.0</v>
      </c>
      <c r="W89" s="57">
        <v>0.0</v>
      </c>
      <c r="X89" s="57">
        <v>93.0</v>
      </c>
      <c r="Y89" s="57">
        <v>93.0</v>
      </c>
      <c r="Z89" s="57">
        <v>38.0</v>
      </c>
      <c r="AA89" s="57">
        <v>48.0</v>
      </c>
      <c r="AB89" s="57">
        <v>86.0</v>
      </c>
      <c r="AC89" s="57">
        <v>39.0</v>
      </c>
      <c r="AD89" s="57">
        <v>52.0</v>
      </c>
      <c r="AE89" s="57">
        <v>91.0</v>
      </c>
      <c r="AF89" s="58">
        <f t="shared" si="1"/>
        <v>2126</v>
      </c>
      <c r="AG89" s="59">
        <f t="shared" si="2"/>
        <v>78.74074074</v>
      </c>
      <c r="AH89" s="23"/>
      <c r="AI89" s="23"/>
      <c r="AJ89" s="47"/>
      <c r="AK89" s="47"/>
      <c r="AL89" s="47"/>
      <c r="AM89" s="47"/>
      <c r="AN89" s="47"/>
      <c r="AO89" s="47"/>
    </row>
    <row r="90" ht="15.75" customHeight="1">
      <c r="A90" s="23">
        <v>83.0</v>
      </c>
      <c r="B90" s="23">
        <v>8.414902021E9</v>
      </c>
      <c r="C90" s="23" t="s">
        <v>106</v>
      </c>
      <c r="D90" s="24" t="s">
        <v>22</v>
      </c>
      <c r="E90" s="57">
        <v>24.0</v>
      </c>
      <c r="F90" s="57">
        <v>50.0</v>
      </c>
      <c r="G90" s="57">
        <v>74.0</v>
      </c>
      <c r="H90" s="57">
        <v>23.0</v>
      </c>
      <c r="I90" s="57">
        <v>36.0</v>
      </c>
      <c r="J90" s="57">
        <v>59.0</v>
      </c>
      <c r="K90" s="57">
        <v>25.0</v>
      </c>
      <c r="L90" s="57">
        <v>53.0</v>
      </c>
      <c r="M90" s="57">
        <v>78.0</v>
      </c>
      <c r="N90" s="57">
        <v>20.0</v>
      </c>
      <c r="O90" s="57">
        <v>58.0</v>
      </c>
      <c r="P90" s="57">
        <v>78.0</v>
      </c>
      <c r="Q90" s="57">
        <v>25.0</v>
      </c>
      <c r="R90" s="57">
        <v>51.0</v>
      </c>
      <c r="S90" s="57">
        <v>76.0</v>
      </c>
      <c r="T90" s="57">
        <v>22.0</v>
      </c>
      <c r="U90" s="57">
        <v>37.0</v>
      </c>
      <c r="V90" s="57">
        <v>59.0</v>
      </c>
      <c r="W90" s="57">
        <v>0.0</v>
      </c>
      <c r="X90" s="57">
        <v>92.0</v>
      </c>
      <c r="Y90" s="57">
        <v>92.0</v>
      </c>
      <c r="Z90" s="57">
        <v>39.0</v>
      </c>
      <c r="AA90" s="57">
        <v>57.0</v>
      </c>
      <c r="AB90" s="57">
        <v>96.0</v>
      </c>
      <c r="AC90" s="57">
        <v>40.0</v>
      </c>
      <c r="AD90" s="57">
        <v>57.0</v>
      </c>
      <c r="AE90" s="57">
        <v>97.0</v>
      </c>
      <c r="AF90" s="58">
        <f t="shared" si="1"/>
        <v>2014</v>
      </c>
      <c r="AG90" s="59">
        <f t="shared" si="2"/>
        <v>74.59259259</v>
      </c>
      <c r="AH90" s="23"/>
      <c r="AI90" s="23"/>
      <c r="AJ90" s="47"/>
      <c r="AK90" s="47"/>
      <c r="AL90" s="47"/>
      <c r="AM90" s="47"/>
      <c r="AN90" s="47"/>
      <c r="AO90" s="47"/>
    </row>
    <row r="91" ht="15.75" customHeight="1">
      <c r="A91" s="23">
        <v>84.0</v>
      </c>
      <c r="B91" s="23">
        <v>8.514902021E9</v>
      </c>
      <c r="C91" s="23" t="s">
        <v>107</v>
      </c>
      <c r="D91" s="24" t="s">
        <v>22</v>
      </c>
      <c r="E91" s="57">
        <v>25.0</v>
      </c>
      <c r="F91" s="57">
        <v>52.0</v>
      </c>
      <c r="G91" s="57">
        <v>77.0</v>
      </c>
      <c r="H91" s="57">
        <v>21.0</v>
      </c>
      <c r="I91" s="57">
        <v>21.0</v>
      </c>
      <c r="J91" s="57">
        <v>42.0</v>
      </c>
      <c r="K91" s="57">
        <v>25.0</v>
      </c>
      <c r="L91" s="57">
        <v>51.0</v>
      </c>
      <c r="M91" s="57">
        <v>76.0</v>
      </c>
      <c r="N91" s="57">
        <v>21.0</v>
      </c>
      <c r="O91" s="57">
        <v>38.0</v>
      </c>
      <c r="P91" s="57">
        <v>59.0</v>
      </c>
      <c r="Q91" s="57">
        <v>24.0</v>
      </c>
      <c r="R91" s="57">
        <v>62.0</v>
      </c>
      <c r="S91" s="57">
        <v>86.0</v>
      </c>
      <c r="T91" s="57">
        <v>22.0</v>
      </c>
      <c r="U91" s="57">
        <v>32.0</v>
      </c>
      <c r="V91" s="57">
        <v>54.0</v>
      </c>
      <c r="W91" s="57">
        <v>0.0</v>
      </c>
      <c r="X91" s="57">
        <v>93.0</v>
      </c>
      <c r="Y91" s="57">
        <v>93.0</v>
      </c>
      <c r="Z91" s="57">
        <v>37.0</v>
      </c>
      <c r="AA91" s="57">
        <v>51.0</v>
      </c>
      <c r="AB91" s="57">
        <v>88.0</v>
      </c>
      <c r="AC91" s="57">
        <v>40.0</v>
      </c>
      <c r="AD91" s="57">
        <v>59.0</v>
      </c>
      <c r="AE91" s="57">
        <v>99.0</v>
      </c>
      <c r="AF91" s="58">
        <f t="shared" si="1"/>
        <v>1930</v>
      </c>
      <c r="AG91" s="59">
        <f t="shared" si="2"/>
        <v>71.48148148</v>
      </c>
      <c r="AH91" s="23"/>
      <c r="AI91" s="23"/>
      <c r="AJ91" s="47"/>
      <c r="AK91" s="47"/>
      <c r="AL91" s="47"/>
      <c r="AM91" s="47"/>
      <c r="AN91" s="47"/>
      <c r="AO91" s="47"/>
    </row>
    <row r="92" ht="15.75" customHeight="1">
      <c r="A92" s="23">
        <v>85.0</v>
      </c>
      <c r="B92" s="23">
        <v>8.614902021E9</v>
      </c>
      <c r="C92" s="23" t="s">
        <v>108</v>
      </c>
      <c r="D92" s="29" t="s">
        <v>27</v>
      </c>
      <c r="E92" s="57">
        <v>24.0</v>
      </c>
      <c r="F92" s="57">
        <v>49.0</v>
      </c>
      <c r="G92" s="57">
        <v>73.0</v>
      </c>
      <c r="H92" s="57">
        <v>25.0</v>
      </c>
      <c r="I92" s="57">
        <v>28.0</v>
      </c>
      <c r="J92" s="57">
        <v>53.0</v>
      </c>
      <c r="K92" s="57">
        <v>24.0</v>
      </c>
      <c r="L92" s="57">
        <v>50.0</v>
      </c>
      <c r="M92" s="57">
        <v>74.0</v>
      </c>
      <c r="N92" s="57">
        <v>25.0</v>
      </c>
      <c r="O92" s="57">
        <v>44.0</v>
      </c>
      <c r="P92" s="57">
        <v>69.0</v>
      </c>
      <c r="Q92" s="57">
        <v>23.0</v>
      </c>
      <c r="R92" s="57">
        <v>59.0</v>
      </c>
      <c r="S92" s="57">
        <v>82.0</v>
      </c>
      <c r="T92" s="57">
        <v>25.0</v>
      </c>
      <c r="U92" s="57">
        <v>57.0</v>
      </c>
      <c r="V92" s="57">
        <v>82.0</v>
      </c>
      <c r="W92" s="57">
        <v>0.0</v>
      </c>
      <c r="X92" s="57">
        <v>94.0</v>
      </c>
      <c r="Y92" s="57">
        <v>94.0</v>
      </c>
      <c r="Z92" s="57">
        <v>37.0</v>
      </c>
      <c r="AA92" s="57">
        <v>49.0</v>
      </c>
      <c r="AB92" s="57">
        <v>86.0</v>
      </c>
      <c r="AC92" s="57">
        <v>38.0</v>
      </c>
      <c r="AD92" s="57">
        <v>50.0</v>
      </c>
      <c r="AE92" s="57">
        <v>88.0</v>
      </c>
      <c r="AF92" s="58">
        <f t="shared" si="1"/>
        <v>2044</v>
      </c>
      <c r="AG92" s="59">
        <f t="shared" si="2"/>
        <v>75.7037037</v>
      </c>
      <c r="AH92" s="23"/>
      <c r="AI92" s="23"/>
      <c r="AJ92" s="47"/>
      <c r="AK92" s="47"/>
      <c r="AL92" s="47"/>
      <c r="AM92" s="47"/>
      <c r="AN92" s="47"/>
      <c r="AO92" s="47"/>
    </row>
    <row r="93" ht="15.75" customHeight="1">
      <c r="A93" s="23">
        <v>86.0</v>
      </c>
      <c r="B93" s="23">
        <v>8.714902021E9</v>
      </c>
      <c r="C93" s="23" t="s">
        <v>109</v>
      </c>
      <c r="D93" s="24" t="s">
        <v>22</v>
      </c>
      <c r="E93" s="57">
        <v>21.0</v>
      </c>
      <c r="F93" s="57">
        <v>17.0</v>
      </c>
      <c r="G93" s="57">
        <v>40.0</v>
      </c>
      <c r="H93" s="57">
        <v>22.0</v>
      </c>
      <c r="I93" s="57">
        <v>25.0</v>
      </c>
      <c r="J93" s="57">
        <v>47.0</v>
      </c>
      <c r="K93" s="57">
        <v>22.0</v>
      </c>
      <c r="L93" s="57">
        <v>27.0</v>
      </c>
      <c r="M93" s="57">
        <v>49.0</v>
      </c>
      <c r="N93" s="57">
        <v>22.0</v>
      </c>
      <c r="O93" s="57">
        <v>30.0</v>
      </c>
      <c r="P93" s="57">
        <v>52.0</v>
      </c>
      <c r="Q93" s="57">
        <v>23.0</v>
      </c>
      <c r="R93" s="57">
        <v>36.0</v>
      </c>
      <c r="S93" s="57">
        <v>59.0</v>
      </c>
      <c r="T93" s="57">
        <v>22.0</v>
      </c>
      <c r="U93" s="57">
        <v>46.0</v>
      </c>
      <c r="V93" s="57">
        <v>68.0</v>
      </c>
      <c r="W93" s="57">
        <v>0.0</v>
      </c>
      <c r="X93" s="57">
        <v>87.0</v>
      </c>
      <c r="Y93" s="57">
        <v>87.0</v>
      </c>
      <c r="Z93" s="57">
        <v>37.0</v>
      </c>
      <c r="AA93" s="57">
        <v>50.0</v>
      </c>
      <c r="AB93" s="57">
        <v>87.0</v>
      </c>
      <c r="AC93" s="57">
        <v>30.0</v>
      </c>
      <c r="AD93" s="57">
        <v>39.0</v>
      </c>
      <c r="AE93" s="57">
        <v>69.0</v>
      </c>
      <c r="AF93" s="58">
        <f t="shared" si="1"/>
        <v>1555</v>
      </c>
      <c r="AG93" s="59">
        <f t="shared" si="2"/>
        <v>57.59259259</v>
      </c>
      <c r="AH93" s="23"/>
      <c r="AI93" s="23"/>
      <c r="AJ93" s="47"/>
      <c r="AK93" s="47"/>
      <c r="AL93" s="47"/>
      <c r="AM93" s="47"/>
      <c r="AN93" s="47"/>
      <c r="AO93" s="47"/>
    </row>
    <row r="94" ht="15.75" customHeight="1">
      <c r="A94" s="23">
        <v>87.0</v>
      </c>
      <c r="B94" s="23">
        <v>8.814902021E9</v>
      </c>
      <c r="C94" s="23" t="s">
        <v>110</v>
      </c>
      <c r="D94" s="29" t="s">
        <v>27</v>
      </c>
      <c r="E94" s="57">
        <v>25.0</v>
      </c>
      <c r="F94" s="57">
        <v>52.0</v>
      </c>
      <c r="G94" s="57">
        <v>77.0</v>
      </c>
      <c r="H94" s="57">
        <v>25.0</v>
      </c>
      <c r="I94" s="57">
        <v>64.0</v>
      </c>
      <c r="J94" s="57">
        <v>89.0</v>
      </c>
      <c r="K94" s="57">
        <v>25.0</v>
      </c>
      <c r="L94" s="57">
        <v>61.0</v>
      </c>
      <c r="M94" s="57">
        <v>86.0</v>
      </c>
      <c r="N94" s="57">
        <v>25.0</v>
      </c>
      <c r="O94" s="57">
        <v>56.0</v>
      </c>
      <c r="P94" s="57">
        <v>81.0</v>
      </c>
      <c r="Q94" s="57">
        <v>25.0</v>
      </c>
      <c r="R94" s="57">
        <v>54.0</v>
      </c>
      <c r="S94" s="57">
        <v>79.0</v>
      </c>
      <c r="T94" s="57">
        <v>25.0</v>
      </c>
      <c r="U94" s="57">
        <v>48.0</v>
      </c>
      <c r="V94" s="57">
        <v>73.0</v>
      </c>
      <c r="W94" s="57">
        <v>0.0</v>
      </c>
      <c r="X94" s="57">
        <v>96.0</v>
      </c>
      <c r="Y94" s="57">
        <v>96.0</v>
      </c>
      <c r="Z94" s="57">
        <v>40.0</v>
      </c>
      <c r="AA94" s="57">
        <v>49.0</v>
      </c>
      <c r="AB94" s="57">
        <v>89.0</v>
      </c>
      <c r="AC94" s="57">
        <v>40.0</v>
      </c>
      <c r="AD94" s="57">
        <v>56.0</v>
      </c>
      <c r="AE94" s="57">
        <v>96.0</v>
      </c>
      <c r="AF94" s="58">
        <f t="shared" si="1"/>
        <v>2251</v>
      </c>
      <c r="AG94" s="59">
        <f t="shared" si="2"/>
        <v>83.37037037</v>
      </c>
      <c r="AH94" s="23"/>
      <c r="AI94" s="23"/>
      <c r="AJ94" s="47"/>
      <c r="AK94" s="47"/>
      <c r="AL94" s="47"/>
      <c r="AM94" s="47"/>
      <c r="AN94" s="47"/>
      <c r="AO94" s="47"/>
    </row>
    <row r="95" ht="15.75" customHeight="1">
      <c r="A95" s="23">
        <v>88.0</v>
      </c>
      <c r="B95" s="23">
        <v>8.914902021E9</v>
      </c>
      <c r="C95" s="23" t="s">
        <v>111</v>
      </c>
      <c r="D95" s="29" t="s">
        <v>27</v>
      </c>
      <c r="E95" s="57">
        <v>25.0</v>
      </c>
      <c r="F95" s="57">
        <v>44.0</v>
      </c>
      <c r="G95" s="57">
        <v>69.0</v>
      </c>
      <c r="H95" s="57">
        <v>24.0</v>
      </c>
      <c r="I95" s="57">
        <v>41.0</v>
      </c>
      <c r="J95" s="57">
        <v>65.0</v>
      </c>
      <c r="K95" s="57">
        <v>24.0</v>
      </c>
      <c r="L95" s="57">
        <v>47.0</v>
      </c>
      <c r="M95" s="57">
        <v>71.0</v>
      </c>
      <c r="N95" s="57">
        <v>25.0</v>
      </c>
      <c r="O95" s="57">
        <v>52.0</v>
      </c>
      <c r="P95" s="57">
        <v>77.0</v>
      </c>
      <c r="Q95" s="57">
        <v>23.0</v>
      </c>
      <c r="R95" s="57">
        <v>59.0</v>
      </c>
      <c r="S95" s="57">
        <v>82.0</v>
      </c>
      <c r="T95" s="57">
        <v>24.0</v>
      </c>
      <c r="U95" s="57">
        <v>46.0</v>
      </c>
      <c r="V95" s="57">
        <v>70.0</v>
      </c>
      <c r="W95" s="57">
        <v>0.0</v>
      </c>
      <c r="X95" s="57">
        <v>94.0</v>
      </c>
      <c r="Y95" s="57">
        <v>94.0</v>
      </c>
      <c r="Z95" s="57">
        <v>39.0</v>
      </c>
      <c r="AA95" s="57">
        <v>53.0</v>
      </c>
      <c r="AB95" s="57">
        <v>92.0</v>
      </c>
      <c r="AC95" s="57">
        <v>38.0</v>
      </c>
      <c r="AD95" s="57">
        <v>54.0</v>
      </c>
      <c r="AE95" s="57">
        <v>92.0</v>
      </c>
      <c r="AF95" s="58">
        <f t="shared" si="1"/>
        <v>2046</v>
      </c>
      <c r="AG95" s="59">
        <f t="shared" si="2"/>
        <v>75.77777778</v>
      </c>
      <c r="AH95" s="23"/>
      <c r="AI95" s="23"/>
      <c r="AJ95" s="47"/>
      <c r="AK95" s="47"/>
      <c r="AL95" s="47"/>
      <c r="AM95" s="47"/>
      <c r="AN95" s="47"/>
      <c r="AO95" s="47"/>
    </row>
    <row r="96" ht="15.75" customHeight="1">
      <c r="A96" s="23">
        <v>89.0</v>
      </c>
      <c r="B96" s="23">
        <v>9.014902021E9</v>
      </c>
      <c r="C96" s="23" t="s">
        <v>112</v>
      </c>
      <c r="D96" s="24" t="s">
        <v>22</v>
      </c>
      <c r="E96" s="57">
        <v>22.0</v>
      </c>
      <c r="F96" s="57">
        <v>64.0</v>
      </c>
      <c r="G96" s="57">
        <v>86.0</v>
      </c>
      <c r="H96" s="57">
        <v>21.0</v>
      </c>
      <c r="I96" s="57">
        <v>21.0</v>
      </c>
      <c r="J96" s="57">
        <v>42.0</v>
      </c>
      <c r="K96" s="57">
        <v>23.0</v>
      </c>
      <c r="L96" s="57">
        <v>45.0</v>
      </c>
      <c r="M96" s="57">
        <v>68.0</v>
      </c>
      <c r="N96" s="57">
        <v>20.0</v>
      </c>
      <c r="O96" s="57">
        <v>31.0</v>
      </c>
      <c r="P96" s="57">
        <v>51.0</v>
      </c>
      <c r="Q96" s="57">
        <v>22.0</v>
      </c>
      <c r="R96" s="57">
        <v>50.0</v>
      </c>
      <c r="S96" s="57">
        <v>72.0</v>
      </c>
      <c r="T96" s="57">
        <v>22.0</v>
      </c>
      <c r="U96" s="57">
        <v>36.0</v>
      </c>
      <c r="V96" s="57">
        <v>58.0</v>
      </c>
      <c r="W96" s="57">
        <v>0.0</v>
      </c>
      <c r="X96" s="57">
        <v>90.0</v>
      </c>
      <c r="Y96" s="57">
        <v>90.0</v>
      </c>
      <c r="Z96" s="57">
        <v>35.0</v>
      </c>
      <c r="AA96" s="57">
        <v>46.0</v>
      </c>
      <c r="AB96" s="57">
        <v>81.0</v>
      </c>
      <c r="AC96" s="57">
        <v>33.0</v>
      </c>
      <c r="AD96" s="57">
        <v>45.0</v>
      </c>
      <c r="AE96" s="57">
        <v>78.0</v>
      </c>
      <c r="AF96" s="58">
        <f t="shared" si="1"/>
        <v>1823</v>
      </c>
      <c r="AG96" s="59">
        <f t="shared" si="2"/>
        <v>67.51851852</v>
      </c>
      <c r="AH96" s="23"/>
      <c r="AI96" s="23"/>
      <c r="AJ96" s="47"/>
      <c r="AK96" s="47"/>
      <c r="AL96" s="47"/>
      <c r="AM96" s="47"/>
      <c r="AN96" s="47"/>
      <c r="AO96" s="47"/>
    </row>
    <row r="97" ht="15.75" customHeight="1">
      <c r="A97" s="23">
        <v>90.0</v>
      </c>
      <c r="B97" s="23">
        <v>9.114902021E9</v>
      </c>
      <c r="C97" s="23" t="s">
        <v>113</v>
      </c>
      <c r="D97" s="29" t="s">
        <v>27</v>
      </c>
      <c r="E97" s="57">
        <v>24.0</v>
      </c>
      <c r="F97" s="57">
        <v>43.0</v>
      </c>
      <c r="G97" s="57">
        <v>67.0</v>
      </c>
      <c r="H97" s="57">
        <v>21.0</v>
      </c>
      <c r="I97" s="57">
        <v>22.0</v>
      </c>
      <c r="J97" s="57">
        <v>43.0</v>
      </c>
      <c r="K97" s="57">
        <v>21.0</v>
      </c>
      <c r="L97" s="57">
        <v>39.0</v>
      </c>
      <c r="M97" s="57">
        <v>60.0</v>
      </c>
      <c r="N97" s="57">
        <v>21.0</v>
      </c>
      <c r="O97" s="57">
        <v>56.0</v>
      </c>
      <c r="P97" s="57">
        <v>77.0</v>
      </c>
      <c r="Q97" s="57">
        <v>18.0</v>
      </c>
      <c r="R97" s="57">
        <v>58.0</v>
      </c>
      <c r="S97" s="57">
        <v>76.0</v>
      </c>
      <c r="T97" s="57">
        <v>24.0</v>
      </c>
      <c r="U97" s="57">
        <v>47.0</v>
      </c>
      <c r="V97" s="57">
        <v>71.0</v>
      </c>
      <c r="W97" s="57">
        <v>0.0</v>
      </c>
      <c r="X97" s="57">
        <v>89.0</v>
      </c>
      <c r="Y97" s="57">
        <v>89.0</v>
      </c>
      <c r="Z97" s="57">
        <v>34.0</v>
      </c>
      <c r="AA97" s="57">
        <v>44.0</v>
      </c>
      <c r="AB97" s="57">
        <v>78.0</v>
      </c>
      <c r="AC97" s="57">
        <v>33.0</v>
      </c>
      <c r="AD97" s="57">
        <v>39.0</v>
      </c>
      <c r="AE97" s="57">
        <v>72.0</v>
      </c>
      <c r="AF97" s="58">
        <f t="shared" si="1"/>
        <v>1822</v>
      </c>
      <c r="AG97" s="59">
        <f t="shared" si="2"/>
        <v>67.48148148</v>
      </c>
      <c r="AH97" s="23"/>
      <c r="AI97" s="23"/>
      <c r="AJ97" s="47"/>
      <c r="AK97" s="47"/>
      <c r="AL97" s="47"/>
      <c r="AM97" s="47"/>
      <c r="AN97" s="47"/>
      <c r="AO97" s="47"/>
    </row>
    <row r="98" ht="15.75" customHeight="1">
      <c r="A98" s="23">
        <v>91.0</v>
      </c>
      <c r="B98" s="23">
        <v>9.214902021E9</v>
      </c>
      <c r="C98" s="23" t="s">
        <v>114</v>
      </c>
      <c r="D98" s="24" t="s">
        <v>22</v>
      </c>
      <c r="E98" s="57">
        <v>21.0</v>
      </c>
      <c r="F98" s="57">
        <v>10.0</v>
      </c>
      <c r="G98" s="57">
        <v>31.0</v>
      </c>
      <c r="H98" s="57">
        <v>21.0</v>
      </c>
      <c r="I98" s="57">
        <v>17.0</v>
      </c>
      <c r="J98" s="57">
        <v>40.0</v>
      </c>
      <c r="K98" s="57">
        <v>18.0</v>
      </c>
      <c r="L98" s="57">
        <v>34.0</v>
      </c>
      <c r="M98" s="57">
        <v>52.0</v>
      </c>
      <c r="N98" s="57">
        <v>20.0</v>
      </c>
      <c r="O98" s="57">
        <v>22.0</v>
      </c>
      <c r="P98" s="57">
        <v>42.0</v>
      </c>
      <c r="Q98" s="57">
        <v>25.0</v>
      </c>
      <c r="R98" s="57">
        <v>37.0</v>
      </c>
      <c r="S98" s="57">
        <v>62.0</v>
      </c>
      <c r="T98" s="57">
        <v>22.0</v>
      </c>
      <c r="U98" s="57">
        <v>26.0</v>
      </c>
      <c r="V98" s="57">
        <v>48.0</v>
      </c>
      <c r="W98" s="57">
        <v>0.0</v>
      </c>
      <c r="X98" s="57">
        <v>87.0</v>
      </c>
      <c r="Y98" s="57">
        <v>87.0</v>
      </c>
      <c r="Z98" s="57">
        <v>33.0</v>
      </c>
      <c r="AA98" s="57">
        <v>50.0</v>
      </c>
      <c r="AB98" s="57">
        <v>83.0</v>
      </c>
      <c r="AC98" s="57">
        <v>32.0</v>
      </c>
      <c r="AD98" s="57">
        <v>48.0</v>
      </c>
      <c r="AE98" s="57">
        <v>80.0</v>
      </c>
      <c r="AF98" s="58">
        <f t="shared" si="1"/>
        <v>1433</v>
      </c>
      <c r="AG98" s="59">
        <f t="shared" si="2"/>
        <v>53.07407407</v>
      </c>
      <c r="AH98" s="23"/>
      <c r="AI98" s="23"/>
      <c r="AJ98" s="47"/>
      <c r="AK98" s="47"/>
      <c r="AL98" s="47"/>
      <c r="AM98" s="47"/>
      <c r="AN98" s="47"/>
      <c r="AO98" s="47"/>
    </row>
    <row r="99" ht="15.75" customHeight="1">
      <c r="A99" s="23">
        <v>92.0</v>
      </c>
      <c r="B99" s="23">
        <v>9.314902021E9</v>
      </c>
      <c r="C99" s="23" t="s">
        <v>115</v>
      </c>
      <c r="D99" s="29" t="s">
        <v>27</v>
      </c>
      <c r="E99" s="57">
        <v>25.0</v>
      </c>
      <c r="F99" s="57">
        <v>45.0</v>
      </c>
      <c r="G99" s="57">
        <v>70.0</v>
      </c>
      <c r="H99" s="57">
        <v>25.0</v>
      </c>
      <c r="I99" s="57">
        <v>58.0</v>
      </c>
      <c r="J99" s="57">
        <v>83.0</v>
      </c>
      <c r="K99" s="57">
        <v>25.0</v>
      </c>
      <c r="L99" s="57">
        <v>73.0</v>
      </c>
      <c r="M99" s="57">
        <v>98.0</v>
      </c>
      <c r="N99" s="57">
        <v>20.0</v>
      </c>
      <c r="O99" s="57">
        <v>47.0</v>
      </c>
      <c r="P99" s="57">
        <v>67.0</v>
      </c>
      <c r="Q99" s="57">
        <v>21.0</v>
      </c>
      <c r="R99" s="57">
        <v>64.0</v>
      </c>
      <c r="S99" s="57">
        <v>85.0</v>
      </c>
      <c r="T99" s="57">
        <v>25.0</v>
      </c>
      <c r="U99" s="57">
        <v>61.0</v>
      </c>
      <c r="V99" s="57">
        <v>86.0</v>
      </c>
      <c r="W99" s="57">
        <v>0.0</v>
      </c>
      <c r="X99" s="57">
        <v>96.0</v>
      </c>
      <c r="Y99" s="57">
        <v>96.0</v>
      </c>
      <c r="Z99" s="57">
        <v>40.0</v>
      </c>
      <c r="AA99" s="57">
        <v>44.0</v>
      </c>
      <c r="AB99" s="57">
        <v>84.0</v>
      </c>
      <c r="AC99" s="57">
        <v>39.0</v>
      </c>
      <c r="AD99" s="57">
        <v>52.0</v>
      </c>
      <c r="AE99" s="57">
        <v>91.0</v>
      </c>
      <c r="AF99" s="58">
        <f t="shared" si="1"/>
        <v>2280</v>
      </c>
      <c r="AG99" s="59">
        <f t="shared" si="2"/>
        <v>84.44444444</v>
      </c>
      <c r="AH99" s="23"/>
      <c r="AI99" s="23"/>
      <c r="AJ99" s="47"/>
      <c r="AK99" s="47"/>
      <c r="AL99" s="47"/>
      <c r="AM99" s="47"/>
      <c r="AN99" s="47"/>
      <c r="AO99" s="47"/>
    </row>
    <row r="100" ht="15.75" customHeight="1">
      <c r="A100" s="23">
        <v>93.0</v>
      </c>
      <c r="B100" s="23">
        <v>9.414902021E9</v>
      </c>
      <c r="C100" s="23" t="s">
        <v>116</v>
      </c>
      <c r="D100" s="29" t="s">
        <v>27</v>
      </c>
      <c r="E100" s="57">
        <v>25.0</v>
      </c>
      <c r="F100" s="57">
        <v>53.0</v>
      </c>
      <c r="G100" s="57">
        <v>78.0</v>
      </c>
      <c r="H100" s="57">
        <v>25.0</v>
      </c>
      <c r="I100" s="57">
        <v>47.0</v>
      </c>
      <c r="J100" s="57">
        <v>72.0</v>
      </c>
      <c r="K100" s="57">
        <v>25.0</v>
      </c>
      <c r="L100" s="57">
        <v>58.0</v>
      </c>
      <c r="M100" s="57">
        <v>83.0</v>
      </c>
      <c r="N100" s="57">
        <v>25.0</v>
      </c>
      <c r="O100" s="57">
        <v>54.0</v>
      </c>
      <c r="P100" s="57">
        <v>79.0</v>
      </c>
      <c r="Q100" s="57">
        <v>25.0</v>
      </c>
      <c r="R100" s="57">
        <v>63.0</v>
      </c>
      <c r="S100" s="57">
        <v>88.0</v>
      </c>
      <c r="T100" s="57">
        <v>25.0</v>
      </c>
      <c r="U100" s="57">
        <v>39.0</v>
      </c>
      <c r="V100" s="57">
        <v>64.0</v>
      </c>
      <c r="W100" s="57">
        <v>0.0</v>
      </c>
      <c r="X100" s="57">
        <v>98.0</v>
      </c>
      <c r="Y100" s="57">
        <v>98.0</v>
      </c>
      <c r="Z100" s="57">
        <v>40.0</v>
      </c>
      <c r="AA100" s="57">
        <v>55.0</v>
      </c>
      <c r="AB100" s="57">
        <v>95.0</v>
      </c>
      <c r="AC100" s="57">
        <v>40.0</v>
      </c>
      <c r="AD100" s="57">
        <v>56.0</v>
      </c>
      <c r="AE100" s="57">
        <v>96.0</v>
      </c>
      <c r="AF100" s="58">
        <f t="shared" si="1"/>
        <v>2181</v>
      </c>
      <c r="AG100" s="59">
        <f t="shared" si="2"/>
        <v>80.77777778</v>
      </c>
      <c r="AH100" s="23"/>
      <c r="AI100" s="23"/>
      <c r="AJ100" s="47"/>
      <c r="AK100" s="47"/>
      <c r="AL100" s="47"/>
      <c r="AM100" s="47"/>
      <c r="AN100" s="47"/>
      <c r="AO100" s="47"/>
    </row>
    <row r="101" ht="15.75" customHeight="1">
      <c r="A101" s="23">
        <v>94.0</v>
      </c>
      <c r="B101" s="23">
        <v>9.514902021E9</v>
      </c>
      <c r="C101" s="23" t="s">
        <v>117</v>
      </c>
      <c r="D101" s="29" t="s">
        <v>27</v>
      </c>
      <c r="E101" s="57">
        <v>25.0</v>
      </c>
      <c r="F101" s="57">
        <v>42.0</v>
      </c>
      <c r="G101" s="57">
        <v>67.0</v>
      </c>
      <c r="H101" s="57">
        <v>25.0</v>
      </c>
      <c r="I101" s="57">
        <v>58.0</v>
      </c>
      <c r="J101" s="57">
        <v>83.0</v>
      </c>
      <c r="K101" s="57">
        <v>25.0</v>
      </c>
      <c r="L101" s="57">
        <v>66.0</v>
      </c>
      <c r="M101" s="57">
        <v>91.0</v>
      </c>
      <c r="N101" s="57">
        <v>24.0</v>
      </c>
      <c r="O101" s="57">
        <v>56.0</v>
      </c>
      <c r="P101" s="57">
        <v>80.0</v>
      </c>
      <c r="Q101" s="57">
        <v>25.0</v>
      </c>
      <c r="R101" s="57">
        <v>58.0</v>
      </c>
      <c r="S101" s="57">
        <v>83.0</v>
      </c>
      <c r="T101" s="57">
        <v>25.0</v>
      </c>
      <c r="U101" s="57">
        <v>59.0</v>
      </c>
      <c r="V101" s="57">
        <v>84.0</v>
      </c>
      <c r="W101" s="57">
        <v>0.0</v>
      </c>
      <c r="X101" s="57">
        <v>99.0</v>
      </c>
      <c r="Y101" s="57">
        <v>99.0</v>
      </c>
      <c r="Z101" s="57">
        <v>40.0</v>
      </c>
      <c r="AA101" s="57">
        <v>54.0</v>
      </c>
      <c r="AB101" s="57">
        <v>94.0</v>
      </c>
      <c r="AC101" s="57">
        <v>40.0</v>
      </c>
      <c r="AD101" s="57">
        <v>57.0</v>
      </c>
      <c r="AE101" s="57">
        <v>97.0</v>
      </c>
      <c r="AF101" s="58">
        <f t="shared" si="1"/>
        <v>2278</v>
      </c>
      <c r="AG101" s="59">
        <f t="shared" si="2"/>
        <v>84.37037037</v>
      </c>
      <c r="AH101" s="23"/>
      <c r="AI101" s="23"/>
      <c r="AJ101" s="47"/>
      <c r="AK101" s="47"/>
      <c r="AL101" s="47"/>
      <c r="AM101" s="47"/>
      <c r="AN101" s="47"/>
      <c r="AO101" s="47"/>
    </row>
    <row r="102" ht="15.75" customHeight="1">
      <c r="A102" s="23">
        <v>95.0</v>
      </c>
      <c r="B102" s="23">
        <v>9.614902021E9</v>
      </c>
      <c r="C102" s="23" t="s">
        <v>118</v>
      </c>
      <c r="D102" s="24" t="s">
        <v>22</v>
      </c>
      <c r="E102" s="57">
        <v>19.0</v>
      </c>
      <c r="F102" s="57">
        <v>30.0</v>
      </c>
      <c r="G102" s="57">
        <v>49.0</v>
      </c>
      <c r="H102" s="57">
        <v>21.0</v>
      </c>
      <c r="I102" s="57">
        <v>48.0</v>
      </c>
      <c r="J102" s="57">
        <v>69.0</v>
      </c>
      <c r="K102" s="57">
        <v>24.0</v>
      </c>
      <c r="L102" s="57">
        <v>46.0</v>
      </c>
      <c r="M102" s="57">
        <v>70.0</v>
      </c>
      <c r="N102" s="57">
        <v>20.0</v>
      </c>
      <c r="O102" s="57">
        <v>40.0</v>
      </c>
      <c r="P102" s="57">
        <v>60.0</v>
      </c>
      <c r="Q102" s="57">
        <v>25.0</v>
      </c>
      <c r="R102" s="57">
        <v>44.0</v>
      </c>
      <c r="S102" s="57">
        <v>69.0</v>
      </c>
      <c r="T102" s="57">
        <v>22.0</v>
      </c>
      <c r="U102" s="57">
        <v>37.0</v>
      </c>
      <c r="V102" s="57">
        <v>59.0</v>
      </c>
      <c r="W102" s="57">
        <v>0.0</v>
      </c>
      <c r="X102" s="57">
        <v>92.0</v>
      </c>
      <c r="Y102" s="57">
        <v>92.0</v>
      </c>
      <c r="Z102" s="57">
        <v>34.0</v>
      </c>
      <c r="AA102" s="57">
        <v>45.0</v>
      </c>
      <c r="AB102" s="57">
        <v>79.0</v>
      </c>
      <c r="AC102" s="57">
        <v>33.0</v>
      </c>
      <c r="AD102" s="57">
        <v>48.0</v>
      </c>
      <c r="AE102" s="57">
        <v>81.0</v>
      </c>
      <c r="AF102" s="58">
        <f t="shared" si="1"/>
        <v>1809</v>
      </c>
      <c r="AG102" s="59">
        <f t="shared" si="2"/>
        <v>67</v>
      </c>
      <c r="AH102" s="23"/>
      <c r="AI102" s="23"/>
      <c r="AJ102" s="47"/>
      <c r="AK102" s="47"/>
      <c r="AL102" s="47"/>
      <c r="AM102" s="47"/>
      <c r="AN102" s="47"/>
      <c r="AO102" s="47"/>
    </row>
    <row r="103" ht="15.75" customHeight="1">
      <c r="A103" s="23">
        <v>96.0</v>
      </c>
      <c r="B103" s="23">
        <v>9.714902021E9</v>
      </c>
      <c r="C103" s="23" t="s">
        <v>119</v>
      </c>
      <c r="D103" s="24" t="s">
        <v>22</v>
      </c>
      <c r="E103" s="57">
        <v>25.0</v>
      </c>
      <c r="F103" s="57">
        <v>61.0</v>
      </c>
      <c r="G103" s="57">
        <v>86.0</v>
      </c>
      <c r="H103" s="57">
        <v>20.0</v>
      </c>
      <c r="I103" s="57">
        <v>52.0</v>
      </c>
      <c r="J103" s="57">
        <v>72.0</v>
      </c>
      <c r="K103" s="57">
        <v>24.0</v>
      </c>
      <c r="L103" s="57">
        <v>56.0</v>
      </c>
      <c r="M103" s="57">
        <v>80.0</v>
      </c>
      <c r="N103" s="57">
        <v>22.0</v>
      </c>
      <c r="O103" s="57">
        <v>49.0</v>
      </c>
      <c r="P103" s="57">
        <v>71.0</v>
      </c>
      <c r="Q103" s="57">
        <v>23.0</v>
      </c>
      <c r="R103" s="57">
        <v>47.0</v>
      </c>
      <c r="S103" s="57">
        <v>70.0</v>
      </c>
      <c r="T103" s="57">
        <v>23.0</v>
      </c>
      <c r="U103" s="57">
        <v>47.0</v>
      </c>
      <c r="V103" s="57">
        <v>70.0</v>
      </c>
      <c r="W103" s="57">
        <v>0.0</v>
      </c>
      <c r="X103" s="57">
        <v>83.0</v>
      </c>
      <c r="Y103" s="57">
        <v>83.0</v>
      </c>
      <c r="Z103" s="57">
        <v>36.0</v>
      </c>
      <c r="AA103" s="57">
        <v>49.0</v>
      </c>
      <c r="AB103" s="57">
        <v>85.0</v>
      </c>
      <c r="AC103" s="57">
        <v>38.0</v>
      </c>
      <c r="AD103" s="57">
        <v>46.0</v>
      </c>
      <c r="AE103" s="57">
        <v>84.0</v>
      </c>
      <c r="AF103" s="58">
        <f t="shared" si="1"/>
        <v>2073</v>
      </c>
      <c r="AG103" s="59">
        <f t="shared" si="2"/>
        <v>76.77777778</v>
      </c>
      <c r="AH103" s="23"/>
      <c r="AI103" s="23"/>
      <c r="AJ103" s="47"/>
      <c r="AK103" s="47"/>
      <c r="AL103" s="47"/>
      <c r="AM103" s="47"/>
      <c r="AN103" s="47"/>
      <c r="AO103" s="47"/>
    </row>
    <row r="104" ht="15.75" customHeight="1">
      <c r="A104" s="23">
        <v>97.0</v>
      </c>
      <c r="B104" s="23">
        <v>9.814902021E9</v>
      </c>
      <c r="C104" s="23" t="s">
        <v>120</v>
      </c>
      <c r="D104" s="29" t="s">
        <v>27</v>
      </c>
      <c r="E104" s="57">
        <v>25.0</v>
      </c>
      <c r="F104" s="57">
        <v>45.0</v>
      </c>
      <c r="G104" s="57">
        <v>70.0</v>
      </c>
      <c r="H104" s="57">
        <v>25.0</v>
      </c>
      <c r="I104" s="57">
        <v>71.0</v>
      </c>
      <c r="J104" s="57">
        <v>96.0</v>
      </c>
      <c r="K104" s="57">
        <v>24.0</v>
      </c>
      <c r="L104" s="57">
        <v>54.0</v>
      </c>
      <c r="M104" s="57">
        <v>78.0</v>
      </c>
      <c r="N104" s="57">
        <v>23.0</v>
      </c>
      <c r="O104" s="57">
        <v>50.0</v>
      </c>
      <c r="P104" s="57">
        <v>73.0</v>
      </c>
      <c r="Q104" s="57">
        <v>25.0</v>
      </c>
      <c r="R104" s="57">
        <v>61.0</v>
      </c>
      <c r="S104" s="57">
        <v>86.0</v>
      </c>
      <c r="T104" s="57">
        <v>23.0</v>
      </c>
      <c r="U104" s="57">
        <v>48.0</v>
      </c>
      <c r="V104" s="57">
        <v>71.0</v>
      </c>
      <c r="W104" s="57">
        <v>0.0</v>
      </c>
      <c r="X104" s="57">
        <v>97.0</v>
      </c>
      <c r="Y104" s="57">
        <v>97.0</v>
      </c>
      <c r="Z104" s="57">
        <v>39.0</v>
      </c>
      <c r="AA104" s="57">
        <v>47.0</v>
      </c>
      <c r="AB104" s="57">
        <v>86.0</v>
      </c>
      <c r="AC104" s="57">
        <v>38.0</v>
      </c>
      <c r="AD104" s="57">
        <v>52.0</v>
      </c>
      <c r="AE104" s="57">
        <v>90.0</v>
      </c>
      <c r="AF104" s="58">
        <f t="shared" si="1"/>
        <v>2210</v>
      </c>
      <c r="AG104" s="59">
        <f t="shared" si="2"/>
        <v>81.85185185</v>
      </c>
      <c r="AH104" s="23"/>
      <c r="AI104" s="23"/>
      <c r="AJ104" s="47"/>
      <c r="AK104" s="47"/>
      <c r="AL104" s="47"/>
      <c r="AM104" s="47"/>
      <c r="AN104" s="47"/>
      <c r="AO104" s="47"/>
    </row>
    <row r="105" ht="15.75" customHeight="1">
      <c r="A105" s="23">
        <v>98.0</v>
      </c>
      <c r="B105" s="23">
        <v>9.914902021E9</v>
      </c>
      <c r="C105" s="23" t="s">
        <v>121</v>
      </c>
      <c r="D105" s="29" t="s">
        <v>27</v>
      </c>
      <c r="E105" s="57">
        <v>23.0</v>
      </c>
      <c r="F105" s="57">
        <v>41.0</v>
      </c>
      <c r="G105" s="57">
        <v>64.0</v>
      </c>
      <c r="H105" s="57">
        <v>22.0</v>
      </c>
      <c r="I105" s="57">
        <v>39.0</v>
      </c>
      <c r="J105" s="57">
        <v>61.0</v>
      </c>
      <c r="K105" s="57">
        <v>21.0</v>
      </c>
      <c r="L105" s="57">
        <v>36.0</v>
      </c>
      <c r="M105" s="57">
        <v>57.0</v>
      </c>
      <c r="N105" s="57">
        <v>20.0</v>
      </c>
      <c r="O105" s="57">
        <v>38.0</v>
      </c>
      <c r="P105" s="57">
        <v>58.0</v>
      </c>
      <c r="Q105" s="57">
        <v>18.0</v>
      </c>
      <c r="R105" s="57">
        <v>38.0</v>
      </c>
      <c r="S105" s="57">
        <v>56.0</v>
      </c>
      <c r="T105" s="57">
        <v>22.0</v>
      </c>
      <c r="U105" s="57">
        <v>35.0</v>
      </c>
      <c r="V105" s="57">
        <v>57.0</v>
      </c>
      <c r="W105" s="57">
        <v>0.0</v>
      </c>
      <c r="X105" s="57">
        <v>84.0</v>
      </c>
      <c r="Y105" s="57">
        <v>84.0</v>
      </c>
      <c r="Z105" s="57">
        <v>0.0</v>
      </c>
      <c r="AA105" s="57">
        <v>55.0</v>
      </c>
      <c r="AB105" s="57">
        <v>0.0</v>
      </c>
      <c r="AC105" s="57">
        <v>32.0</v>
      </c>
      <c r="AD105" s="57">
        <v>40.0</v>
      </c>
      <c r="AE105" s="57">
        <v>72.0</v>
      </c>
      <c r="AF105" s="58">
        <f t="shared" si="1"/>
        <v>1608</v>
      </c>
      <c r="AG105" s="59">
        <f t="shared" si="2"/>
        <v>59.55555556</v>
      </c>
      <c r="AH105" s="23"/>
      <c r="AI105" s="23">
        <v>251.0</v>
      </c>
      <c r="AJ105" s="47"/>
      <c r="AK105" s="47"/>
      <c r="AL105" s="47"/>
      <c r="AM105" s="47"/>
      <c r="AN105" s="47"/>
      <c r="AO105" s="47"/>
    </row>
    <row r="106" ht="15.75" customHeight="1">
      <c r="A106" s="23">
        <v>99.0</v>
      </c>
      <c r="B106" s="23">
        <v>1.0014902021E10</v>
      </c>
      <c r="C106" s="23" t="s">
        <v>122</v>
      </c>
      <c r="D106" s="24" t="s">
        <v>22</v>
      </c>
      <c r="E106" s="57">
        <v>25.0</v>
      </c>
      <c r="F106" s="57">
        <v>45.0</v>
      </c>
      <c r="G106" s="57">
        <v>70.0</v>
      </c>
      <c r="H106" s="57">
        <v>25.0</v>
      </c>
      <c r="I106" s="57">
        <v>67.0</v>
      </c>
      <c r="J106" s="57">
        <v>92.0</v>
      </c>
      <c r="K106" s="57">
        <v>25.0</v>
      </c>
      <c r="L106" s="57">
        <v>58.0</v>
      </c>
      <c r="M106" s="57">
        <v>83.0</v>
      </c>
      <c r="N106" s="57">
        <v>21.0</v>
      </c>
      <c r="O106" s="57">
        <v>36.0</v>
      </c>
      <c r="P106" s="57">
        <v>57.0</v>
      </c>
      <c r="Q106" s="57">
        <v>24.0</v>
      </c>
      <c r="R106" s="57">
        <v>52.0</v>
      </c>
      <c r="S106" s="57">
        <v>76.0</v>
      </c>
      <c r="T106" s="57">
        <v>23.0</v>
      </c>
      <c r="U106" s="57">
        <v>35.0</v>
      </c>
      <c r="V106" s="57">
        <v>58.0</v>
      </c>
      <c r="W106" s="57">
        <v>0.0</v>
      </c>
      <c r="X106" s="57">
        <v>92.0</v>
      </c>
      <c r="Y106" s="57">
        <v>92.0</v>
      </c>
      <c r="Z106" s="57">
        <v>37.0</v>
      </c>
      <c r="AA106" s="57">
        <v>52.0</v>
      </c>
      <c r="AB106" s="57">
        <v>89.0</v>
      </c>
      <c r="AC106" s="57">
        <v>40.0</v>
      </c>
      <c r="AD106" s="57">
        <v>57.0</v>
      </c>
      <c r="AE106" s="57">
        <v>97.0</v>
      </c>
      <c r="AF106" s="58">
        <f t="shared" si="1"/>
        <v>2097</v>
      </c>
      <c r="AG106" s="59">
        <f t="shared" si="2"/>
        <v>77.66666667</v>
      </c>
      <c r="AH106" s="23"/>
      <c r="AI106" s="23"/>
      <c r="AJ106" s="47"/>
      <c r="AK106" s="47"/>
      <c r="AL106" s="47"/>
      <c r="AM106" s="47"/>
      <c r="AN106" s="47"/>
      <c r="AO106" s="47"/>
    </row>
    <row r="107" ht="15.75" customHeight="1">
      <c r="A107" s="23">
        <v>100.0</v>
      </c>
      <c r="B107" s="23">
        <v>1.0114902021E10</v>
      </c>
      <c r="C107" s="23" t="s">
        <v>123</v>
      </c>
      <c r="D107" s="24" t="s">
        <v>22</v>
      </c>
      <c r="E107" s="57">
        <v>25.0</v>
      </c>
      <c r="F107" s="57">
        <v>72.0</v>
      </c>
      <c r="G107" s="57">
        <v>97.0</v>
      </c>
      <c r="H107" s="57">
        <v>25.0</v>
      </c>
      <c r="I107" s="57">
        <v>64.0</v>
      </c>
      <c r="J107" s="57">
        <v>89.0</v>
      </c>
      <c r="K107" s="57">
        <v>25.0</v>
      </c>
      <c r="L107" s="57">
        <v>73.0</v>
      </c>
      <c r="M107" s="57">
        <v>98.0</v>
      </c>
      <c r="N107" s="57">
        <v>25.0</v>
      </c>
      <c r="O107" s="57">
        <v>59.0</v>
      </c>
      <c r="P107" s="57">
        <v>84.0</v>
      </c>
      <c r="Q107" s="57">
        <v>25.0</v>
      </c>
      <c r="R107" s="57">
        <v>67.0</v>
      </c>
      <c r="S107" s="57">
        <v>92.0</v>
      </c>
      <c r="T107" s="57">
        <v>25.0</v>
      </c>
      <c r="U107" s="57">
        <v>67.0</v>
      </c>
      <c r="V107" s="57">
        <v>92.0</v>
      </c>
      <c r="W107" s="57">
        <v>0.0</v>
      </c>
      <c r="X107" s="57">
        <v>100.0</v>
      </c>
      <c r="Y107" s="57">
        <v>100.0</v>
      </c>
      <c r="Z107" s="57">
        <v>40.0</v>
      </c>
      <c r="AA107" s="57">
        <v>58.0</v>
      </c>
      <c r="AB107" s="57">
        <v>98.0</v>
      </c>
      <c r="AC107" s="57">
        <v>40.0</v>
      </c>
      <c r="AD107" s="57">
        <v>60.0</v>
      </c>
      <c r="AE107" s="57">
        <v>100.0</v>
      </c>
      <c r="AF107" s="58">
        <f t="shared" si="1"/>
        <v>2538</v>
      </c>
      <c r="AG107" s="59">
        <f t="shared" si="2"/>
        <v>94</v>
      </c>
      <c r="AH107" s="14"/>
      <c r="AI107" s="14"/>
      <c r="AJ107" s="47"/>
      <c r="AK107" s="47"/>
      <c r="AL107" s="47"/>
      <c r="AM107" s="47"/>
      <c r="AN107" s="47"/>
      <c r="AO107" s="47"/>
    </row>
    <row r="108" ht="15.75" customHeight="1">
      <c r="A108" s="23">
        <v>101.0</v>
      </c>
      <c r="B108" s="23">
        <v>1.0214902021E10</v>
      </c>
      <c r="C108" s="23" t="s">
        <v>124</v>
      </c>
      <c r="D108" s="24" t="s">
        <v>22</v>
      </c>
      <c r="E108" s="57">
        <v>24.0</v>
      </c>
      <c r="F108" s="57">
        <v>35.0</v>
      </c>
      <c r="G108" s="57">
        <v>59.0</v>
      </c>
      <c r="H108" s="57">
        <v>23.0</v>
      </c>
      <c r="I108" s="57">
        <v>43.0</v>
      </c>
      <c r="J108" s="57">
        <v>66.0</v>
      </c>
      <c r="K108" s="57">
        <v>24.0</v>
      </c>
      <c r="L108" s="57">
        <v>54.0</v>
      </c>
      <c r="M108" s="57">
        <v>78.0</v>
      </c>
      <c r="N108" s="57">
        <v>22.0</v>
      </c>
      <c r="O108" s="57">
        <v>41.0</v>
      </c>
      <c r="P108" s="57">
        <v>63.0</v>
      </c>
      <c r="Q108" s="57">
        <v>25.0</v>
      </c>
      <c r="R108" s="57">
        <v>35.0</v>
      </c>
      <c r="S108" s="57">
        <v>60.0</v>
      </c>
      <c r="T108" s="57">
        <v>22.0</v>
      </c>
      <c r="U108" s="57">
        <v>43.0</v>
      </c>
      <c r="V108" s="57">
        <v>65.0</v>
      </c>
      <c r="W108" s="57">
        <v>0.0</v>
      </c>
      <c r="X108" s="57">
        <v>88.0</v>
      </c>
      <c r="Y108" s="57">
        <v>88.0</v>
      </c>
      <c r="Z108" s="57">
        <v>39.0</v>
      </c>
      <c r="AA108" s="57">
        <v>52.0</v>
      </c>
      <c r="AB108" s="57">
        <v>91.0</v>
      </c>
      <c r="AC108" s="57">
        <v>33.0</v>
      </c>
      <c r="AD108" s="57">
        <v>42.0</v>
      </c>
      <c r="AE108" s="57">
        <v>75.0</v>
      </c>
      <c r="AF108" s="58">
        <f t="shared" si="1"/>
        <v>1855</v>
      </c>
      <c r="AG108" s="59">
        <f t="shared" si="2"/>
        <v>68.7037037</v>
      </c>
      <c r="AH108" s="23"/>
      <c r="AI108" s="23"/>
      <c r="AJ108" s="47"/>
      <c r="AK108" s="47"/>
      <c r="AL108" s="47"/>
      <c r="AM108" s="47"/>
      <c r="AN108" s="47"/>
      <c r="AO108" s="47"/>
    </row>
    <row r="109" ht="15.75" customHeight="1">
      <c r="A109" s="23">
        <v>102.0</v>
      </c>
      <c r="B109" s="23">
        <v>1.0314902021E10</v>
      </c>
      <c r="C109" s="23" t="s">
        <v>125</v>
      </c>
      <c r="D109" s="29" t="s">
        <v>27</v>
      </c>
      <c r="E109" s="57">
        <v>22.0</v>
      </c>
      <c r="F109" s="57">
        <v>28.0</v>
      </c>
      <c r="G109" s="57">
        <v>50.0</v>
      </c>
      <c r="H109" s="57">
        <v>23.0</v>
      </c>
      <c r="I109" s="57">
        <v>30.0</v>
      </c>
      <c r="J109" s="57">
        <v>53.0</v>
      </c>
      <c r="K109" s="57">
        <v>23.0</v>
      </c>
      <c r="L109" s="57">
        <v>27.0</v>
      </c>
      <c r="M109" s="57">
        <v>50.0</v>
      </c>
      <c r="N109" s="57">
        <v>21.0</v>
      </c>
      <c r="O109" s="57">
        <v>27.0</v>
      </c>
      <c r="P109" s="57">
        <v>48.0</v>
      </c>
      <c r="Q109" s="57">
        <v>21.0</v>
      </c>
      <c r="R109" s="57">
        <v>41.0</v>
      </c>
      <c r="S109" s="57">
        <v>62.0</v>
      </c>
      <c r="T109" s="57">
        <v>23.0</v>
      </c>
      <c r="U109" s="57">
        <v>0.0</v>
      </c>
      <c r="V109" s="57">
        <v>0.0</v>
      </c>
      <c r="W109" s="57">
        <v>0.0</v>
      </c>
      <c r="X109" s="57">
        <v>90.0</v>
      </c>
      <c r="Y109" s="57">
        <v>90.0</v>
      </c>
      <c r="Z109" s="57">
        <v>38.0</v>
      </c>
      <c r="AA109" s="57">
        <v>47.0</v>
      </c>
      <c r="AB109" s="57">
        <v>85.0</v>
      </c>
      <c r="AC109" s="57">
        <v>36.0</v>
      </c>
      <c r="AD109" s="57">
        <v>50.0</v>
      </c>
      <c r="AE109" s="57">
        <v>86.0</v>
      </c>
      <c r="AF109" s="58">
        <f t="shared" si="1"/>
        <v>1393</v>
      </c>
      <c r="AG109" s="59">
        <f t="shared" si="2"/>
        <v>51.59259259</v>
      </c>
      <c r="AH109" s="23"/>
      <c r="AI109" s="23">
        <v>221.0</v>
      </c>
      <c r="AJ109" s="47"/>
      <c r="AK109" s="47"/>
      <c r="AL109" s="47"/>
      <c r="AM109" s="47"/>
      <c r="AN109" s="47"/>
      <c r="AO109" s="47"/>
    </row>
    <row r="110" ht="15.75" customHeight="1">
      <c r="A110" s="23">
        <v>103.0</v>
      </c>
      <c r="B110" s="23">
        <v>1.0414902021E10</v>
      </c>
      <c r="C110" s="23" t="s">
        <v>126</v>
      </c>
      <c r="D110" s="29" t="s">
        <v>27</v>
      </c>
      <c r="E110" s="57">
        <v>25.0</v>
      </c>
      <c r="F110" s="57">
        <v>52.0</v>
      </c>
      <c r="G110" s="57">
        <v>77.0</v>
      </c>
      <c r="H110" s="57">
        <v>24.0</v>
      </c>
      <c r="I110" s="57">
        <v>54.0</v>
      </c>
      <c r="J110" s="57">
        <v>78.0</v>
      </c>
      <c r="K110" s="57">
        <v>24.0</v>
      </c>
      <c r="L110" s="57">
        <v>54.0</v>
      </c>
      <c r="M110" s="57">
        <v>78.0</v>
      </c>
      <c r="N110" s="57">
        <v>24.0</v>
      </c>
      <c r="O110" s="57">
        <v>64.0</v>
      </c>
      <c r="P110" s="57">
        <v>88.0</v>
      </c>
      <c r="Q110" s="57">
        <v>22.0</v>
      </c>
      <c r="R110" s="57">
        <v>46.0</v>
      </c>
      <c r="S110" s="57">
        <v>68.0</v>
      </c>
      <c r="T110" s="57">
        <v>23.0</v>
      </c>
      <c r="U110" s="57">
        <v>54.0</v>
      </c>
      <c r="V110" s="57">
        <v>77.0</v>
      </c>
      <c r="W110" s="57">
        <v>0.0</v>
      </c>
      <c r="X110" s="57">
        <v>95.0</v>
      </c>
      <c r="Y110" s="57">
        <v>95.0</v>
      </c>
      <c r="Z110" s="57">
        <v>38.0</v>
      </c>
      <c r="AA110" s="57">
        <v>43.0</v>
      </c>
      <c r="AB110" s="57">
        <v>81.0</v>
      </c>
      <c r="AC110" s="57">
        <v>38.0</v>
      </c>
      <c r="AD110" s="57">
        <v>53.0</v>
      </c>
      <c r="AE110" s="57">
        <v>91.0</v>
      </c>
      <c r="AF110" s="58">
        <f t="shared" si="1"/>
        <v>2141</v>
      </c>
      <c r="AG110" s="59">
        <f t="shared" si="2"/>
        <v>79.2962963</v>
      </c>
      <c r="AH110" s="23"/>
      <c r="AI110" s="23"/>
      <c r="AJ110" s="47"/>
      <c r="AK110" s="47"/>
      <c r="AL110" s="47"/>
      <c r="AM110" s="47"/>
      <c r="AN110" s="47"/>
      <c r="AO110" s="47"/>
    </row>
    <row r="111" ht="15.75" customHeight="1">
      <c r="A111" s="23">
        <v>104.0</v>
      </c>
      <c r="B111" s="23">
        <v>1.0514902021E10</v>
      </c>
      <c r="C111" s="23" t="s">
        <v>127</v>
      </c>
      <c r="D111" s="29" t="s">
        <v>27</v>
      </c>
      <c r="E111" s="57">
        <v>25.0</v>
      </c>
      <c r="F111" s="57">
        <v>56.0</v>
      </c>
      <c r="G111" s="57">
        <v>81.0</v>
      </c>
      <c r="H111" s="57">
        <v>25.0</v>
      </c>
      <c r="I111" s="57">
        <v>48.0</v>
      </c>
      <c r="J111" s="57">
        <v>73.0</v>
      </c>
      <c r="K111" s="57">
        <v>25.0</v>
      </c>
      <c r="L111" s="57">
        <v>50.0</v>
      </c>
      <c r="M111" s="57">
        <v>75.0</v>
      </c>
      <c r="N111" s="57">
        <v>25.0</v>
      </c>
      <c r="O111" s="57">
        <v>52.0</v>
      </c>
      <c r="P111" s="57">
        <v>77.0</v>
      </c>
      <c r="Q111" s="57">
        <v>22.0</v>
      </c>
      <c r="R111" s="57">
        <v>60.0</v>
      </c>
      <c r="S111" s="57">
        <v>82.0</v>
      </c>
      <c r="T111" s="57">
        <v>25.0</v>
      </c>
      <c r="U111" s="57">
        <v>55.0</v>
      </c>
      <c r="V111" s="57">
        <v>80.0</v>
      </c>
      <c r="W111" s="57">
        <v>0.0</v>
      </c>
      <c r="X111" s="57">
        <v>93.0</v>
      </c>
      <c r="Y111" s="57">
        <v>93.0</v>
      </c>
      <c r="Z111" s="57">
        <v>39.0</v>
      </c>
      <c r="AA111" s="57">
        <v>47.0</v>
      </c>
      <c r="AB111" s="57">
        <v>86.0</v>
      </c>
      <c r="AC111" s="57">
        <v>38.0</v>
      </c>
      <c r="AD111" s="57">
        <v>48.0</v>
      </c>
      <c r="AE111" s="57">
        <v>86.0</v>
      </c>
      <c r="AF111" s="58">
        <f t="shared" si="1"/>
        <v>2162</v>
      </c>
      <c r="AG111" s="59">
        <f t="shared" si="2"/>
        <v>80.07407407</v>
      </c>
      <c r="AH111" s="23"/>
      <c r="AI111" s="23"/>
      <c r="AJ111" s="47"/>
      <c r="AK111" s="47"/>
      <c r="AL111" s="47"/>
      <c r="AM111" s="47"/>
      <c r="AN111" s="47"/>
      <c r="AO111" s="47"/>
    </row>
    <row r="112" ht="15.75" customHeight="1">
      <c r="A112" s="23">
        <v>105.0</v>
      </c>
      <c r="B112" s="23">
        <v>1.0614902021E10</v>
      </c>
      <c r="C112" s="23" t="s">
        <v>128</v>
      </c>
      <c r="D112" s="24" t="s">
        <v>22</v>
      </c>
      <c r="E112" s="57">
        <v>18.0</v>
      </c>
      <c r="F112" s="57">
        <v>0.0</v>
      </c>
      <c r="G112" s="57">
        <v>0.0</v>
      </c>
      <c r="H112" s="57">
        <v>18.0</v>
      </c>
      <c r="I112" s="57">
        <v>0.0</v>
      </c>
      <c r="J112" s="57">
        <v>0.0</v>
      </c>
      <c r="K112" s="57">
        <v>18.0</v>
      </c>
      <c r="L112" s="57">
        <v>13.0</v>
      </c>
      <c r="M112" s="57">
        <v>31.0</v>
      </c>
      <c r="N112" s="57">
        <v>20.0</v>
      </c>
      <c r="O112" s="57">
        <v>11.0</v>
      </c>
      <c r="P112" s="57">
        <v>31.0</v>
      </c>
      <c r="Q112" s="57">
        <v>20.0</v>
      </c>
      <c r="R112" s="57">
        <v>16.0</v>
      </c>
      <c r="S112" s="57">
        <v>40.0</v>
      </c>
      <c r="T112" s="57">
        <v>20.0</v>
      </c>
      <c r="U112" s="57">
        <v>10.0</v>
      </c>
      <c r="V112" s="57">
        <v>30.0</v>
      </c>
      <c r="W112" s="57">
        <v>0.0</v>
      </c>
      <c r="X112" s="57">
        <v>0.0</v>
      </c>
      <c r="Y112" s="57">
        <v>0.0</v>
      </c>
      <c r="Z112" s="57">
        <v>30.0</v>
      </c>
      <c r="AA112" s="57">
        <v>0.0</v>
      </c>
      <c r="AB112" s="57">
        <v>0.0</v>
      </c>
      <c r="AC112" s="57">
        <v>0.0</v>
      </c>
      <c r="AD112" s="57">
        <v>0.0</v>
      </c>
      <c r="AE112" s="57">
        <v>0.0</v>
      </c>
      <c r="AF112" s="58">
        <f t="shared" si="1"/>
        <v>466</v>
      </c>
      <c r="AG112" s="59">
        <f t="shared" si="2"/>
        <v>17.25925926</v>
      </c>
      <c r="AH112" s="30" t="s">
        <v>199</v>
      </c>
      <c r="AI112" s="60" t="s">
        <v>200</v>
      </c>
      <c r="AJ112" s="47"/>
      <c r="AK112" s="47"/>
      <c r="AL112" s="47"/>
      <c r="AM112" s="47"/>
      <c r="AN112" s="47"/>
      <c r="AO112" s="47"/>
    </row>
    <row r="113" ht="15.75" customHeight="1">
      <c r="A113" s="23">
        <v>106.0</v>
      </c>
      <c r="B113" s="23">
        <v>1.0714902021E10</v>
      </c>
      <c r="C113" s="23" t="s">
        <v>104</v>
      </c>
      <c r="D113" s="29" t="s">
        <v>27</v>
      </c>
      <c r="E113" s="57">
        <v>22.0</v>
      </c>
      <c r="F113" s="57">
        <v>33.0</v>
      </c>
      <c r="G113" s="57">
        <v>55.0</v>
      </c>
      <c r="H113" s="57">
        <v>22.0</v>
      </c>
      <c r="I113" s="57">
        <v>23.0</v>
      </c>
      <c r="J113" s="57">
        <v>45.0</v>
      </c>
      <c r="K113" s="57">
        <v>21.0</v>
      </c>
      <c r="L113" s="57">
        <v>32.0</v>
      </c>
      <c r="M113" s="57">
        <v>53.0</v>
      </c>
      <c r="N113" s="57">
        <v>21.0</v>
      </c>
      <c r="O113" s="57">
        <v>28.0</v>
      </c>
      <c r="P113" s="57">
        <v>49.0</v>
      </c>
      <c r="Q113" s="57">
        <v>20.0</v>
      </c>
      <c r="R113" s="57">
        <v>22.0</v>
      </c>
      <c r="S113" s="57">
        <v>42.0</v>
      </c>
      <c r="T113" s="57">
        <v>22.0</v>
      </c>
      <c r="U113" s="57">
        <v>37.0</v>
      </c>
      <c r="V113" s="57">
        <v>59.0</v>
      </c>
      <c r="W113" s="57">
        <v>0.0</v>
      </c>
      <c r="X113" s="57">
        <v>82.0</v>
      </c>
      <c r="Y113" s="57">
        <v>82.0</v>
      </c>
      <c r="Z113" s="57">
        <v>34.0</v>
      </c>
      <c r="AA113" s="57">
        <v>48.0</v>
      </c>
      <c r="AB113" s="57">
        <v>82.0</v>
      </c>
      <c r="AC113" s="57">
        <v>35.0</v>
      </c>
      <c r="AD113" s="57">
        <v>42.0</v>
      </c>
      <c r="AE113" s="57">
        <v>77.0</v>
      </c>
      <c r="AF113" s="58">
        <f t="shared" si="1"/>
        <v>1514</v>
      </c>
      <c r="AG113" s="59">
        <f t="shared" si="2"/>
        <v>56.07407407</v>
      </c>
      <c r="AH113" s="23"/>
      <c r="AI113" s="23"/>
      <c r="AJ113" s="47"/>
      <c r="AK113" s="47"/>
      <c r="AL113" s="47"/>
      <c r="AM113" s="47"/>
      <c r="AN113" s="47"/>
      <c r="AO113" s="47"/>
    </row>
    <row r="114" ht="15.75" customHeight="1">
      <c r="A114" s="23">
        <v>107.0</v>
      </c>
      <c r="B114" s="23">
        <v>3.5114902021E10</v>
      </c>
      <c r="C114" s="23" t="s">
        <v>129</v>
      </c>
      <c r="D114" s="31" t="s">
        <v>27</v>
      </c>
      <c r="E114" s="57">
        <v>24.0</v>
      </c>
      <c r="F114" s="57">
        <v>50.0</v>
      </c>
      <c r="G114" s="57">
        <v>74.0</v>
      </c>
      <c r="H114" s="57">
        <v>23.0</v>
      </c>
      <c r="I114" s="57">
        <v>30.0</v>
      </c>
      <c r="J114" s="57">
        <v>53.0</v>
      </c>
      <c r="K114" s="57">
        <v>24.0</v>
      </c>
      <c r="L114" s="57">
        <v>38.0</v>
      </c>
      <c r="M114" s="57">
        <v>62.0</v>
      </c>
      <c r="N114" s="57">
        <v>22.0</v>
      </c>
      <c r="O114" s="57">
        <v>34.0</v>
      </c>
      <c r="P114" s="57">
        <v>56.0</v>
      </c>
      <c r="Q114" s="57">
        <v>24.0</v>
      </c>
      <c r="R114" s="57">
        <v>56.0</v>
      </c>
      <c r="S114" s="57">
        <v>80.0</v>
      </c>
      <c r="T114" s="57">
        <v>22.0</v>
      </c>
      <c r="U114" s="57">
        <v>49.0</v>
      </c>
      <c r="V114" s="57">
        <v>71.0</v>
      </c>
      <c r="W114" s="57">
        <v>0.0</v>
      </c>
      <c r="X114" s="57">
        <v>83.0</v>
      </c>
      <c r="Y114" s="57">
        <v>83.0</v>
      </c>
      <c r="Z114" s="57">
        <v>37.0</v>
      </c>
      <c r="AA114" s="57">
        <v>43.0</v>
      </c>
      <c r="AB114" s="57">
        <v>80.0</v>
      </c>
      <c r="AC114" s="57">
        <v>36.0</v>
      </c>
      <c r="AD114" s="57">
        <v>49.0</v>
      </c>
      <c r="AE114" s="57">
        <v>85.0</v>
      </c>
      <c r="AF114" s="58">
        <f t="shared" si="1"/>
        <v>1888</v>
      </c>
      <c r="AG114" s="59">
        <f t="shared" si="2"/>
        <v>69.92592593</v>
      </c>
      <c r="AH114" s="23"/>
      <c r="AI114" s="23"/>
      <c r="AJ114" s="47"/>
      <c r="AK114" s="47"/>
      <c r="AL114" s="47"/>
      <c r="AM114" s="47"/>
      <c r="AN114" s="47"/>
      <c r="AO114" s="47"/>
    </row>
    <row r="115" ht="15.75" customHeight="1">
      <c r="A115" s="23">
        <v>108.0</v>
      </c>
      <c r="B115" s="23">
        <v>3.5214902021E10</v>
      </c>
      <c r="C115" s="23" t="s">
        <v>130</v>
      </c>
      <c r="D115" s="28" t="s">
        <v>22</v>
      </c>
      <c r="E115" s="57">
        <v>23.0</v>
      </c>
      <c r="F115" s="57">
        <v>42.0</v>
      </c>
      <c r="G115" s="57">
        <v>65.0</v>
      </c>
      <c r="H115" s="57">
        <v>18.0</v>
      </c>
      <c r="I115" s="57">
        <v>20.0</v>
      </c>
      <c r="J115" s="57">
        <v>40.0</v>
      </c>
      <c r="K115" s="57">
        <v>24.0</v>
      </c>
      <c r="L115" s="57">
        <v>26.0</v>
      </c>
      <c r="M115" s="57">
        <v>50.0</v>
      </c>
      <c r="N115" s="57">
        <v>21.0</v>
      </c>
      <c r="O115" s="57">
        <v>51.0</v>
      </c>
      <c r="P115" s="57">
        <v>72.0</v>
      </c>
      <c r="Q115" s="57">
        <v>24.0</v>
      </c>
      <c r="R115" s="57">
        <v>38.0</v>
      </c>
      <c r="S115" s="57">
        <v>62.0</v>
      </c>
      <c r="T115" s="57">
        <v>24.0</v>
      </c>
      <c r="U115" s="57">
        <v>51.0</v>
      </c>
      <c r="V115" s="57">
        <v>75.0</v>
      </c>
      <c r="W115" s="57">
        <v>0.0</v>
      </c>
      <c r="X115" s="57">
        <v>92.0</v>
      </c>
      <c r="Y115" s="57">
        <v>92.0</v>
      </c>
      <c r="Z115" s="57">
        <v>38.0</v>
      </c>
      <c r="AA115" s="57">
        <v>51.0</v>
      </c>
      <c r="AB115" s="57">
        <v>89.0</v>
      </c>
      <c r="AC115" s="57">
        <v>38.0</v>
      </c>
      <c r="AD115" s="57">
        <v>52.0</v>
      </c>
      <c r="AE115" s="57">
        <v>90.0</v>
      </c>
      <c r="AF115" s="58">
        <f t="shared" si="1"/>
        <v>1765</v>
      </c>
      <c r="AG115" s="59">
        <f t="shared" si="2"/>
        <v>65.37037037</v>
      </c>
      <c r="AH115" s="23"/>
      <c r="AI115" s="23"/>
      <c r="AJ115" s="47"/>
      <c r="AK115" s="47"/>
      <c r="AL115" s="47"/>
      <c r="AM115" s="47"/>
      <c r="AN115" s="47"/>
      <c r="AO115" s="47"/>
    </row>
    <row r="116" ht="15.75" customHeight="1">
      <c r="A116" s="23">
        <v>109.0</v>
      </c>
      <c r="B116" s="23">
        <v>3.5314902021E10</v>
      </c>
      <c r="C116" s="23" t="s">
        <v>131</v>
      </c>
      <c r="D116" s="28" t="s">
        <v>22</v>
      </c>
      <c r="E116" s="57">
        <v>25.0</v>
      </c>
      <c r="F116" s="57">
        <v>51.0</v>
      </c>
      <c r="G116" s="57">
        <v>76.0</v>
      </c>
      <c r="H116" s="57">
        <v>21.0</v>
      </c>
      <c r="I116" s="57">
        <v>27.0</v>
      </c>
      <c r="J116" s="57">
        <v>48.0</v>
      </c>
      <c r="K116" s="57">
        <v>19.0</v>
      </c>
      <c r="L116" s="57">
        <v>51.0</v>
      </c>
      <c r="M116" s="57">
        <v>70.0</v>
      </c>
      <c r="N116" s="57">
        <v>21.0</v>
      </c>
      <c r="O116" s="57">
        <v>36.0</v>
      </c>
      <c r="P116" s="57">
        <v>57.0</v>
      </c>
      <c r="Q116" s="57">
        <v>21.0</v>
      </c>
      <c r="R116" s="57">
        <v>58.0</v>
      </c>
      <c r="S116" s="57">
        <v>79.0</v>
      </c>
      <c r="T116" s="57">
        <v>23.0</v>
      </c>
      <c r="U116" s="57">
        <v>56.0</v>
      </c>
      <c r="V116" s="57">
        <v>79.0</v>
      </c>
      <c r="W116" s="57">
        <v>0.0</v>
      </c>
      <c r="X116" s="57">
        <v>94.0</v>
      </c>
      <c r="Y116" s="57">
        <v>94.0</v>
      </c>
      <c r="Z116" s="57">
        <v>40.0</v>
      </c>
      <c r="AA116" s="57">
        <v>56.0</v>
      </c>
      <c r="AB116" s="57">
        <v>96.0</v>
      </c>
      <c r="AC116" s="57">
        <v>38.0</v>
      </c>
      <c r="AD116" s="57">
        <v>50.0</v>
      </c>
      <c r="AE116" s="57">
        <v>88.0</v>
      </c>
      <c r="AF116" s="58">
        <f t="shared" si="1"/>
        <v>1982</v>
      </c>
      <c r="AG116" s="59">
        <f t="shared" si="2"/>
        <v>73.40740741</v>
      </c>
      <c r="AH116" s="23"/>
      <c r="AI116" s="23"/>
      <c r="AJ116" s="47"/>
      <c r="AK116" s="47"/>
      <c r="AL116" s="47"/>
      <c r="AM116" s="47"/>
      <c r="AN116" s="47"/>
      <c r="AO116" s="47"/>
    </row>
    <row r="117" ht="15.75" customHeight="1">
      <c r="A117" s="23">
        <v>110.0</v>
      </c>
      <c r="B117" s="23">
        <v>3.5414902021E10</v>
      </c>
      <c r="C117" s="23" t="s">
        <v>132</v>
      </c>
      <c r="D117" s="31" t="s">
        <v>27</v>
      </c>
      <c r="E117" s="57">
        <v>24.0</v>
      </c>
      <c r="F117" s="57">
        <v>61.0</v>
      </c>
      <c r="G117" s="57">
        <v>85.0</v>
      </c>
      <c r="H117" s="57">
        <v>23.0</v>
      </c>
      <c r="I117" s="57">
        <v>44.0</v>
      </c>
      <c r="J117" s="57">
        <v>67.0</v>
      </c>
      <c r="K117" s="57">
        <v>24.0</v>
      </c>
      <c r="L117" s="57">
        <v>37.0</v>
      </c>
      <c r="M117" s="57">
        <v>61.0</v>
      </c>
      <c r="N117" s="57">
        <v>21.0</v>
      </c>
      <c r="O117" s="57">
        <v>39.0</v>
      </c>
      <c r="P117" s="57">
        <v>60.0</v>
      </c>
      <c r="Q117" s="57">
        <v>23.0</v>
      </c>
      <c r="R117" s="57">
        <v>36.0</v>
      </c>
      <c r="S117" s="57">
        <v>59.0</v>
      </c>
      <c r="T117" s="57">
        <v>23.0</v>
      </c>
      <c r="U117" s="57">
        <v>51.0</v>
      </c>
      <c r="V117" s="57">
        <v>74.0</v>
      </c>
      <c r="W117" s="57">
        <v>0.0</v>
      </c>
      <c r="X117" s="57">
        <v>96.0</v>
      </c>
      <c r="Y117" s="57">
        <v>96.0</v>
      </c>
      <c r="Z117" s="57">
        <v>38.0</v>
      </c>
      <c r="AA117" s="57">
        <v>48.0</v>
      </c>
      <c r="AB117" s="57">
        <v>86.0</v>
      </c>
      <c r="AC117" s="57">
        <v>38.0</v>
      </c>
      <c r="AD117" s="57">
        <v>49.0</v>
      </c>
      <c r="AE117" s="57">
        <v>87.0</v>
      </c>
      <c r="AF117" s="58">
        <f t="shared" si="1"/>
        <v>1956</v>
      </c>
      <c r="AG117" s="59">
        <f t="shared" si="2"/>
        <v>72.44444444</v>
      </c>
      <c r="AH117" s="23"/>
      <c r="AI117" s="23"/>
      <c r="AJ117" s="47"/>
      <c r="AK117" s="47"/>
      <c r="AL117" s="47"/>
      <c r="AM117" s="47"/>
      <c r="AN117" s="47"/>
      <c r="AO117" s="47"/>
    </row>
    <row r="118" ht="15.75" customHeight="1">
      <c r="A118" s="23">
        <v>111.0</v>
      </c>
      <c r="B118" s="23">
        <v>3.5514902021E10</v>
      </c>
      <c r="C118" s="23" t="s">
        <v>133</v>
      </c>
      <c r="D118" s="28" t="s">
        <v>22</v>
      </c>
      <c r="E118" s="57">
        <v>20.0</v>
      </c>
      <c r="F118" s="57">
        <v>13.0</v>
      </c>
      <c r="G118" s="57">
        <v>33.0</v>
      </c>
      <c r="H118" s="57">
        <v>19.0</v>
      </c>
      <c r="I118" s="57">
        <v>17.0</v>
      </c>
      <c r="J118" s="57">
        <v>40.0</v>
      </c>
      <c r="K118" s="57">
        <v>18.0</v>
      </c>
      <c r="L118" s="57">
        <v>17.0</v>
      </c>
      <c r="M118" s="57">
        <v>35.0</v>
      </c>
      <c r="N118" s="57">
        <v>22.0</v>
      </c>
      <c r="O118" s="57">
        <v>22.0</v>
      </c>
      <c r="P118" s="57">
        <v>44.0</v>
      </c>
      <c r="Q118" s="57">
        <v>21.0</v>
      </c>
      <c r="R118" s="57">
        <v>13.0</v>
      </c>
      <c r="S118" s="57">
        <v>34.0</v>
      </c>
      <c r="T118" s="57">
        <v>22.0</v>
      </c>
      <c r="U118" s="57">
        <v>22.0</v>
      </c>
      <c r="V118" s="57">
        <v>44.0</v>
      </c>
      <c r="W118" s="57">
        <v>0.0</v>
      </c>
      <c r="X118" s="57">
        <v>92.0</v>
      </c>
      <c r="Y118" s="57">
        <v>92.0</v>
      </c>
      <c r="Z118" s="57">
        <v>33.0</v>
      </c>
      <c r="AA118" s="57">
        <v>45.0</v>
      </c>
      <c r="AB118" s="57">
        <v>78.0</v>
      </c>
      <c r="AC118" s="57">
        <v>33.0</v>
      </c>
      <c r="AD118" s="57">
        <v>40.0</v>
      </c>
      <c r="AE118" s="57">
        <v>73.0</v>
      </c>
      <c r="AF118" s="58">
        <f t="shared" si="1"/>
        <v>1240</v>
      </c>
      <c r="AG118" s="59">
        <f t="shared" si="2"/>
        <v>45.92592593</v>
      </c>
      <c r="AH118" s="30" t="s">
        <v>201</v>
      </c>
      <c r="AI118" s="23"/>
      <c r="AJ118" s="47"/>
      <c r="AK118" s="47"/>
      <c r="AL118" s="47"/>
      <c r="AM118" s="47"/>
      <c r="AN118" s="47"/>
      <c r="AO118" s="47"/>
    </row>
    <row r="119" ht="15.75" customHeight="1">
      <c r="A119" s="23">
        <v>112.0</v>
      </c>
      <c r="B119" s="23">
        <v>3.5614902021E10</v>
      </c>
      <c r="C119" s="23" t="s">
        <v>134</v>
      </c>
      <c r="D119" s="28" t="s">
        <v>22</v>
      </c>
      <c r="E119" s="57">
        <v>24.0</v>
      </c>
      <c r="F119" s="57">
        <v>48.0</v>
      </c>
      <c r="G119" s="57">
        <v>72.0</v>
      </c>
      <c r="H119" s="57">
        <v>19.0</v>
      </c>
      <c r="I119" s="57">
        <v>24.0</v>
      </c>
      <c r="J119" s="57">
        <v>43.0</v>
      </c>
      <c r="K119" s="57">
        <v>23.0</v>
      </c>
      <c r="L119" s="57">
        <v>46.0</v>
      </c>
      <c r="M119" s="57">
        <v>69.0</v>
      </c>
      <c r="N119" s="57">
        <v>23.0</v>
      </c>
      <c r="O119" s="57">
        <v>40.0</v>
      </c>
      <c r="P119" s="57">
        <v>63.0</v>
      </c>
      <c r="Q119" s="57">
        <v>23.0</v>
      </c>
      <c r="R119" s="57">
        <v>40.0</v>
      </c>
      <c r="S119" s="57">
        <v>63.0</v>
      </c>
      <c r="T119" s="57">
        <v>24.0</v>
      </c>
      <c r="U119" s="57">
        <v>53.0</v>
      </c>
      <c r="V119" s="57">
        <v>77.0</v>
      </c>
      <c r="W119" s="57">
        <v>0.0</v>
      </c>
      <c r="X119" s="57">
        <v>93.0</v>
      </c>
      <c r="Y119" s="57">
        <v>93.0</v>
      </c>
      <c r="Z119" s="57">
        <v>38.0</v>
      </c>
      <c r="AA119" s="57">
        <v>50.0</v>
      </c>
      <c r="AB119" s="57">
        <v>88.0</v>
      </c>
      <c r="AC119" s="57">
        <v>34.0</v>
      </c>
      <c r="AD119" s="57">
        <v>48.0</v>
      </c>
      <c r="AE119" s="57">
        <v>82.0</v>
      </c>
      <c r="AF119" s="58">
        <f t="shared" si="1"/>
        <v>1860</v>
      </c>
      <c r="AG119" s="59">
        <f t="shared" si="2"/>
        <v>68.88888889</v>
      </c>
      <c r="AH119" s="61"/>
      <c r="AI119" s="61"/>
      <c r="AJ119" s="47"/>
      <c r="AK119" s="47"/>
      <c r="AL119" s="47"/>
      <c r="AM119" s="47"/>
      <c r="AN119" s="47"/>
      <c r="AO119" s="47"/>
    </row>
    <row r="120" ht="15.75" customHeight="1">
      <c r="A120" s="23">
        <v>113.0</v>
      </c>
      <c r="B120" s="23">
        <v>3.5714902021E10</v>
      </c>
      <c r="C120" s="23" t="s">
        <v>135</v>
      </c>
      <c r="D120" s="33" t="s">
        <v>27</v>
      </c>
      <c r="E120" s="57">
        <v>24.0</v>
      </c>
      <c r="F120" s="57">
        <v>44.0</v>
      </c>
      <c r="G120" s="57">
        <v>68.0</v>
      </c>
      <c r="H120" s="57">
        <v>23.0</v>
      </c>
      <c r="I120" s="57">
        <v>14.0</v>
      </c>
      <c r="J120" s="57">
        <v>40.0</v>
      </c>
      <c r="K120" s="57">
        <v>23.0</v>
      </c>
      <c r="L120" s="57">
        <v>25.0</v>
      </c>
      <c r="M120" s="57">
        <v>48.0</v>
      </c>
      <c r="N120" s="57">
        <v>20.0</v>
      </c>
      <c r="O120" s="57">
        <v>34.0</v>
      </c>
      <c r="P120" s="57">
        <v>54.0</v>
      </c>
      <c r="Q120" s="57">
        <v>23.0</v>
      </c>
      <c r="R120" s="57">
        <v>27.0</v>
      </c>
      <c r="S120" s="57">
        <v>50.0</v>
      </c>
      <c r="T120" s="57">
        <v>23.0</v>
      </c>
      <c r="U120" s="57">
        <v>46.0</v>
      </c>
      <c r="V120" s="57">
        <v>69.0</v>
      </c>
      <c r="W120" s="57">
        <v>0.0</v>
      </c>
      <c r="X120" s="57">
        <v>95.0</v>
      </c>
      <c r="Y120" s="57">
        <v>95.0</v>
      </c>
      <c r="Z120" s="57">
        <v>37.0</v>
      </c>
      <c r="AA120" s="57">
        <v>47.0</v>
      </c>
      <c r="AB120" s="57">
        <v>84.0</v>
      </c>
      <c r="AC120" s="57">
        <v>36.0</v>
      </c>
      <c r="AD120" s="57">
        <v>50.0</v>
      </c>
      <c r="AE120" s="57">
        <v>86.0</v>
      </c>
      <c r="AF120" s="58">
        <f t="shared" si="1"/>
        <v>1654</v>
      </c>
      <c r="AG120" s="59">
        <f t="shared" si="2"/>
        <v>61.25925926</v>
      </c>
      <c r="AH120" s="23"/>
      <c r="AI120" s="23"/>
      <c r="AJ120" s="47"/>
      <c r="AK120" s="47"/>
      <c r="AL120" s="47"/>
      <c r="AM120" s="47"/>
      <c r="AN120" s="47"/>
      <c r="AO120" s="47"/>
    </row>
    <row r="121" ht="15.75" customHeight="1">
      <c r="A121" s="23">
        <v>114.0</v>
      </c>
      <c r="B121" s="23">
        <v>3.5814902021E10</v>
      </c>
      <c r="C121" s="23" t="s">
        <v>136</v>
      </c>
      <c r="D121" s="28" t="s">
        <v>22</v>
      </c>
      <c r="E121" s="57">
        <v>25.0</v>
      </c>
      <c r="F121" s="57">
        <v>41.0</v>
      </c>
      <c r="G121" s="57">
        <v>66.0</v>
      </c>
      <c r="H121" s="57">
        <v>20.0</v>
      </c>
      <c r="I121" s="57">
        <v>19.0</v>
      </c>
      <c r="J121" s="57">
        <v>40.0</v>
      </c>
      <c r="K121" s="57">
        <v>25.0</v>
      </c>
      <c r="L121" s="57">
        <v>37.0</v>
      </c>
      <c r="M121" s="57">
        <v>62.0</v>
      </c>
      <c r="N121" s="57">
        <v>24.0</v>
      </c>
      <c r="O121" s="57">
        <v>36.0</v>
      </c>
      <c r="P121" s="57">
        <v>60.0</v>
      </c>
      <c r="Q121" s="57">
        <v>24.0</v>
      </c>
      <c r="R121" s="57">
        <v>28.0</v>
      </c>
      <c r="S121" s="57">
        <v>52.0</v>
      </c>
      <c r="T121" s="57">
        <v>25.0</v>
      </c>
      <c r="U121" s="57">
        <v>39.0</v>
      </c>
      <c r="V121" s="57">
        <v>64.0</v>
      </c>
      <c r="W121" s="57">
        <v>0.0</v>
      </c>
      <c r="X121" s="57">
        <v>100.0</v>
      </c>
      <c r="Y121" s="57">
        <v>100.0</v>
      </c>
      <c r="Z121" s="57">
        <v>39.0</v>
      </c>
      <c r="AA121" s="57">
        <v>51.0</v>
      </c>
      <c r="AB121" s="57">
        <v>90.0</v>
      </c>
      <c r="AC121" s="57">
        <v>37.0</v>
      </c>
      <c r="AD121" s="57">
        <v>52.0</v>
      </c>
      <c r="AE121" s="57">
        <v>89.0</v>
      </c>
      <c r="AF121" s="58">
        <f t="shared" si="1"/>
        <v>1724</v>
      </c>
      <c r="AG121" s="59">
        <f t="shared" si="2"/>
        <v>63.85185185</v>
      </c>
      <c r="AH121" s="23"/>
      <c r="AI121" s="23"/>
      <c r="AJ121" s="47"/>
      <c r="AK121" s="47"/>
      <c r="AL121" s="47"/>
      <c r="AM121" s="47"/>
      <c r="AN121" s="47"/>
      <c r="AO121" s="47"/>
    </row>
    <row r="122" ht="15.75" customHeight="1">
      <c r="A122" s="23">
        <v>115.0</v>
      </c>
      <c r="B122" s="23">
        <v>3.5914902021E10</v>
      </c>
      <c r="C122" s="23" t="s">
        <v>137</v>
      </c>
      <c r="D122" s="31" t="s">
        <v>27</v>
      </c>
      <c r="E122" s="57">
        <v>24.0</v>
      </c>
      <c r="F122" s="57">
        <v>39.0</v>
      </c>
      <c r="G122" s="57">
        <v>63.0</v>
      </c>
      <c r="H122" s="57">
        <v>23.0</v>
      </c>
      <c r="I122" s="57">
        <v>50.0</v>
      </c>
      <c r="J122" s="57">
        <v>73.0</v>
      </c>
      <c r="K122" s="57">
        <v>23.0</v>
      </c>
      <c r="L122" s="57">
        <v>58.0</v>
      </c>
      <c r="M122" s="57">
        <v>81.0</v>
      </c>
      <c r="N122" s="57">
        <v>23.0</v>
      </c>
      <c r="O122" s="57">
        <v>47.0</v>
      </c>
      <c r="P122" s="57">
        <v>70.0</v>
      </c>
      <c r="Q122" s="57">
        <v>24.0</v>
      </c>
      <c r="R122" s="57">
        <v>55.0</v>
      </c>
      <c r="S122" s="57">
        <v>79.0</v>
      </c>
      <c r="T122" s="57">
        <v>22.0</v>
      </c>
      <c r="U122" s="57">
        <v>67.0</v>
      </c>
      <c r="V122" s="57">
        <v>89.0</v>
      </c>
      <c r="W122" s="57">
        <v>0.0</v>
      </c>
      <c r="X122" s="57">
        <v>95.0</v>
      </c>
      <c r="Y122" s="57">
        <v>95.0</v>
      </c>
      <c r="Z122" s="57">
        <v>38.0</v>
      </c>
      <c r="AA122" s="57">
        <v>43.0</v>
      </c>
      <c r="AB122" s="57">
        <v>81.0</v>
      </c>
      <c r="AC122" s="57">
        <v>37.0</v>
      </c>
      <c r="AD122" s="57">
        <v>54.0</v>
      </c>
      <c r="AE122" s="57">
        <v>91.0</v>
      </c>
      <c r="AF122" s="58">
        <f t="shared" si="1"/>
        <v>2133</v>
      </c>
      <c r="AG122" s="59">
        <f t="shared" si="2"/>
        <v>79</v>
      </c>
      <c r="AH122" s="23"/>
      <c r="AI122" s="23"/>
      <c r="AJ122" s="47"/>
      <c r="AK122" s="47"/>
      <c r="AL122" s="47"/>
      <c r="AM122" s="47"/>
      <c r="AN122" s="47"/>
      <c r="AO122" s="47"/>
    </row>
    <row r="123" ht="15.75" customHeight="1">
      <c r="A123" s="23">
        <v>116.0</v>
      </c>
      <c r="B123" s="23">
        <v>3.6014902021E10</v>
      </c>
      <c r="C123" s="23" t="s">
        <v>138</v>
      </c>
      <c r="D123" s="29" t="s">
        <v>27</v>
      </c>
      <c r="E123" s="57">
        <v>22.0</v>
      </c>
      <c r="F123" s="57">
        <v>35.0</v>
      </c>
      <c r="G123" s="57">
        <v>57.0</v>
      </c>
      <c r="H123" s="57">
        <v>21.0</v>
      </c>
      <c r="I123" s="57">
        <v>21.0</v>
      </c>
      <c r="J123" s="57">
        <v>42.0</v>
      </c>
      <c r="K123" s="57">
        <v>22.0</v>
      </c>
      <c r="L123" s="57">
        <v>26.0</v>
      </c>
      <c r="M123" s="57">
        <v>48.0</v>
      </c>
      <c r="N123" s="57">
        <v>23.0</v>
      </c>
      <c r="O123" s="57">
        <v>32.0</v>
      </c>
      <c r="P123" s="57">
        <v>55.0</v>
      </c>
      <c r="Q123" s="57">
        <v>22.0</v>
      </c>
      <c r="R123" s="57">
        <v>18.0</v>
      </c>
      <c r="S123" s="57">
        <v>40.0</v>
      </c>
      <c r="T123" s="57">
        <v>22.0</v>
      </c>
      <c r="U123" s="57">
        <v>48.0</v>
      </c>
      <c r="V123" s="57">
        <v>70.0</v>
      </c>
      <c r="W123" s="57">
        <v>0.0</v>
      </c>
      <c r="X123" s="57">
        <v>86.0</v>
      </c>
      <c r="Y123" s="57">
        <v>86.0</v>
      </c>
      <c r="Z123" s="57">
        <v>34.0</v>
      </c>
      <c r="AA123" s="57">
        <v>42.0</v>
      </c>
      <c r="AB123" s="57">
        <v>76.0</v>
      </c>
      <c r="AC123" s="57">
        <v>34.0</v>
      </c>
      <c r="AD123" s="57">
        <v>39.0</v>
      </c>
      <c r="AE123" s="57">
        <v>73.0</v>
      </c>
      <c r="AF123" s="58">
        <f t="shared" si="1"/>
        <v>1532</v>
      </c>
      <c r="AG123" s="59">
        <f t="shared" si="2"/>
        <v>56.74074074</v>
      </c>
      <c r="AH123" s="23"/>
      <c r="AI123" s="23"/>
      <c r="AJ123" s="47"/>
      <c r="AK123" s="47"/>
      <c r="AL123" s="47"/>
      <c r="AM123" s="47"/>
      <c r="AN123" s="47"/>
      <c r="AO123" s="47"/>
    </row>
    <row r="124" ht="15.75" customHeight="1">
      <c r="A124" s="23">
        <v>117.0</v>
      </c>
      <c r="B124" s="23">
        <v>3.6114902021E10</v>
      </c>
      <c r="C124" s="23" t="s">
        <v>139</v>
      </c>
      <c r="D124" s="28" t="s">
        <v>22</v>
      </c>
      <c r="E124" s="57">
        <v>24.0</v>
      </c>
      <c r="F124" s="57">
        <v>25.0</v>
      </c>
      <c r="G124" s="57">
        <v>49.0</v>
      </c>
      <c r="H124" s="57">
        <v>23.0</v>
      </c>
      <c r="I124" s="57">
        <v>19.0</v>
      </c>
      <c r="J124" s="57">
        <v>42.0</v>
      </c>
      <c r="K124" s="57">
        <v>24.0</v>
      </c>
      <c r="L124" s="57">
        <v>49.0</v>
      </c>
      <c r="M124" s="57">
        <v>73.0</v>
      </c>
      <c r="N124" s="57">
        <v>24.0</v>
      </c>
      <c r="O124" s="57">
        <v>33.0</v>
      </c>
      <c r="P124" s="57">
        <v>57.0</v>
      </c>
      <c r="Q124" s="57">
        <v>24.0</v>
      </c>
      <c r="R124" s="57">
        <v>24.0</v>
      </c>
      <c r="S124" s="57">
        <v>48.0</v>
      </c>
      <c r="T124" s="57">
        <v>24.0</v>
      </c>
      <c r="U124" s="57">
        <v>34.0</v>
      </c>
      <c r="V124" s="57">
        <v>58.0</v>
      </c>
      <c r="W124" s="57">
        <v>0.0</v>
      </c>
      <c r="X124" s="57">
        <v>92.0</v>
      </c>
      <c r="Y124" s="57">
        <v>92.0</v>
      </c>
      <c r="Z124" s="57">
        <v>38.0</v>
      </c>
      <c r="AA124" s="57">
        <v>51.0</v>
      </c>
      <c r="AB124" s="57">
        <v>89.0</v>
      </c>
      <c r="AC124" s="57">
        <v>36.0</v>
      </c>
      <c r="AD124" s="57">
        <v>54.0</v>
      </c>
      <c r="AE124" s="57">
        <v>90.0</v>
      </c>
      <c r="AF124" s="58">
        <f t="shared" si="1"/>
        <v>1647</v>
      </c>
      <c r="AG124" s="59">
        <f t="shared" si="2"/>
        <v>61</v>
      </c>
      <c r="AH124" s="23"/>
      <c r="AI124" s="23"/>
      <c r="AJ124" s="47"/>
      <c r="AK124" s="47"/>
      <c r="AL124" s="47"/>
      <c r="AM124" s="47"/>
      <c r="AN124" s="47"/>
      <c r="AO124" s="47"/>
    </row>
    <row r="125" ht="15.75" customHeight="1">
      <c r="A125" s="23">
        <v>118.0</v>
      </c>
      <c r="B125" s="23">
        <v>3.6214902021E10</v>
      </c>
      <c r="C125" s="23" t="s">
        <v>140</v>
      </c>
      <c r="D125" s="31" t="s">
        <v>27</v>
      </c>
      <c r="E125" s="57">
        <v>24.0</v>
      </c>
      <c r="F125" s="57">
        <v>40.0</v>
      </c>
      <c r="G125" s="57">
        <v>64.0</v>
      </c>
      <c r="H125" s="57">
        <v>23.0</v>
      </c>
      <c r="I125" s="57">
        <v>47.0</v>
      </c>
      <c r="J125" s="57">
        <v>70.0</v>
      </c>
      <c r="K125" s="57">
        <v>23.0</v>
      </c>
      <c r="L125" s="57">
        <v>30.0</v>
      </c>
      <c r="M125" s="57">
        <v>53.0</v>
      </c>
      <c r="N125" s="57">
        <v>23.0</v>
      </c>
      <c r="O125" s="57">
        <v>57.0</v>
      </c>
      <c r="P125" s="57">
        <v>80.0</v>
      </c>
      <c r="Q125" s="57">
        <v>23.0</v>
      </c>
      <c r="R125" s="57">
        <v>19.0</v>
      </c>
      <c r="S125" s="57">
        <v>42.0</v>
      </c>
      <c r="T125" s="57">
        <v>22.0</v>
      </c>
      <c r="U125" s="57">
        <v>61.0</v>
      </c>
      <c r="V125" s="57">
        <v>83.0</v>
      </c>
      <c r="W125" s="57">
        <v>0.0</v>
      </c>
      <c r="X125" s="57">
        <v>95.0</v>
      </c>
      <c r="Y125" s="57">
        <v>95.0</v>
      </c>
      <c r="Z125" s="57">
        <v>37.0</v>
      </c>
      <c r="AA125" s="57">
        <v>41.0</v>
      </c>
      <c r="AB125" s="57">
        <v>78.0</v>
      </c>
      <c r="AC125" s="57">
        <v>36.0</v>
      </c>
      <c r="AD125" s="57">
        <v>45.0</v>
      </c>
      <c r="AE125" s="57">
        <v>81.0</v>
      </c>
      <c r="AF125" s="58">
        <f t="shared" si="1"/>
        <v>1838</v>
      </c>
      <c r="AG125" s="59">
        <f t="shared" si="2"/>
        <v>68.07407407</v>
      </c>
      <c r="AH125" s="23"/>
      <c r="AI125" s="23"/>
      <c r="AJ125" s="47"/>
      <c r="AK125" s="47"/>
      <c r="AL125" s="47"/>
      <c r="AM125" s="47"/>
      <c r="AN125" s="47"/>
      <c r="AO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</row>
    <row r="127" ht="15.75" customHeight="1">
      <c r="A127" s="47"/>
      <c r="C127" s="38" t="s">
        <v>202</v>
      </c>
      <c r="D127" s="38" t="s">
        <v>203</v>
      </c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</row>
    <row r="128" ht="15.75" customHeight="1">
      <c r="A128" s="47"/>
      <c r="C128" s="38" t="s">
        <v>204</v>
      </c>
      <c r="D128" s="38" t="s">
        <v>205</v>
      </c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</row>
    <row r="129" ht="15.75" customHeight="1">
      <c r="A129" s="47"/>
      <c r="C129" s="38" t="s">
        <v>206</v>
      </c>
      <c r="D129" s="38" t="s">
        <v>207</v>
      </c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</row>
    <row r="130" ht="15.75" customHeight="1">
      <c r="A130" s="47"/>
      <c r="C130" s="38" t="s">
        <v>208</v>
      </c>
      <c r="D130" s="38" t="s">
        <v>209</v>
      </c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</row>
    <row r="131" ht="15.75" customHeight="1">
      <c r="A131" s="47"/>
      <c r="C131" s="38" t="s">
        <v>210</v>
      </c>
      <c r="D131" s="38" t="s">
        <v>211</v>
      </c>
      <c r="H131" s="38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</row>
    <row r="132" ht="15.75" customHeight="1">
      <c r="A132" s="47"/>
      <c r="C132" s="38" t="s">
        <v>212</v>
      </c>
      <c r="D132" s="38" t="s">
        <v>213</v>
      </c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</row>
    <row r="133" ht="15.75" customHeight="1">
      <c r="A133" s="47"/>
      <c r="B133" s="38"/>
      <c r="C133" s="38" t="s">
        <v>214</v>
      </c>
      <c r="D133" s="38" t="s">
        <v>215</v>
      </c>
      <c r="E133" s="38"/>
      <c r="F133" s="38"/>
      <c r="G133" s="38"/>
      <c r="H133" s="38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</row>
    <row r="134" ht="15.75" customHeight="1">
      <c r="A134" s="47"/>
      <c r="B134" s="38"/>
      <c r="C134" s="38" t="s">
        <v>216</v>
      </c>
      <c r="D134" s="38" t="s">
        <v>211</v>
      </c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</row>
    <row r="135" ht="15.75" customHeight="1">
      <c r="A135" s="47"/>
      <c r="C135" s="38" t="s">
        <v>217</v>
      </c>
      <c r="D135" s="38" t="s">
        <v>218</v>
      </c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</row>
    <row r="136" ht="15.75" customHeight="1">
      <c r="A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</row>
    <row r="137" ht="15.75" customHeight="1">
      <c r="A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</row>
    <row r="138" ht="15.75" customHeight="1">
      <c r="A138" s="47"/>
      <c r="B138" s="38" t="s">
        <v>219</v>
      </c>
      <c r="C138" s="38" t="s">
        <v>220</v>
      </c>
      <c r="D138" s="38" t="s">
        <v>221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</row>
    <row r="139" ht="15.75" customHeight="1">
      <c r="A139" s="47"/>
      <c r="D139" s="38" t="s">
        <v>222</v>
      </c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</row>
    <row r="143" ht="15.75" customHeight="1">
      <c r="A143" s="47"/>
      <c r="B143" s="23">
        <v>3.514902021E9</v>
      </c>
      <c r="C143" s="23" t="s">
        <v>57</v>
      </c>
      <c r="D143" s="29" t="s">
        <v>27</v>
      </c>
      <c r="E143" s="57">
        <v>24.0</v>
      </c>
      <c r="F143" s="57">
        <v>0.0</v>
      </c>
      <c r="G143" s="57">
        <v>0.0</v>
      </c>
      <c r="H143" s="57">
        <v>25.0</v>
      </c>
      <c r="I143" s="57">
        <v>0.0</v>
      </c>
      <c r="J143" s="57">
        <v>0.0</v>
      </c>
      <c r="K143" s="57">
        <v>0.0</v>
      </c>
      <c r="L143" s="57">
        <v>0.0</v>
      </c>
      <c r="M143" s="57">
        <v>0.0</v>
      </c>
      <c r="N143" s="57">
        <v>0.0</v>
      </c>
      <c r="O143" s="57">
        <v>0.0</v>
      </c>
      <c r="P143" s="57">
        <v>0.0</v>
      </c>
      <c r="Q143" s="57">
        <v>0.0</v>
      </c>
      <c r="R143" s="57">
        <v>0.0</v>
      </c>
      <c r="S143" s="57">
        <v>0.0</v>
      </c>
      <c r="T143" s="57">
        <v>0.0</v>
      </c>
      <c r="U143" s="57">
        <v>0.0</v>
      </c>
      <c r="V143" s="57">
        <v>0.0</v>
      </c>
      <c r="W143" s="57">
        <v>0.0</v>
      </c>
      <c r="X143" s="57">
        <v>0.0</v>
      </c>
      <c r="Y143" s="57">
        <v>0.0</v>
      </c>
      <c r="Z143" s="57">
        <v>0.0</v>
      </c>
      <c r="AA143" s="57">
        <v>0.0</v>
      </c>
      <c r="AB143" s="57">
        <v>0.0</v>
      </c>
      <c r="AC143" s="57">
        <v>0.0</v>
      </c>
      <c r="AD143" s="57">
        <v>0.0</v>
      </c>
      <c r="AE143" s="57">
        <v>0.0</v>
      </c>
      <c r="AF143" s="58">
        <f>(G143*4+J143*4+M143*4+P143*2+S143*4+V143*4+Y143*2+AB143*1+AE143*2)</f>
        <v>0</v>
      </c>
      <c r="AG143" s="59">
        <f>(AF143/27)</f>
        <v>0</v>
      </c>
      <c r="AH143" s="23"/>
      <c r="AI143" s="60" t="s">
        <v>223</v>
      </c>
      <c r="AJ143" s="47"/>
      <c r="AK143" s="47"/>
      <c r="AL143" s="47"/>
      <c r="AM143" s="47"/>
      <c r="AN143" s="47"/>
      <c r="AO143" s="47"/>
    </row>
    <row r="144" ht="15.75" customHeight="1">
      <c r="A144" s="47" t="s">
        <v>224</v>
      </c>
      <c r="B144" s="47"/>
      <c r="C144" s="47" t="s">
        <v>225</v>
      </c>
      <c r="D144" s="47"/>
      <c r="E144" s="47"/>
      <c r="F144" s="47"/>
      <c r="G144" s="47"/>
      <c r="H144" s="47" t="s">
        <v>226</v>
      </c>
      <c r="I144" s="47" t="s">
        <v>227</v>
      </c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</row>
    <row r="281" ht="15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</row>
    <row r="282" ht="15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</row>
    <row r="283" ht="15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</row>
    <row r="284" ht="15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</row>
    <row r="285" ht="15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</row>
    <row r="286" ht="15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</row>
    <row r="287" ht="15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</row>
    <row r="288" ht="15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</row>
    <row r="289" ht="15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</row>
    <row r="290" ht="15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</row>
    <row r="291" ht="15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</row>
    <row r="292" ht="15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</row>
    <row r="293" ht="15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</row>
    <row r="294" ht="15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</row>
    <row r="295" ht="15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</row>
    <row r="296" ht="15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</row>
    <row r="297" ht="15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</row>
    <row r="298" ht="15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</row>
    <row r="299" ht="15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</row>
    <row r="300" ht="15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</row>
    <row r="301" ht="15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</row>
    <row r="302" ht="15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</row>
    <row r="303" ht="15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</row>
    <row r="304" ht="15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</row>
    <row r="305" ht="15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</row>
    <row r="306" ht="15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</row>
    <row r="307" ht="15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</row>
    <row r="308" ht="15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</row>
    <row r="309" ht="15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</row>
    <row r="310" ht="15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</row>
    <row r="311" ht="15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</row>
    <row r="312" ht="15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</row>
    <row r="313" ht="15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</row>
    <row r="314" ht="15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</row>
    <row r="315" ht="15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</row>
    <row r="316" ht="15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</row>
    <row r="317" ht="15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</row>
    <row r="318" ht="15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</row>
    <row r="319" ht="15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</row>
    <row r="320" ht="15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</row>
    <row r="321" ht="15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</row>
    <row r="322" ht="15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</row>
    <row r="323" ht="15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</row>
    <row r="324" ht="15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</row>
    <row r="325" ht="15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</row>
    <row r="326" ht="15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</row>
    <row r="327" ht="15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</row>
    <row r="328" ht="15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</row>
    <row r="329" ht="15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</row>
    <row r="330" ht="15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</row>
    <row r="331" ht="15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</row>
    <row r="332" ht="15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</row>
    <row r="333" ht="15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</row>
    <row r="334" ht="15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</row>
    <row r="335" ht="15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</row>
    <row r="336" ht="15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</row>
    <row r="337" ht="15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</row>
    <row r="338" ht="15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</row>
    <row r="339" ht="15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</row>
    <row r="340" ht="15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</row>
    <row r="341" ht="15.7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</row>
    <row r="342" ht="15.7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</row>
    <row r="343" ht="15.7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</row>
    <row r="344" ht="15.7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</row>
    <row r="345" ht="15.75" customHeight="1">
      <c r="Q345" s="38"/>
      <c r="R345" s="38"/>
      <c r="S345" s="38"/>
      <c r="W345" s="38"/>
      <c r="X345" s="38"/>
      <c r="Y345" s="38"/>
    </row>
    <row r="346" ht="15.75" customHeight="1">
      <c r="Q346" s="38"/>
      <c r="R346" s="38"/>
      <c r="S346" s="38"/>
      <c r="W346" s="38"/>
      <c r="X346" s="38"/>
      <c r="Y346" s="38"/>
    </row>
    <row r="347" ht="15.75" customHeight="1">
      <c r="Q347" s="38"/>
      <c r="R347" s="38"/>
      <c r="S347" s="38"/>
      <c r="W347" s="38"/>
      <c r="X347" s="38"/>
      <c r="Y347" s="38"/>
    </row>
    <row r="348" ht="15.75" customHeight="1">
      <c r="Q348" s="38"/>
      <c r="R348" s="38"/>
      <c r="S348" s="38"/>
      <c r="W348" s="38"/>
      <c r="X348" s="38"/>
      <c r="Y348" s="38"/>
    </row>
    <row r="349" ht="15.75" customHeight="1">
      <c r="Q349" s="38"/>
      <c r="R349" s="38"/>
      <c r="S349" s="38"/>
      <c r="W349" s="38"/>
      <c r="X349" s="38"/>
      <c r="Y349" s="38"/>
    </row>
    <row r="350" ht="15.75" customHeight="1">
      <c r="Q350" s="38"/>
      <c r="R350" s="38"/>
      <c r="S350" s="38"/>
      <c r="W350" s="38"/>
      <c r="X350" s="38"/>
      <c r="Y350" s="38"/>
    </row>
    <row r="351" ht="15.75" customHeight="1">
      <c r="Q351" s="38"/>
      <c r="R351" s="38"/>
      <c r="S351" s="38"/>
      <c r="W351" s="38"/>
      <c r="X351" s="38"/>
      <c r="Y351" s="38"/>
    </row>
    <row r="352" ht="15.75" customHeight="1">
      <c r="Q352" s="38"/>
      <c r="R352" s="38"/>
      <c r="S352" s="38"/>
      <c r="W352" s="38"/>
      <c r="X352" s="38"/>
      <c r="Y352" s="38"/>
    </row>
    <row r="353" ht="15.75" customHeight="1">
      <c r="Q353" s="38"/>
      <c r="R353" s="38"/>
      <c r="S353" s="38"/>
      <c r="W353" s="38"/>
      <c r="X353" s="38"/>
      <c r="Y353" s="38"/>
    </row>
    <row r="354" ht="15.75" customHeight="1">
      <c r="Q354" s="38"/>
      <c r="R354" s="38"/>
      <c r="S354" s="38"/>
      <c r="W354" s="38"/>
      <c r="X354" s="38"/>
      <c r="Y354" s="38"/>
    </row>
    <row r="355" ht="15.75" customHeight="1">
      <c r="Q355" s="38"/>
      <c r="R355" s="38"/>
      <c r="S355" s="38"/>
      <c r="W355" s="38"/>
      <c r="X355" s="38"/>
      <c r="Y355" s="38"/>
    </row>
    <row r="356" ht="15.75" customHeight="1">
      <c r="Q356" s="38"/>
      <c r="R356" s="38"/>
      <c r="S356" s="38"/>
      <c r="W356" s="38"/>
      <c r="X356" s="38"/>
      <c r="Y356" s="38"/>
    </row>
    <row r="357" ht="15.75" customHeight="1">
      <c r="Q357" s="38"/>
      <c r="R357" s="38"/>
      <c r="S357" s="38"/>
      <c r="W357" s="38"/>
      <c r="X357" s="38"/>
      <c r="Y357" s="38"/>
    </row>
    <row r="358" ht="15.75" customHeight="1">
      <c r="Q358" s="38"/>
      <c r="R358" s="38"/>
      <c r="S358" s="38"/>
      <c r="W358" s="38"/>
      <c r="X358" s="38"/>
      <c r="Y358" s="38"/>
    </row>
    <row r="359" ht="15.75" customHeight="1">
      <c r="Q359" s="38"/>
      <c r="R359" s="38"/>
      <c r="S359" s="38"/>
      <c r="W359" s="38"/>
      <c r="X359" s="38"/>
      <c r="Y359" s="38"/>
    </row>
    <row r="360" ht="15.75" customHeight="1">
      <c r="Q360" s="38"/>
      <c r="R360" s="38"/>
      <c r="S360" s="38"/>
      <c r="W360" s="38"/>
      <c r="X360" s="38"/>
      <c r="Y360" s="38"/>
    </row>
    <row r="361" ht="15.75" customHeight="1">
      <c r="Q361" s="38"/>
      <c r="R361" s="38"/>
      <c r="S361" s="38"/>
      <c r="W361" s="38"/>
      <c r="X361" s="38"/>
      <c r="Y361" s="38"/>
    </row>
    <row r="362" ht="15.75" customHeight="1">
      <c r="Q362" s="38"/>
      <c r="R362" s="38"/>
      <c r="S362" s="38"/>
      <c r="W362" s="38"/>
      <c r="X362" s="38"/>
      <c r="Y362" s="38"/>
    </row>
    <row r="363" ht="15.75" customHeight="1">
      <c r="Q363" s="38"/>
      <c r="R363" s="38"/>
      <c r="S363" s="38"/>
      <c r="W363" s="38"/>
      <c r="X363" s="38"/>
      <c r="Y363" s="38"/>
    </row>
    <row r="364" ht="15.75" customHeight="1">
      <c r="Q364" s="38"/>
      <c r="R364" s="38"/>
      <c r="S364" s="38"/>
      <c r="W364" s="38"/>
      <c r="X364" s="38"/>
      <c r="Y364" s="38"/>
    </row>
    <row r="365" ht="15.75" customHeight="1">
      <c r="Q365" s="38"/>
      <c r="R365" s="38"/>
      <c r="S365" s="38"/>
      <c r="W365" s="38"/>
      <c r="X365" s="38"/>
      <c r="Y365" s="38"/>
    </row>
    <row r="366" ht="15.75" customHeight="1">
      <c r="Q366" s="38"/>
      <c r="R366" s="38"/>
      <c r="S366" s="38"/>
      <c r="W366" s="38"/>
      <c r="X366" s="38"/>
      <c r="Y366" s="38"/>
    </row>
    <row r="367" ht="15.75" customHeight="1">
      <c r="Q367" s="38"/>
      <c r="R367" s="38"/>
      <c r="S367" s="38"/>
      <c r="W367" s="38"/>
      <c r="X367" s="38"/>
      <c r="Y367" s="38"/>
    </row>
    <row r="368" ht="15.75" customHeight="1">
      <c r="Q368" s="38"/>
      <c r="R368" s="38"/>
      <c r="S368" s="38"/>
      <c r="W368" s="38"/>
      <c r="X368" s="38"/>
      <c r="Y368" s="38"/>
    </row>
    <row r="369" ht="15.75" customHeight="1">
      <c r="Q369" s="38"/>
      <c r="R369" s="38"/>
      <c r="S369" s="38"/>
      <c r="W369" s="38"/>
      <c r="X369" s="38"/>
      <c r="Y369" s="38"/>
    </row>
    <row r="370" ht="15.75" customHeight="1">
      <c r="Q370" s="38"/>
      <c r="R370" s="38"/>
      <c r="S370" s="38"/>
      <c r="W370" s="38"/>
      <c r="X370" s="38"/>
      <c r="Y370" s="38"/>
    </row>
    <row r="371" ht="15.75" customHeight="1">
      <c r="Q371" s="38"/>
      <c r="R371" s="38"/>
      <c r="S371" s="38"/>
      <c r="W371" s="38"/>
      <c r="X371" s="38"/>
      <c r="Y371" s="38"/>
    </row>
    <row r="372" ht="15.75" customHeight="1">
      <c r="Q372" s="38"/>
      <c r="R372" s="38"/>
      <c r="S372" s="38"/>
      <c r="W372" s="38"/>
      <c r="X372" s="38"/>
      <c r="Y372" s="38"/>
    </row>
    <row r="373" ht="15.75" customHeight="1">
      <c r="Q373" s="38"/>
      <c r="R373" s="38"/>
      <c r="S373" s="38"/>
      <c r="W373" s="38"/>
      <c r="X373" s="38"/>
      <c r="Y373" s="38"/>
    </row>
    <row r="374" ht="15.75" customHeight="1">
      <c r="Q374" s="38"/>
      <c r="R374" s="38"/>
      <c r="S374" s="38"/>
      <c r="W374" s="38"/>
      <c r="X374" s="38"/>
      <c r="Y374" s="38"/>
    </row>
    <row r="375" ht="15.75" customHeight="1">
      <c r="Q375" s="38"/>
      <c r="R375" s="38"/>
      <c r="S375" s="38"/>
      <c r="W375" s="38"/>
      <c r="X375" s="38"/>
      <c r="Y375" s="38"/>
    </row>
    <row r="376" ht="15.75" customHeight="1">
      <c r="Q376" s="38"/>
      <c r="R376" s="38"/>
      <c r="S376" s="38"/>
      <c r="W376" s="38"/>
      <c r="X376" s="38"/>
      <c r="Y376" s="38"/>
    </row>
    <row r="377" ht="15.75" customHeight="1">
      <c r="Q377" s="38"/>
      <c r="R377" s="38"/>
      <c r="S377" s="38"/>
      <c r="W377" s="38"/>
      <c r="X377" s="38"/>
      <c r="Y377" s="38"/>
    </row>
    <row r="378" ht="15.75" customHeight="1">
      <c r="Q378" s="38"/>
      <c r="R378" s="38"/>
      <c r="S378" s="38"/>
      <c r="W378" s="38"/>
      <c r="X378" s="38"/>
      <c r="Y378" s="38"/>
    </row>
    <row r="379" ht="15.75" customHeight="1">
      <c r="Q379" s="38"/>
      <c r="R379" s="38"/>
      <c r="S379" s="38"/>
      <c r="W379" s="38"/>
      <c r="X379" s="38"/>
      <c r="Y379" s="38"/>
    </row>
    <row r="380" ht="15.75" customHeight="1">
      <c r="Q380" s="38"/>
      <c r="R380" s="38"/>
      <c r="S380" s="38"/>
      <c r="W380" s="38"/>
      <c r="X380" s="38"/>
      <c r="Y380" s="38"/>
    </row>
    <row r="381" ht="15.75" customHeight="1">
      <c r="Q381" s="38"/>
      <c r="R381" s="38"/>
      <c r="S381" s="38"/>
      <c r="W381" s="38"/>
      <c r="X381" s="38"/>
      <c r="Y381" s="38"/>
    </row>
    <row r="382" ht="15.75" customHeight="1">
      <c r="Q382" s="38"/>
      <c r="R382" s="38"/>
      <c r="S382" s="38"/>
      <c r="W382" s="38"/>
      <c r="X382" s="38"/>
      <c r="Y382" s="38"/>
    </row>
    <row r="383" ht="15.75" customHeight="1">
      <c r="Q383" s="38"/>
      <c r="R383" s="38"/>
      <c r="S383" s="38"/>
      <c r="W383" s="38"/>
      <c r="X383" s="38"/>
      <c r="Y383" s="38"/>
    </row>
    <row r="384" ht="15.75" customHeight="1">
      <c r="Q384" s="38"/>
      <c r="R384" s="38"/>
      <c r="S384" s="38"/>
      <c r="W384" s="38"/>
      <c r="X384" s="38"/>
      <c r="Y384" s="38"/>
    </row>
    <row r="385" ht="15.75" customHeight="1">
      <c r="Q385" s="38"/>
      <c r="R385" s="38"/>
      <c r="S385" s="38"/>
      <c r="W385" s="38"/>
      <c r="X385" s="38"/>
      <c r="Y385" s="38"/>
    </row>
    <row r="386" ht="15.75" customHeight="1">
      <c r="Q386" s="38"/>
      <c r="R386" s="38"/>
      <c r="S386" s="38"/>
      <c r="W386" s="38"/>
      <c r="X386" s="38"/>
      <c r="Y386" s="38"/>
    </row>
    <row r="387" ht="15.75" customHeight="1">
      <c r="Q387" s="38"/>
      <c r="R387" s="38"/>
      <c r="S387" s="38"/>
      <c r="W387" s="38"/>
      <c r="X387" s="38"/>
      <c r="Y387" s="38"/>
    </row>
    <row r="388" ht="15.75" customHeight="1">
      <c r="Q388" s="38"/>
      <c r="R388" s="38"/>
      <c r="S388" s="38"/>
      <c r="W388" s="38"/>
      <c r="X388" s="38"/>
      <c r="Y388" s="38"/>
    </row>
    <row r="389" ht="15.75" customHeight="1">
      <c r="Q389" s="38"/>
      <c r="R389" s="38"/>
      <c r="S389" s="38"/>
      <c r="W389" s="38"/>
      <c r="X389" s="38"/>
      <c r="Y389" s="38"/>
    </row>
    <row r="390" ht="15.75" customHeight="1">
      <c r="Q390" s="38"/>
      <c r="R390" s="38"/>
      <c r="S390" s="38"/>
      <c r="W390" s="38"/>
      <c r="X390" s="38"/>
      <c r="Y390" s="38"/>
    </row>
    <row r="391" ht="15.75" customHeight="1">
      <c r="Q391" s="38"/>
      <c r="R391" s="38"/>
      <c r="S391" s="38"/>
      <c r="W391" s="38"/>
      <c r="X391" s="38"/>
      <c r="Y391" s="38"/>
    </row>
    <row r="392" ht="15.75" customHeight="1">
      <c r="Q392" s="38"/>
      <c r="R392" s="38"/>
      <c r="S392" s="38"/>
      <c r="W392" s="38"/>
      <c r="X392" s="38"/>
      <c r="Y392" s="38"/>
    </row>
    <row r="393" ht="15.75" customHeight="1">
      <c r="Q393" s="38"/>
      <c r="R393" s="38"/>
      <c r="S393" s="38"/>
      <c r="W393" s="38"/>
      <c r="X393" s="38"/>
      <c r="Y393" s="38"/>
    </row>
    <row r="394" ht="15.75" customHeight="1">
      <c r="Q394" s="38"/>
      <c r="R394" s="38"/>
      <c r="S394" s="38"/>
      <c r="W394" s="38"/>
      <c r="X394" s="38"/>
      <c r="Y394" s="38"/>
    </row>
    <row r="395" ht="15.75" customHeight="1">
      <c r="Q395" s="38"/>
      <c r="R395" s="38"/>
      <c r="S395" s="38"/>
      <c r="W395" s="38"/>
      <c r="X395" s="38"/>
      <c r="Y395" s="38"/>
    </row>
    <row r="396" ht="15.75" customHeight="1">
      <c r="Q396" s="38"/>
      <c r="R396" s="38"/>
      <c r="S396" s="38"/>
      <c r="W396" s="38"/>
      <c r="X396" s="38"/>
      <c r="Y396" s="38"/>
    </row>
    <row r="397" ht="15.75" customHeight="1">
      <c r="Q397" s="38"/>
      <c r="R397" s="38"/>
      <c r="S397" s="38"/>
      <c r="W397" s="38"/>
      <c r="X397" s="38"/>
      <c r="Y397" s="38"/>
    </row>
    <row r="398" ht="15.75" customHeight="1">
      <c r="Q398" s="38"/>
      <c r="R398" s="38"/>
      <c r="S398" s="38"/>
      <c r="W398" s="38"/>
      <c r="X398" s="38"/>
      <c r="Y398" s="38"/>
    </row>
    <row r="399" ht="15.75" customHeight="1">
      <c r="Q399" s="38"/>
      <c r="R399" s="38"/>
      <c r="S399" s="38"/>
      <c r="W399" s="38"/>
      <c r="X399" s="38"/>
      <c r="Y399" s="38"/>
    </row>
    <row r="400" ht="15.75" customHeight="1">
      <c r="Q400" s="38"/>
      <c r="R400" s="38"/>
      <c r="S400" s="38"/>
      <c r="W400" s="38"/>
      <c r="X400" s="38"/>
      <c r="Y400" s="38"/>
    </row>
    <row r="401" ht="15.75" customHeight="1">
      <c r="Q401" s="38"/>
      <c r="R401" s="38"/>
      <c r="S401" s="38"/>
      <c r="W401" s="38"/>
      <c r="X401" s="38"/>
      <c r="Y401" s="38"/>
    </row>
    <row r="402" ht="15.75" customHeight="1">
      <c r="Q402" s="38"/>
      <c r="R402" s="38"/>
      <c r="S402" s="38"/>
      <c r="W402" s="38"/>
      <c r="X402" s="38"/>
      <c r="Y402" s="38"/>
    </row>
    <row r="403" ht="15.75" customHeight="1">
      <c r="Q403" s="38"/>
      <c r="R403" s="38"/>
      <c r="S403" s="38"/>
      <c r="W403" s="38"/>
      <c r="X403" s="38"/>
      <c r="Y403" s="38"/>
    </row>
    <row r="404" ht="15.75" customHeight="1">
      <c r="Q404" s="38"/>
      <c r="R404" s="38"/>
      <c r="S404" s="38"/>
      <c r="W404" s="38"/>
      <c r="X404" s="38"/>
      <c r="Y404" s="38"/>
    </row>
    <row r="405" ht="15.75" customHeight="1">
      <c r="Q405" s="38"/>
      <c r="R405" s="38"/>
      <c r="S405" s="38"/>
      <c r="W405" s="38"/>
      <c r="X405" s="38"/>
      <c r="Y405" s="38"/>
    </row>
    <row r="406" ht="15.75" customHeight="1">
      <c r="Q406" s="38"/>
      <c r="R406" s="38"/>
      <c r="S406" s="38"/>
      <c r="W406" s="38"/>
      <c r="X406" s="38"/>
      <c r="Y406" s="38"/>
    </row>
    <row r="407" ht="15.75" customHeight="1">
      <c r="Q407" s="38"/>
      <c r="R407" s="38"/>
      <c r="S407" s="38"/>
      <c r="W407" s="38"/>
      <c r="X407" s="38"/>
      <c r="Y407" s="38"/>
    </row>
    <row r="408" ht="15.75" customHeight="1">
      <c r="Q408" s="38"/>
      <c r="R408" s="38"/>
      <c r="S408" s="38"/>
      <c r="W408" s="38"/>
      <c r="X408" s="38"/>
      <c r="Y408" s="38"/>
    </row>
    <row r="409" ht="15.75" customHeight="1">
      <c r="Q409" s="38"/>
      <c r="R409" s="38"/>
      <c r="S409" s="38"/>
      <c r="W409" s="38"/>
      <c r="X409" s="38"/>
      <c r="Y409" s="38"/>
    </row>
    <row r="410" ht="15.75" customHeight="1">
      <c r="Q410" s="38"/>
      <c r="R410" s="38"/>
      <c r="S410" s="38"/>
      <c r="W410" s="38"/>
      <c r="X410" s="38"/>
      <c r="Y410" s="38"/>
    </row>
    <row r="411" ht="15.75" customHeight="1">
      <c r="Q411" s="38"/>
      <c r="R411" s="38"/>
      <c r="S411" s="38"/>
      <c r="W411" s="38"/>
      <c r="X411" s="38"/>
      <c r="Y411" s="38"/>
    </row>
    <row r="412" ht="15.75" customHeight="1">
      <c r="Q412" s="38"/>
      <c r="R412" s="38"/>
      <c r="S412" s="38"/>
      <c r="W412" s="38"/>
      <c r="X412" s="38"/>
      <c r="Y412" s="38"/>
    </row>
    <row r="413" ht="15.75" customHeight="1">
      <c r="Q413" s="38"/>
      <c r="R413" s="38"/>
      <c r="S413" s="38"/>
      <c r="W413" s="38"/>
      <c r="X413" s="38"/>
      <c r="Y413" s="38"/>
    </row>
    <row r="414" ht="15.75" customHeight="1">
      <c r="Q414" s="38"/>
      <c r="R414" s="38"/>
      <c r="S414" s="38"/>
      <c r="W414" s="38"/>
      <c r="X414" s="38"/>
      <c r="Y414" s="38"/>
    </row>
    <row r="415" ht="15.75" customHeight="1">
      <c r="Q415" s="38"/>
      <c r="R415" s="38"/>
      <c r="S415" s="38"/>
      <c r="W415" s="38"/>
      <c r="X415" s="38"/>
      <c r="Y415" s="38"/>
    </row>
    <row r="416" ht="15.75" customHeight="1">
      <c r="Q416" s="38"/>
      <c r="R416" s="38"/>
      <c r="S416" s="38"/>
      <c r="W416" s="38"/>
      <c r="X416" s="38"/>
      <c r="Y416" s="38"/>
    </row>
    <row r="417" ht="15.75" customHeight="1">
      <c r="Q417" s="38"/>
      <c r="R417" s="38"/>
      <c r="S417" s="38"/>
      <c r="W417" s="38"/>
      <c r="X417" s="38"/>
      <c r="Y417" s="38"/>
    </row>
    <row r="418" ht="15.75" customHeight="1">
      <c r="Q418" s="38"/>
      <c r="R418" s="38"/>
      <c r="S418" s="38"/>
      <c r="W418" s="38"/>
      <c r="X418" s="38"/>
      <c r="Y418" s="38"/>
    </row>
    <row r="419" ht="15.75" customHeight="1">
      <c r="Q419" s="38"/>
      <c r="R419" s="38"/>
      <c r="S419" s="38"/>
      <c r="W419" s="38"/>
      <c r="X419" s="38"/>
      <c r="Y419" s="38"/>
    </row>
    <row r="420" ht="15.75" customHeight="1">
      <c r="Q420" s="38"/>
      <c r="R420" s="38"/>
      <c r="S420" s="38"/>
      <c r="W420" s="38"/>
      <c r="X420" s="38"/>
      <c r="Y420" s="38"/>
    </row>
    <row r="421" ht="15.75" customHeight="1">
      <c r="Q421" s="38"/>
      <c r="R421" s="38"/>
      <c r="S421" s="38"/>
      <c r="W421" s="38"/>
      <c r="X421" s="38"/>
      <c r="Y421" s="38"/>
    </row>
    <row r="422" ht="15.75" customHeight="1">
      <c r="Q422" s="38"/>
      <c r="R422" s="38"/>
      <c r="S422" s="38"/>
      <c r="W422" s="38"/>
      <c r="X422" s="38"/>
      <c r="Y422" s="38"/>
    </row>
    <row r="423" ht="15.75" customHeight="1">
      <c r="Q423" s="38"/>
      <c r="R423" s="38"/>
      <c r="S423" s="38"/>
      <c r="W423" s="38"/>
      <c r="X423" s="38"/>
      <c r="Y423" s="38"/>
    </row>
    <row r="424" ht="15.75" customHeight="1">
      <c r="Q424" s="38"/>
      <c r="R424" s="38"/>
      <c r="S424" s="38"/>
      <c r="W424" s="38"/>
      <c r="X424" s="38"/>
      <c r="Y424" s="38"/>
    </row>
    <row r="425" ht="15.75" customHeight="1">
      <c r="Q425" s="38"/>
      <c r="R425" s="38"/>
      <c r="S425" s="38"/>
      <c r="W425" s="38"/>
      <c r="X425" s="38"/>
      <c r="Y425" s="38"/>
    </row>
    <row r="426" ht="15.75" customHeight="1">
      <c r="Q426" s="38"/>
      <c r="R426" s="38"/>
      <c r="S426" s="38"/>
      <c r="W426" s="38"/>
      <c r="X426" s="38"/>
      <c r="Y426" s="38"/>
    </row>
    <row r="427" ht="15.75" customHeight="1">
      <c r="Q427" s="38"/>
      <c r="R427" s="38"/>
      <c r="S427" s="38"/>
      <c r="W427" s="38"/>
      <c r="X427" s="38"/>
      <c r="Y427" s="38"/>
    </row>
    <row r="428" ht="15.75" customHeight="1">
      <c r="Q428" s="38"/>
      <c r="R428" s="38"/>
      <c r="S428" s="38"/>
      <c r="W428" s="38"/>
      <c r="X428" s="38"/>
      <c r="Y428" s="38"/>
    </row>
    <row r="429" ht="15.75" customHeight="1">
      <c r="Q429" s="38"/>
      <c r="R429" s="38"/>
      <c r="S429" s="38"/>
      <c r="W429" s="38"/>
      <c r="X429" s="38"/>
      <c r="Y429" s="38"/>
    </row>
    <row r="430" ht="15.75" customHeight="1">
      <c r="Q430" s="38"/>
      <c r="R430" s="38"/>
      <c r="S430" s="38"/>
      <c r="W430" s="38"/>
      <c r="X430" s="38"/>
      <c r="Y430" s="38"/>
    </row>
    <row r="431" ht="15.75" customHeight="1">
      <c r="Q431" s="38"/>
      <c r="R431" s="38"/>
      <c r="S431" s="38"/>
      <c r="W431" s="38"/>
      <c r="X431" s="38"/>
      <c r="Y431" s="38"/>
    </row>
    <row r="432" ht="15.75" customHeight="1">
      <c r="Q432" s="38"/>
      <c r="R432" s="38"/>
      <c r="S432" s="38"/>
      <c r="W432" s="38"/>
      <c r="X432" s="38"/>
      <c r="Y432" s="38"/>
    </row>
    <row r="433" ht="15.75" customHeight="1">
      <c r="Q433" s="38"/>
      <c r="R433" s="38"/>
      <c r="S433" s="38"/>
      <c r="W433" s="38"/>
      <c r="X433" s="38"/>
      <c r="Y433" s="38"/>
    </row>
    <row r="434" ht="15.75" customHeight="1">
      <c r="Q434" s="38"/>
      <c r="R434" s="38"/>
      <c r="S434" s="38"/>
      <c r="W434" s="38"/>
      <c r="X434" s="38"/>
      <c r="Y434" s="38"/>
    </row>
    <row r="435" ht="15.75" customHeight="1">
      <c r="Q435" s="38"/>
      <c r="R435" s="38"/>
      <c r="S435" s="38"/>
      <c r="W435" s="38"/>
      <c r="X435" s="38"/>
      <c r="Y435" s="38"/>
    </row>
    <row r="436" ht="15.75" customHeight="1">
      <c r="Q436" s="38"/>
      <c r="R436" s="38"/>
      <c r="S436" s="38"/>
      <c r="W436" s="38"/>
      <c r="X436" s="38"/>
      <c r="Y436" s="38"/>
    </row>
    <row r="437" ht="15.75" customHeight="1">
      <c r="Q437" s="38"/>
      <c r="R437" s="38"/>
      <c r="S437" s="38"/>
      <c r="W437" s="38"/>
      <c r="X437" s="38"/>
      <c r="Y437" s="38"/>
    </row>
    <row r="438" ht="15.75" customHeight="1">
      <c r="Q438" s="38"/>
      <c r="R438" s="38"/>
      <c r="S438" s="38"/>
      <c r="W438" s="38"/>
      <c r="X438" s="38"/>
      <c r="Y438" s="38"/>
    </row>
    <row r="439" ht="15.75" customHeight="1">
      <c r="Q439" s="38"/>
      <c r="R439" s="38"/>
      <c r="S439" s="38"/>
      <c r="W439" s="38"/>
      <c r="X439" s="38"/>
      <c r="Y439" s="38"/>
    </row>
    <row r="440" ht="15.75" customHeight="1">
      <c r="Q440" s="38"/>
      <c r="R440" s="38"/>
      <c r="S440" s="38"/>
      <c r="W440" s="38"/>
      <c r="X440" s="38"/>
      <c r="Y440" s="38"/>
    </row>
    <row r="441" ht="15.75" customHeight="1">
      <c r="Q441" s="38"/>
      <c r="R441" s="38"/>
      <c r="S441" s="38"/>
      <c r="W441" s="38"/>
      <c r="X441" s="38"/>
      <c r="Y441" s="38"/>
    </row>
    <row r="442" ht="15.75" customHeight="1">
      <c r="Q442" s="38"/>
      <c r="R442" s="38"/>
      <c r="S442" s="38"/>
      <c r="W442" s="38"/>
      <c r="X442" s="38"/>
      <c r="Y442" s="38"/>
    </row>
    <row r="443" ht="15.75" customHeight="1">
      <c r="Q443" s="38"/>
      <c r="R443" s="38"/>
      <c r="S443" s="38"/>
      <c r="W443" s="38"/>
      <c r="X443" s="38"/>
      <c r="Y443" s="38"/>
    </row>
    <row r="444" ht="15.75" customHeight="1">
      <c r="Q444" s="38"/>
      <c r="R444" s="38"/>
      <c r="S444" s="38"/>
      <c r="W444" s="38"/>
      <c r="X444" s="38"/>
      <c r="Y444" s="38"/>
    </row>
    <row r="445" ht="15.75" customHeight="1">
      <c r="Q445" s="38"/>
      <c r="R445" s="38"/>
      <c r="S445" s="38"/>
      <c r="W445" s="38"/>
      <c r="X445" s="38"/>
      <c r="Y445" s="38"/>
    </row>
    <row r="446" ht="15.75" customHeight="1">
      <c r="Q446" s="38"/>
      <c r="R446" s="38"/>
      <c r="S446" s="38"/>
      <c r="W446" s="38"/>
      <c r="X446" s="38"/>
      <c r="Y446" s="38"/>
    </row>
    <row r="447" ht="15.75" customHeight="1">
      <c r="Q447" s="38"/>
      <c r="R447" s="38"/>
      <c r="S447" s="38"/>
      <c r="W447" s="38"/>
      <c r="X447" s="38"/>
      <c r="Y447" s="38"/>
    </row>
    <row r="448" ht="15.75" customHeight="1">
      <c r="Q448" s="38"/>
      <c r="R448" s="38"/>
      <c r="S448" s="38"/>
      <c r="W448" s="38"/>
      <c r="X448" s="38"/>
      <c r="Y448" s="38"/>
    </row>
    <row r="449" ht="15.75" customHeight="1">
      <c r="Q449" s="38"/>
      <c r="R449" s="38"/>
      <c r="S449" s="38"/>
      <c r="W449" s="38"/>
      <c r="X449" s="38"/>
      <c r="Y449" s="38"/>
    </row>
    <row r="450" ht="15.75" customHeight="1">
      <c r="Q450" s="38"/>
      <c r="R450" s="38"/>
      <c r="S450" s="38"/>
      <c r="W450" s="38"/>
      <c r="X450" s="38"/>
      <c r="Y450" s="38"/>
    </row>
    <row r="451" ht="15.75" customHeight="1">
      <c r="Q451" s="38"/>
      <c r="R451" s="38"/>
      <c r="S451" s="38"/>
      <c r="W451" s="38"/>
      <c r="X451" s="38"/>
      <c r="Y451" s="38"/>
    </row>
    <row r="452" ht="15.75" customHeight="1">
      <c r="Q452" s="38"/>
      <c r="R452" s="38"/>
      <c r="S452" s="38"/>
      <c r="W452" s="38"/>
      <c r="X452" s="38"/>
      <c r="Y452" s="38"/>
    </row>
    <row r="453" ht="15.75" customHeight="1">
      <c r="Q453" s="38"/>
      <c r="R453" s="38"/>
      <c r="S453" s="38"/>
      <c r="W453" s="38"/>
      <c r="X453" s="38"/>
      <c r="Y453" s="38"/>
    </row>
    <row r="454" ht="15.75" customHeight="1">
      <c r="Q454" s="38"/>
      <c r="R454" s="38"/>
      <c r="S454" s="38"/>
      <c r="W454" s="38"/>
      <c r="X454" s="38"/>
      <c r="Y454" s="38"/>
    </row>
    <row r="455" ht="15.75" customHeight="1">
      <c r="Q455" s="38"/>
      <c r="R455" s="38"/>
      <c r="S455" s="38"/>
      <c r="W455" s="38"/>
      <c r="X455" s="38"/>
      <c r="Y455" s="38"/>
    </row>
    <row r="456" ht="15.75" customHeight="1">
      <c r="Q456" s="38"/>
      <c r="R456" s="38"/>
      <c r="S456" s="38"/>
      <c r="W456" s="38"/>
      <c r="X456" s="38"/>
      <c r="Y456" s="38"/>
    </row>
    <row r="457" ht="15.75" customHeight="1">
      <c r="Q457" s="38"/>
      <c r="R457" s="38"/>
      <c r="S457" s="38"/>
      <c r="W457" s="38"/>
      <c r="X457" s="38"/>
      <c r="Y457" s="38"/>
    </row>
    <row r="458" ht="15.75" customHeight="1">
      <c r="Q458" s="38"/>
      <c r="R458" s="38"/>
      <c r="S458" s="38"/>
      <c r="W458" s="38"/>
      <c r="X458" s="38"/>
      <c r="Y458" s="38"/>
    </row>
    <row r="459" ht="15.75" customHeight="1">
      <c r="Q459" s="38"/>
      <c r="R459" s="38"/>
      <c r="S459" s="38"/>
      <c r="W459" s="38"/>
      <c r="X459" s="38"/>
      <c r="Y459" s="38"/>
    </row>
    <row r="460" ht="15.75" customHeight="1">
      <c r="Q460" s="38"/>
      <c r="R460" s="38"/>
      <c r="S460" s="38"/>
      <c r="W460" s="38"/>
      <c r="X460" s="38"/>
      <c r="Y460" s="38"/>
    </row>
    <row r="461" ht="15.75" customHeight="1">
      <c r="Q461" s="38"/>
      <c r="R461" s="38"/>
      <c r="S461" s="38"/>
      <c r="W461" s="38"/>
      <c r="X461" s="38"/>
      <c r="Y461" s="38"/>
    </row>
    <row r="462" ht="15.75" customHeight="1">
      <c r="Q462" s="38"/>
      <c r="R462" s="38"/>
      <c r="S462" s="38"/>
      <c r="W462" s="38"/>
      <c r="X462" s="38"/>
      <c r="Y462" s="38"/>
    </row>
    <row r="463" ht="15.75" customHeight="1">
      <c r="Q463" s="38"/>
      <c r="R463" s="38"/>
      <c r="S463" s="38"/>
      <c r="W463" s="38"/>
      <c r="X463" s="38"/>
      <c r="Y463" s="38"/>
    </row>
    <row r="464" ht="15.75" customHeight="1">
      <c r="Q464" s="38"/>
      <c r="R464" s="38"/>
      <c r="S464" s="38"/>
      <c r="W464" s="38"/>
      <c r="X464" s="38"/>
      <c r="Y464" s="38"/>
    </row>
    <row r="465" ht="15.75" customHeight="1">
      <c r="Q465" s="38"/>
      <c r="R465" s="38"/>
      <c r="S465" s="38"/>
      <c r="W465" s="38"/>
      <c r="X465" s="38"/>
      <c r="Y465" s="38"/>
    </row>
    <row r="466" ht="15.75" customHeight="1">
      <c r="Q466" s="38"/>
      <c r="R466" s="38"/>
      <c r="S466" s="38"/>
      <c r="W466" s="38"/>
      <c r="X466" s="38"/>
      <c r="Y466" s="38"/>
    </row>
    <row r="467" ht="15.75" customHeight="1">
      <c r="Q467" s="38"/>
      <c r="R467" s="38"/>
      <c r="S467" s="38"/>
      <c r="W467" s="38"/>
      <c r="X467" s="38"/>
      <c r="Y467" s="38"/>
    </row>
    <row r="468" ht="15.75" customHeight="1">
      <c r="Q468" s="38"/>
      <c r="R468" s="38"/>
      <c r="S468" s="38"/>
      <c r="W468" s="38"/>
      <c r="X468" s="38"/>
      <c r="Y468" s="38"/>
    </row>
    <row r="469" ht="15.75" customHeight="1">
      <c r="Q469" s="38"/>
      <c r="R469" s="38"/>
      <c r="S469" s="38"/>
      <c r="W469" s="38"/>
      <c r="X469" s="38"/>
      <c r="Y469" s="38"/>
    </row>
    <row r="470" ht="15.75" customHeight="1">
      <c r="Q470" s="38"/>
      <c r="R470" s="38"/>
      <c r="S470" s="38"/>
      <c r="W470" s="38"/>
      <c r="X470" s="38"/>
      <c r="Y470" s="38"/>
    </row>
    <row r="471" ht="15.75" customHeight="1">
      <c r="Q471" s="38"/>
      <c r="R471" s="38"/>
      <c r="S471" s="38"/>
      <c r="W471" s="38"/>
      <c r="X471" s="38"/>
      <c r="Y471" s="38"/>
    </row>
    <row r="472" ht="15.75" customHeight="1">
      <c r="Q472" s="38"/>
      <c r="R472" s="38"/>
      <c r="S472" s="38"/>
      <c r="W472" s="38"/>
      <c r="X472" s="38"/>
      <c r="Y472" s="38"/>
    </row>
    <row r="473" ht="15.75" customHeight="1">
      <c r="Q473" s="38"/>
      <c r="R473" s="38"/>
      <c r="S473" s="38"/>
      <c r="W473" s="38"/>
      <c r="X473" s="38"/>
      <c r="Y473" s="38"/>
    </row>
    <row r="474" ht="15.75" customHeight="1">
      <c r="Q474" s="38"/>
      <c r="R474" s="38"/>
      <c r="S474" s="38"/>
      <c r="W474" s="38"/>
      <c r="X474" s="38"/>
      <c r="Y474" s="38"/>
    </row>
    <row r="475" ht="15.75" customHeight="1">
      <c r="Q475" s="38"/>
      <c r="R475" s="38"/>
      <c r="S475" s="38"/>
      <c r="W475" s="38"/>
      <c r="X475" s="38"/>
      <c r="Y475" s="38"/>
    </row>
    <row r="476" ht="15.75" customHeight="1">
      <c r="Q476" s="38"/>
      <c r="R476" s="38"/>
      <c r="S476" s="38"/>
      <c r="W476" s="38"/>
      <c r="X476" s="38"/>
      <c r="Y476" s="38"/>
    </row>
    <row r="477" ht="15.75" customHeight="1">
      <c r="Q477" s="38"/>
      <c r="R477" s="38"/>
      <c r="S477" s="38"/>
      <c r="W477" s="38"/>
      <c r="X477" s="38"/>
      <c r="Y477" s="38"/>
    </row>
    <row r="478" ht="15.75" customHeight="1">
      <c r="Q478" s="38"/>
      <c r="R478" s="38"/>
      <c r="S478" s="38"/>
      <c r="W478" s="38"/>
      <c r="X478" s="38"/>
      <c r="Y478" s="38"/>
    </row>
    <row r="479" ht="15.75" customHeight="1">
      <c r="Q479" s="38"/>
      <c r="R479" s="38"/>
      <c r="S479" s="38"/>
      <c r="W479" s="38"/>
      <c r="X479" s="38"/>
      <c r="Y479" s="38"/>
    </row>
    <row r="480" ht="15.75" customHeight="1">
      <c r="Q480" s="38"/>
      <c r="R480" s="38"/>
      <c r="S480" s="38"/>
      <c r="W480" s="38"/>
      <c r="X480" s="38"/>
      <c r="Y480" s="38"/>
    </row>
    <row r="481" ht="15.75" customHeight="1">
      <c r="Q481" s="38"/>
      <c r="R481" s="38"/>
      <c r="S481" s="38"/>
      <c r="W481" s="38"/>
      <c r="X481" s="38"/>
      <c r="Y481" s="38"/>
    </row>
    <row r="482" ht="15.75" customHeight="1">
      <c r="Q482" s="38"/>
      <c r="R482" s="38"/>
      <c r="S482" s="38"/>
      <c r="W482" s="38"/>
      <c r="X482" s="38"/>
      <c r="Y482" s="38"/>
    </row>
    <row r="483" ht="15.75" customHeight="1">
      <c r="Q483" s="38"/>
      <c r="R483" s="38"/>
      <c r="S483" s="38"/>
      <c r="W483" s="38"/>
      <c r="X483" s="38"/>
      <c r="Y483" s="38"/>
    </row>
    <row r="484" ht="15.75" customHeight="1">
      <c r="Q484" s="38"/>
      <c r="R484" s="38"/>
      <c r="S484" s="38"/>
      <c r="W484" s="38"/>
      <c r="X484" s="38"/>
      <c r="Y484" s="38"/>
    </row>
    <row r="485" ht="15.75" customHeight="1">
      <c r="Q485" s="38"/>
      <c r="R485" s="38"/>
      <c r="S485" s="38"/>
      <c r="W485" s="38"/>
      <c r="X485" s="38"/>
      <c r="Y485" s="38"/>
    </row>
    <row r="486" ht="15.75" customHeight="1">
      <c r="Q486" s="38"/>
      <c r="R486" s="38"/>
      <c r="S486" s="38"/>
      <c r="W486" s="38"/>
      <c r="X486" s="38"/>
      <c r="Y486" s="38"/>
    </row>
    <row r="487" ht="15.75" customHeight="1">
      <c r="Q487" s="38"/>
      <c r="R487" s="38"/>
      <c r="S487" s="38"/>
      <c r="W487" s="38"/>
      <c r="X487" s="38"/>
      <c r="Y487" s="38"/>
    </row>
    <row r="488" ht="15.75" customHeight="1">
      <c r="Q488" s="38"/>
      <c r="R488" s="38"/>
      <c r="S488" s="38"/>
      <c r="W488" s="38"/>
      <c r="X488" s="38"/>
      <c r="Y488" s="38"/>
    </row>
    <row r="489" ht="15.75" customHeight="1">
      <c r="Q489" s="38"/>
      <c r="R489" s="38"/>
      <c r="S489" s="38"/>
      <c r="W489" s="38"/>
      <c r="X489" s="38"/>
      <c r="Y489" s="38"/>
    </row>
    <row r="490" ht="15.75" customHeight="1">
      <c r="Q490" s="38"/>
      <c r="R490" s="38"/>
      <c r="S490" s="38"/>
      <c r="W490" s="38"/>
      <c r="X490" s="38"/>
      <c r="Y490" s="38"/>
    </row>
    <row r="491" ht="15.75" customHeight="1">
      <c r="Q491" s="38"/>
      <c r="R491" s="38"/>
      <c r="S491" s="38"/>
      <c r="W491" s="38"/>
      <c r="X491" s="38"/>
      <c r="Y491" s="38"/>
    </row>
    <row r="492" ht="15.75" customHeight="1">
      <c r="Q492" s="38"/>
      <c r="R492" s="38"/>
      <c r="S492" s="38"/>
      <c r="W492" s="38"/>
      <c r="X492" s="38"/>
      <c r="Y492" s="38"/>
    </row>
    <row r="493" ht="15.75" customHeight="1">
      <c r="Q493" s="38"/>
      <c r="R493" s="38"/>
      <c r="S493" s="38"/>
      <c r="W493" s="38"/>
      <c r="X493" s="38"/>
      <c r="Y493" s="38"/>
    </row>
    <row r="494" ht="15.75" customHeight="1">
      <c r="Q494" s="38"/>
      <c r="R494" s="38"/>
      <c r="S494" s="38"/>
      <c r="W494" s="38"/>
      <c r="X494" s="38"/>
      <c r="Y494" s="38"/>
    </row>
    <row r="495" ht="15.75" customHeight="1">
      <c r="Q495" s="38"/>
      <c r="R495" s="38"/>
      <c r="S495" s="38"/>
      <c r="W495" s="38"/>
      <c r="X495" s="38"/>
      <c r="Y495" s="38"/>
    </row>
    <row r="496" ht="15.75" customHeight="1">
      <c r="Q496" s="38"/>
      <c r="R496" s="38"/>
      <c r="S496" s="38"/>
      <c r="W496" s="38"/>
      <c r="X496" s="38"/>
      <c r="Y496" s="38"/>
    </row>
    <row r="497" ht="15.75" customHeight="1">
      <c r="Q497" s="38"/>
      <c r="R497" s="38"/>
      <c r="S497" s="38"/>
      <c r="W497" s="38"/>
      <c r="X497" s="38"/>
      <c r="Y497" s="38"/>
    </row>
    <row r="498" ht="15.75" customHeight="1">
      <c r="Q498" s="38"/>
      <c r="R498" s="38"/>
      <c r="S498" s="38"/>
      <c r="W498" s="38"/>
      <c r="X498" s="38"/>
      <c r="Y498" s="38"/>
    </row>
    <row r="499" ht="15.75" customHeight="1">
      <c r="Q499" s="38"/>
      <c r="R499" s="38"/>
      <c r="S499" s="38"/>
      <c r="W499" s="38"/>
      <c r="X499" s="38"/>
      <c r="Y499" s="38"/>
    </row>
    <row r="500" ht="15.75" customHeight="1">
      <c r="Q500" s="38"/>
      <c r="R500" s="38"/>
      <c r="S500" s="38"/>
      <c r="W500" s="38"/>
      <c r="X500" s="38"/>
      <c r="Y500" s="38"/>
    </row>
    <row r="501" ht="15.75" customHeight="1">
      <c r="Q501" s="38"/>
      <c r="R501" s="38"/>
      <c r="S501" s="38"/>
      <c r="W501" s="38"/>
      <c r="X501" s="38"/>
      <c r="Y501" s="38"/>
    </row>
    <row r="502" ht="15.75" customHeight="1">
      <c r="Q502" s="38"/>
      <c r="R502" s="38"/>
      <c r="S502" s="38"/>
      <c r="W502" s="38"/>
      <c r="X502" s="38"/>
      <c r="Y502" s="38"/>
    </row>
    <row r="503" ht="15.75" customHeight="1">
      <c r="Q503" s="38"/>
      <c r="R503" s="38"/>
      <c r="S503" s="38"/>
      <c r="W503" s="38"/>
      <c r="X503" s="38"/>
      <c r="Y503" s="38"/>
    </row>
    <row r="504" ht="15.75" customHeight="1">
      <c r="Q504" s="38"/>
      <c r="R504" s="38"/>
      <c r="S504" s="38"/>
      <c r="W504" s="38"/>
      <c r="X504" s="38"/>
      <c r="Y504" s="38"/>
    </row>
    <row r="505" ht="15.75" customHeight="1">
      <c r="Q505" s="38"/>
      <c r="R505" s="38"/>
      <c r="S505" s="38"/>
      <c r="W505" s="38"/>
      <c r="X505" s="38"/>
      <c r="Y505" s="38"/>
    </row>
    <row r="506" ht="15.75" customHeight="1">
      <c r="Q506" s="38"/>
      <c r="R506" s="38"/>
      <c r="S506" s="38"/>
      <c r="W506" s="38"/>
      <c r="X506" s="38"/>
      <c r="Y506" s="38"/>
    </row>
    <row r="507" ht="15.75" customHeight="1">
      <c r="Q507" s="38"/>
      <c r="R507" s="38"/>
      <c r="S507" s="38"/>
      <c r="W507" s="38"/>
      <c r="X507" s="38"/>
      <c r="Y507" s="38"/>
    </row>
    <row r="508" ht="15.75" customHeight="1">
      <c r="Q508" s="38"/>
      <c r="R508" s="38"/>
      <c r="S508" s="38"/>
      <c r="W508" s="38"/>
      <c r="X508" s="38"/>
      <c r="Y508" s="38"/>
    </row>
    <row r="509" ht="15.75" customHeight="1">
      <c r="Q509" s="38"/>
      <c r="R509" s="38"/>
      <c r="S509" s="38"/>
      <c r="W509" s="38"/>
      <c r="X509" s="38"/>
      <c r="Y509" s="38"/>
    </row>
    <row r="510" ht="15.75" customHeight="1">
      <c r="Q510" s="38"/>
      <c r="R510" s="38"/>
      <c r="S510" s="38"/>
      <c r="W510" s="38"/>
      <c r="X510" s="38"/>
      <c r="Y510" s="38"/>
    </row>
    <row r="511" ht="15.75" customHeight="1">
      <c r="Q511" s="38"/>
      <c r="R511" s="38"/>
      <c r="S511" s="38"/>
      <c r="W511" s="38"/>
      <c r="X511" s="38"/>
      <c r="Y511" s="38"/>
    </row>
    <row r="512" ht="15.75" customHeight="1">
      <c r="Q512" s="38"/>
      <c r="R512" s="38"/>
      <c r="S512" s="38"/>
      <c r="W512" s="38"/>
      <c r="X512" s="38"/>
      <c r="Y512" s="38"/>
    </row>
    <row r="513" ht="15.75" customHeight="1">
      <c r="Q513" s="38"/>
      <c r="R513" s="38"/>
      <c r="S513" s="38"/>
      <c r="W513" s="38"/>
      <c r="X513" s="38"/>
      <c r="Y513" s="38"/>
    </row>
    <row r="514" ht="15.75" customHeight="1">
      <c r="Q514" s="38"/>
      <c r="R514" s="38"/>
      <c r="S514" s="38"/>
      <c r="W514" s="38"/>
      <c r="X514" s="38"/>
      <c r="Y514" s="38"/>
    </row>
    <row r="515" ht="15.75" customHeight="1">
      <c r="Q515" s="38"/>
      <c r="R515" s="38"/>
      <c r="S515" s="38"/>
      <c r="W515" s="38"/>
      <c r="X515" s="38"/>
      <c r="Y515" s="38"/>
    </row>
    <row r="516" ht="15.75" customHeight="1">
      <c r="Q516" s="38"/>
      <c r="R516" s="38"/>
      <c r="S516" s="38"/>
      <c r="W516" s="38"/>
      <c r="X516" s="38"/>
      <c r="Y516" s="38"/>
    </row>
    <row r="517" ht="15.75" customHeight="1">
      <c r="Q517" s="38"/>
      <c r="R517" s="38"/>
      <c r="S517" s="38"/>
      <c r="W517" s="38"/>
      <c r="X517" s="38"/>
      <c r="Y517" s="38"/>
    </row>
    <row r="518" ht="15.75" customHeight="1">
      <c r="Q518" s="38"/>
      <c r="R518" s="38"/>
      <c r="S518" s="38"/>
      <c r="W518" s="38"/>
      <c r="X518" s="38"/>
      <c r="Y518" s="38"/>
    </row>
    <row r="519" ht="15.75" customHeight="1">
      <c r="Q519" s="38"/>
      <c r="R519" s="38"/>
      <c r="S519" s="38"/>
      <c r="W519" s="38"/>
      <c r="X519" s="38"/>
      <c r="Y519" s="38"/>
    </row>
    <row r="520" ht="15.75" customHeight="1">
      <c r="Q520" s="38"/>
      <c r="R520" s="38"/>
      <c r="S520" s="38"/>
      <c r="W520" s="38"/>
      <c r="X520" s="38"/>
      <c r="Y520" s="38"/>
    </row>
    <row r="521" ht="15.75" customHeight="1">
      <c r="Q521" s="38"/>
      <c r="R521" s="38"/>
      <c r="S521" s="38"/>
      <c r="W521" s="38"/>
      <c r="X521" s="38"/>
      <c r="Y521" s="38"/>
    </row>
    <row r="522" ht="15.75" customHeight="1">
      <c r="Q522" s="38"/>
      <c r="R522" s="38"/>
      <c r="S522" s="38"/>
      <c r="W522" s="38"/>
      <c r="X522" s="38"/>
      <c r="Y522" s="38"/>
    </row>
    <row r="523" ht="15.75" customHeight="1">
      <c r="Q523" s="38"/>
      <c r="R523" s="38"/>
      <c r="S523" s="38"/>
      <c r="W523" s="38"/>
      <c r="X523" s="38"/>
      <c r="Y523" s="38"/>
    </row>
    <row r="524" ht="15.75" customHeight="1">
      <c r="Q524" s="38"/>
      <c r="R524" s="38"/>
      <c r="S524" s="38"/>
      <c r="W524" s="38"/>
      <c r="X524" s="38"/>
      <c r="Y524" s="38"/>
    </row>
    <row r="525" ht="15.75" customHeight="1">
      <c r="Q525" s="38"/>
      <c r="R525" s="38"/>
      <c r="S525" s="38"/>
      <c r="W525" s="38"/>
      <c r="X525" s="38"/>
      <c r="Y525" s="38"/>
    </row>
    <row r="526" ht="15.75" customHeight="1">
      <c r="Q526" s="38"/>
      <c r="R526" s="38"/>
      <c r="S526" s="38"/>
      <c r="W526" s="38"/>
      <c r="X526" s="38"/>
      <c r="Y526" s="38"/>
    </row>
    <row r="527" ht="15.75" customHeight="1">
      <c r="Q527" s="38"/>
      <c r="R527" s="38"/>
      <c r="S527" s="38"/>
      <c r="W527" s="38"/>
      <c r="X527" s="38"/>
      <c r="Y527" s="38"/>
    </row>
    <row r="528" ht="15.75" customHeight="1">
      <c r="Q528" s="38"/>
      <c r="R528" s="38"/>
      <c r="S528" s="38"/>
      <c r="W528" s="38"/>
      <c r="X528" s="38"/>
      <c r="Y528" s="38"/>
    </row>
    <row r="529" ht="15.75" customHeight="1">
      <c r="Q529" s="38"/>
      <c r="R529" s="38"/>
      <c r="S529" s="38"/>
      <c r="W529" s="38"/>
      <c r="X529" s="38"/>
      <c r="Y529" s="38"/>
    </row>
    <row r="530" ht="15.75" customHeight="1">
      <c r="Q530" s="38"/>
      <c r="R530" s="38"/>
      <c r="S530" s="38"/>
      <c r="W530" s="38"/>
      <c r="X530" s="38"/>
      <c r="Y530" s="38"/>
    </row>
    <row r="531" ht="15.75" customHeight="1">
      <c r="Q531" s="38"/>
      <c r="R531" s="38"/>
      <c r="S531" s="38"/>
      <c r="W531" s="38"/>
      <c r="X531" s="38"/>
      <c r="Y531" s="38"/>
    </row>
    <row r="532" ht="15.75" customHeight="1">
      <c r="Q532" s="38"/>
      <c r="R532" s="38"/>
      <c r="S532" s="38"/>
      <c r="W532" s="38"/>
      <c r="X532" s="38"/>
      <c r="Y532" s="38"/>
    </row>
    <row r="533" ht="15.75" customHeight="1">
      <c r="Q533" s="38"/>
      <c r="R533" s="38"/>
      <c r="S533" s="38"/>
      <c r="W533" s="38"/>
      <c r="X533" s="38"/>
      <c r="Y533" s="38"/>
    </row>
    <row r="534" ht="15.75" customHeight="1">
      <c r="Q534" s="38"/>
      <c r="R534" s="38"/>
      <c r="S534" s="38"/>
      <c r="W534" s="38"/>
      <c r="X534" s="38"/>
      <c r="Y534" s="38"/>
    </row>
    <row r="535" ht="15.75" customHeight="1">
      <c r="Q535" s="38"/>
      <c r="R535" s="38"/>
      <c r="S535" s="38"/>
      <c r="W535" s="38"/>
      <c r="X535" s="38"/>
      <c r="Y535" s="38"/>
    </row>
    <row r="536" ht="15.75" customHeight="1">
      <c r="Q536" s="38"/>
      <c r="R536" s="38"/>
      <c r="S536" s="38"/>
      <c r="W536" s="38"/>
      <c r="X536" s="38"/>
      <c r="Y536" s="38"/>
    </row>
    <row r="537" ht="15.75" customHeight="1">
      <c r="Q537" s="38"/>
      <c r="R537" s="38"/>
      <c r="S537" s="38"/>
      <c r="W537" s="38"/>
      <c r="X537" s="38"/>
      <c r="Y537" s="38"/>
    </row>
    <row r="538" ht="15.75" customHeight="1">
      <c r="Q538" s="38"/>
      <c r="R538" s="38"/>
      <c r="S538" s="38"/>
      <c r="W538" s="38"/>
      <c r="X538" s="38"/>
      <c r="Y538" s="38"/>
    </row>
    <row r="539" ht="15.75" customHeight="1">
      <c r="Q539" s="38"/>
      <c r="R539" s="38"/>
      <c r="S539" s="38"/>
      <c r="W539" s="38"/>
      <c r="X539" s="38"/>
      <c r="Y539" s="38"/>
    </row>
    <row r="540" ht="15.75" customHeight="1">
      <c r="Q540" s="38"/>
      <c r="R540" s="38"/>
      <c r="S540" s="38"/>
      <c r="W540" s="38"/>
      <c r="X540" s="38"/>
      <c r="Y540" s="38"/>
    </row>
    <row r="541" ht="15.75" customHeight="1">
      <c r="Q541" s="38"/>
      <c r="R541" s="38"/>
      <c r="S541" s="38"/>
      <c r="W541" s="38"/>
      <c r="X541" s="38"/>
      <c r="Y541" s="38"/>
    </row>
    <row r="542" ht="15.75" customHeight="1">
      <c r="Q542" s="38"/>
      <c r="R542" s="38"/>
      <c r="S542" s="38"/>
      <c r="W542" s="38"/>
      <c r="X542" s="38"/>
      <c r="Y542" s="38"/>
    </row>
    <row r="543" ht="15.75" customHeight="1">
      <c r="Q543" s="38"/>
      <c r="R543" s="38"/>
      <c r="S543" s="38"/>
      <c r="W543" s="38"/>
      <c r="X543" s="38"/>
      <c r="Y543" s="38"/>
    </row>
    <row r="544" ht="15.75" customHeight="1">
      <c r="Q544" s="38"/>
      <c r="R544" s="38"/>
      <c r="S544" s="38"/>
      <c r="W544" s="38"/>
      <c r="X544" s="38"/>
      <c r="Y544" s="38"/>
    </row>
    <row r="545" ht="15.75" customHeight="1">
      <c r="Q545" s="38"/>
      <c r="R545" s="38"/>
      <c r="S545" s="38"/>
      <c r="W545" s="38"/>
      <c r="X545" s="38"/>
      <c r="Y545" s="38"/>
    </row>
    <row r="546" ht="15.75" customHeight="1">
      <c r="Q546" s="38"/>
      <c r="R546" s="38"/>
      <c r="S546" s="38"/>
      <c r="W546" s="38"/>
      <c r="X546" s="38"/>
      <c r="Y546" s="38"/>
    </row>
    <row r="547" ht="15.75" customHeight="1">
      <c r="Q547" s="38"/>
      <c r="R547" s="38"/>
      <c r="S547" s="38"/>
      <c r="W547" s="38"/>
      <c r="X547" s="38"/>
      <c r="Y547" s="38"/>
    </row>
    <row r="548" ht="15.75" customHeight="1">
      <c r="Q548" s="38"/>
      <c r="R548" s="38"/>
      <c r="S548" s="38"/>
      <c r="W548" s="38"/>
      <c r="X548" s="38"/>
      <c r="Y548" s="38"/>
    </row>
    <row r="549" ht="15.75" customHeight="1">
      <c r="Q549" s="38"/>
      <c r="R549" s="38"/>
      <c r="S549" s="38"/>
      <c r="W549" s="38"/>
      <c r="X549" s="38"/>
      <c r="Y549" s="38"/>
    </row>
    <row r="550" ht="15.75" customHeight="1">
      <c r="Q550" s="38"/>
      <c r="R550" s="38"/>
      <c r="S550" s="38"/>
      <c r="W550" s="38"/>
      <c r="X550" s="38"/>
      <c r="Y550" s="38"/>
    </row>
    <row r="551" ht="15.75" customHeight="1">
      <c r="Q551" s="38"/>
      <c r="R551" s="38"/>
      <c r="S551" s="38"/>
      <c r="W551" s="38"/>
      <c r="X551" s="38"/>
      <c r="Y551" s="38"/>
    </row>
    <row r="552" ht="15.75" customHeight="1">
      <c r="Q552" s="38"/>
      <c r="R552" s="38"/>
      <c r="S552" s="38"/>
      <c r="W552" s="38"/>
      <c r="X552" s="38"/>
      <c r="Y552" s="38"/>
    </row>
    <row r="553" ht="15.75" customHeight="1">
      <c r="Q553" s="38"/>
      <c r="R553" s="38"/>
      <c r="S553" s="38"/>
      <c r="W553" s="38"/>
      <c r="X553" s="38"/>
      <c r="Y553" s="38"/>
    </row>
    <row r="554" ht="15.75" customHeight="1">
      <c r="Q554" s="38"/>
      <c r="R554" s="38"/>
      <c r="S554" s="38"/>
      <c r="W554" s="38"/>
      <c r="X554" s="38"/>
      <c r="Y554" s="38"/>
    </row>
    <row r="555" ht="15.75" customHeight="1">
      <c r="Q555" s="38"/>
      <c r="R555" s="38"/>
      <c r="S555" s="38"/>
      <c r="W555" s="38"/>
      <c r="X555" s="38"/>
      <c r="Y555" s="38"/>
    </row>
    <row r="556" ht="15.75" customHeight="1">
      <c r="Q556" s="38"/>
      <c r="R556" s="38"/>
      <c r="S556" s="38"/>
      <c r="W556" s="38"/>
      <c r="X556" s="38"/>
      <c r="Y556" s="38"/>
    </row>
    <row r="557" ht="15.75" customHeight="1">
      <c r="Q557" s="38"/>
      <c r="R557" s="38"/>
      <c r="S557" s="38"/>
      <c r="W557" s="38"/>
      <c r="X557" s="38"/>
      <c r="Y557" s="38"/>
    </row>
    <row r="558" ht="15.75" customHeight="1">
      <c r="Q558" s="38"/>
      <c r="R558" s="38"/>
      <c r="S558" s="38"/>
      <c r="W558" s="38"/>
      <c r="X558" s="38"/>
      <c r="Y558" s="38"/>
    </row>
    <row r="559" ht="15.75" customHeight="1">
      <c r="Q559" s="38"/>
      <c r="R559" s="38"/>
      <c r="S559" s="38"/>
      <c r="W559" s="38"/>
      <c r="X559" s="38"/>
      <c r="Y559" s="38"/>
    </row>
    <row r="560" ht="15.75" customHeight="1">
      <c r="Q560" s="38"/>
      <c r="R560" s="38"/>
      <c r="S560" s="38"/>
      <c r="W560" s="38"/>
      <c r="X560" s="38"/>
      <c r="Y560" s="38"/>
    </row>
    <row r="561" ht="15.75" customHeight="1">
      <c r="Q561" s="38"/>
      <c r="R561" s="38"/>
      <c r="S561" s="38"/>
      <c r="W561" s="38"/>
      <c r="X561" s="38"/>
      <c r="Y561" s="38"/>
    </row>
    <row r="562" ht="15.75" customHeight="1">
      <c r="Q562" s="38"/>
      <c r="R562" s="38"/>
      <c r="S562" s="38"/>
      <c r="W562" s="38"/>
      <c r="X562" s="38"/>
      <c r="Y562" s="38"/>
    </row>
    <row r="563" ht="15.75" customHeight="1">
      <c r="Q563" s="38"/>
      <c r="R563" s="38"/>
      <c r="S563" s="38"/>
      <c r="W563" s="38"/>
      <c r="X563" s="38"/>
      <c r="Y563" s="38"/>
    </row>
    <row r="564" ht="15.75" customHeight="1">
      <c r="Q564" s="38"/>
      <c r="R564" s="38"/>
      <c r="S564" s="38"/>
      <c r="W564" s="38"/>
      <c r="X564" s="38"/>
      <c r="Y564" s="38"/>
    </row>
    <row r="565" ht="15.75" customHeight="1">
      <c r="Q565" s="38"/>
      <c r="R565" s="38"/>
      <c r="S565" s="38"/>
      <c r="W565" s="38"/>
      <c r="X565" s="38"/>
      <c r="Y565" s="38"/>
    </row>
    <row r="566" ht="15.75" customHeight="1">
      <c r="Q566" s="38"/>
      <c r="R566" s="38"/>
      <c r="S566" s="38"/>
      <c r="W566" s="38"/>
      <c r="X566" s="38"/>
      <c r="Y566" s="38"/>
    </row>
    <row r="567" ht="15.75" customHeight="1">
      <c r="Q567" s="38"/>
      <c r="R567" s="38"/>
      <c r="S567" s="38"/>
      <c r="W567" s="38"/>
      <c r="X567" s="38"/>
      <c r="Y567" s="38"/>
    </row>
    <row r="568" ht="15.75" customHeight="1">
      <c r="Q568" s="38"/>
      <c r="R568" s="38"/>
      <c r="S568" s="38"/>
      <c r="W568" s="38"/>
      <c r="X568" s="38"/>
      <c r="Y568" s="38"/>
    </row>
    <row r="569" ht="15.75" customHeight="1">
      <c r="Q569" s="38"/>
      <c r="R569" s="38"/>
      <c r="S569" s="38"/>
      <c r="W569" s="38"/>
      <c r="X569" s="38"/>
      <c r="Y569" s="38"/>
    </row>
    <row r="570" ht="15.75" customHeight="1">
      <c r="Q570" s="38"/>
      <c r="R570" s="38"/>
      <c r="S570" s="38"/>
      <c r="W570" s="38"/>
      <c r="X570" s="38"/>
      <c r="Y570" s="38"/>
    </row>
    <row r="571" ht="15.75" customHeight="1">
      <c r="Q571" s="38"/>
      <c r="R571" s="38"/>
      <c r="S571" s="38"/>
      <c r="W571" s="38"/>
      <c r="X571" s="38"/>
      <c r="Y571" s="38"/>
    </row>
    <row r="572" ht="15.75" customHeight="1">
      <c r="Q572" s="38"/>
      <c r="R572" s="38"/>
      <c r="S572" s="38"/>
      <c r="W572" s="38"/>
      <c r="X572" s="38"/>
      <c r="Y572" s="38"/>
    </row>
    <row r="573" ht="15.75" customHeight="1">
      <c r="Q573" s="38"/>
      <c r="R573" s="38"/>
      <c r="S573" s="38"/>
      <c r="W573" s="38"/>
      <c r="X573" s="38"/>
      <c r="Y573" s="38"/>
    </row>
    <row r="574" ht="15.75" customHeight="1">
      <c r="Q574" s="38"/>
      <c r="R574" s="38"/>
      <c r="S574" s="38"/>
      <c r="W574" s="38"/>
      <c r="X574" s="38"/>
      <c r="Y574" s="38"/>
    </row>
    <row r="575" ht="15.75" customHeight="1">
      <c r="Q575" s="38"/>
      <c r="R575" s="38"/>
      <c r="S575" s="38"/>
      <c r="W575" s="38"/>
      <c r="X575" s="38"/>
      <c r="Y575" s="38"/>
    </row>
    <row r="576" ht="15.75" customHeight="1">
      <c r="Q576" s="38"/>
      <c r="R576" s="38"/>
      <c r="S576" s="38"/>
      <c r="W576" s="38"/>
      <c r="X576" s="38"/>
      <c r="Y576" s="38"/>
    </row>
    <row r="577" ht="15.75" customHeight="1">
      <c r="Q577" s="38"/>
      <c r="R577" s="38"/>
      <c r="S577" s="38"/>
      <c r="W577" s="38"/>
      <c r="X577" s="38"/>
      <c r="Y577" s="38"/>
    </row>
    <row r="578" ht="15.75" customHeight="1">
      <c r="Q578" s="38"/>
      <c r="R578" s="38"/>
      <c r="S578" s="38"/>
      <c r="W578" s="38"/>
      <c r="X578" s="38"/>
      <c r="Y578" s="38"/>
    </row>
    <row r="579" ht="15.75" customHeight="1">
      <c r="Q579" s="38"/>
      <c r="R579" s="38"/>
      <c r="S579" s="38"/>
      <c r="W579" s="38"/>
      <c r="X579" s="38"/>
      <c r="Y579" s="38"/>
    </row>
    <row r="580" ht="15.75" customHeight="1">
      <c r="Q580" s="38"/>
      <c r="R580" s="38"/>
      <c r="S580" s="38"/>
      <c r="W580" s="38"/>
      <c r="X580" s="38"/>
      <c r="Y580" s="38"/>
    </row>
    <row r="581" ht="15.75" customHeight="1">
      <c r="Q581" s="38"/>
      <c r="R581" s="38"/>
      <c r="S581" s="38"/>
      <c r="W581" s="38"/>
      <c r="X581" s="38"/>
      <c r="Y581" s="38"/>
    </row>
    <row r="582" ht="15.75" customHeight="1">
      <c r="Q582" s="38"/>
      <c r="R582" s="38"/>
      <c r="S582" s="38"/>
      <c r="W582" s="38"/>
      <c r="X582" s="38"/>
      <c r="Y582" s="38"/>
    </row>
    <row r="583" ht="15.75" customHeight="1">
      <c r="Q583" s="38"/>
      <c r="R583" s="38"/>
      <c r="S583" s="38"/>
      <c r="W583" s="38"/>
      <c r="X583" s="38"/>
      <c r="Y583" s="38"/>
    </row>
    <row r="584" ht="15.75" customHeight="1">
      <c r="Q584" s="38"/>
      <c r="R584" s="38"/>
      <c r="S584" s="38"/>
      <c r="W584" s="38"/>
      <c r="X584" s="38"/>
      <c r="Y584" s="38"/>
    </row>
    <row r="585" ht="15.75" customHeight="1">
      <c r="Q585" s="38"/>
      <c r="R585" s="38"/>
      <c r="S585" s="38"/>
      <c r="W585" s="38"/>
      <c r="X585" s="38"/>
      <c r="Y585" s="38"/>
    </row>
    <row r="586" ht="15.75" customHeight="1">
      <c r="Q586" s="38"/>
      <c r="R586" s="38"/>
      <c r="S586" s="38"/>
      <c r="W586" s="38"/>
      <c r="X586" s="38"/>
      <c r="Y586" s="38"/>
    </row>
    <row r="587" ht="15.75" customHeight="1">
      <c r="Q587" s="38"/>
      <c r="R587" s="38"/>
      <c r="S587" s="38"/>
      <c r="W587" s="38"/>
      <c r="X587" s="38"/>
      <c r="Y587" s="38"/>
    </row>
    <row r="588" ht="15.75" customHeight="1">
      <c r="Q588" s="38"/>
      <c r="R588" s="38"/>
      <c r="S588" s="38"/>
      <c r="W588" s="38"/>
      <c r="X588" s="38"/>
      <c r="Y588" s="38"/>
    </row>
    <row r="589" ht="15.75" customHeight="1">
      <c r="Q589" s="38"/>
      <c r="R589" s="38"/>
      <c r="S589" s="38"/>
      <c r="W589" s="38"/>
      <c r="X589" s="38"/>
      <c r="Y589" s="38"/>
    </row>
    <row r="590" ht="15.75" customHeight="1">
      <c r="Q590" s="38"/>
      <c r="R590" s="38"/>
      <c r="S590" s="38"/>
      <c r="W590" s="38"/>
      <c r="X590" s="38"/>
      <c r="Y590" s="38"/>
    </row>
    <row r="591" ht="15.75" customHeight="1">
      <c r="Q591" s="38"/>
      <c r="R591" s="38"/>
      <c r="S591" s="38"/>
      <c r="W591" s="38"/>
      <c r="X591" s="38"/>
      <c r="Y591" s="38"/>
    </row>
    <row r="592" ht="15.75" customHeight="1">
      <c r="Q592" s="38"/>
      <c r="R592" s="38"/>
      <c r="S592" s="38"/>
      <c r="W592" s="38"/>
      <c r="X592" s="38"/>
      <c r="Y592" s="38"/>
    </row>
    <row r="593" ht="15.75" customHeight="1">
      <c r="Q593" s="38"/>
      <c r="R593" s="38"/>
      <c r="S593" s="38"/>
      <c r="W593" s="38"/>
      <c r="X593" s="38"/>
      <c r="Y593" s="38"/>
    </row>
    <row r="594" ht="15.75" customHeight="1">
      <c r="Q594" s="38"/>
      <c r="R594" s="38"/>
      <c r="S594" s="38"/>
      <c r="W594" s="38"/>
      <c r="X594" s="38"/>
      <c r="Y594" s="38"/>
    </row>
    <row r="595" ht="15.75" customHeight="1">
      <c r="Q595" s="38"/>
      <c r="R595" s="38"/>
      <c r="S595" s="38"/>
      <c r="W595" s="38"/>
      <c r="X595" s="38"/>
      <c r="Y595" s="38"/>
    </row>
    <row r="596" ht="15.75" customHeight="1">
      <c r="Q596" s="38"/>
      <c r="R596" s="38"/>
      <c r="S596" s="38"/>
      <c r="W596" s="38"/>
      <c r="X596" s="38"/>
      <c r="Y596" s="38"/>
    </row>
    <row r="597" ht="15.75" customHeight="1">
      <c r="Q597" s="38"/>
      <c r="R597" s="38"/>
      <c r="S597" s="38"/>
      <c r="W597" s="38"/>
      <c r="X597" s="38"/>
      <c r="Y597" s="38"/>
    </row>
    <row r="598" ht="15.75" customHeight="1">
      <c r="Q598" s="38"/>
      <c r="R598" s="38"/>
      <c r="S598" s="38"/>
      <c r="W598" s="38"/>
      <c r="X598" s="38"/>
      <c r="Y598" s="38"/>
    </row>
    <row r="599" ht="15.75" customHeight="1">
      <c r="Q599" s="38"/>
      <c r="R599" s="38"/>
      <c r="S599" s="38"/>
      <c r="W599" s="38"/>
      <c r="X599" s="38"/>
      <c r="Y599" s="38"/>
    </row>
    <row r="600" ht="15.75" customHeight="1">
      <c r="Q600" s="38"/>
      <c r="R600" s="38"/>
      <c r="S600" s="38"/>
      <c r="W600" s="38"/>
      <c r="X600" s="38"/>
      <c r="Y600" s="38"/>
    </row>
    <row r="601" ht="15.75" customHeight="1">
      <c r="Q601" s="38"/>
      <c r="R601" s="38"/>
      <c r="S601" s="38"/>
      <c r="W601" s="38"/>
      <c r="X601" s="38"/>
      <c r="Y601" s="38"/>
    </row>
    <row r="602" ht="15.75" customHeight="1">
      <c r="Q602" s="38"/>
      <c r="R602" s="38"/>
      <c r="S602" s="38"/>
      <c r="W602" s="38"/>
      <c r="X602" s="38"/>
      <c r="Y602" s="38"/>
    </row>
    <row r="603" ht="15.75" customHeight="1">
      <c r="Q603" s="38"/>
      <c r="R603" s="38"/>
      <c r="S603" s="38"/>
      <c r="W603" s="38"/>
      <c r="X603" s="38"/>
      <c r="Y603" s="38"/>
    </row>
    <row r="604" ht="15.75" customHeight="1">
      <c r="Q604" s="38"/>
      <c r="R604" s="38"/>
      <c r="S604" s="38"/>
      <c r="W604" s="38"/>
      <c r="X604" s="38"/>
      <c r="Y604" s="38"/>
    </row>
    <row r="605" ht="15.75" customHeight="1">
      <c r="Q605" s="38"/>
      <c r="R605" s="38"/>
      <c r="S605" s="38"/>
      <c r="W605" s="38"/>
      <c r="X605" s="38"/>
      <c r="Y605" s="38"/>
    </row>
    <row r="606" ht="15.75" customHeight="1">
      <c r="Q606" s="38"/>
      <c r="R606" s="38"/>
      <c r="S606" s="38"/>
      <c r="W606" s="38"/>
      <c r="X606" s="38"/>
      <c r="Y606" s="38"/>
    </row>
    <row r="607" ht="15.75" customHeight="1">
      <c r="Q607" s="38"/>
      <c r="R607" s="38"/>
      <c r="S607" s="38"/>
      <c r="W607" s="38"/>
      <c r="X607" s="38"/>
      <c r="Y607" s="38"/>
    </row>
    <row r="608" ht="15.75" customHeight="1">
      <c r="Q608" s="38"/>
      <c r="R608" s="38"/>
      <c r="S608" s="38"/>
      <c r="W608" s="38"/>
      <c r="X608" s="38"/>
      <c r="Y608" s="38"/>
    </row>
    <row r="609" ht="15.75" customHeight="1">
      <c r="Q609" s="38"/>
      <c r="R609" s="38"/>
      <c r="S609" s="38"/>
      <c r="W609" s="38"/>
      <c r="X609" s="38"/>
      <c r="Y609" s="38"/>
    </row>
    <row r="610" ht="15.75" customHeight="1">
      <c r="Q610" s="38"/>
      <c r="R610" s="38"/>
      <c r="S610" s="38"/>
      <c r="W610" s="38"/>
      <c r="X610" s="38"/>
      <c r="Y610" s="38"/>
    </row>
    <row r="611" ht="15.75" customHeight="1">
      <c r="Q611" s="38"/>
      <c r="R611" s="38"/>
      <c r="S611" s="38"/>
      <c r="W611" s="38"/>
      <c r="X611" s="38"/>
      <c r="Y611" s="38"/>
    </row>
    <row r="612" ht="15.75" customHeight="1">
      <c r="Q612" s="38"/>
      <c r="R612" s="38"/>
      <c r="S612" s="38"/>
      <c r="W612" s="38"/>
      <c r="X612" s="38"/>
      <c r="Y612" s="38"/>
    </row>
    <row r="613" ht="15.75" customHeight="1">
      <c r="Q613" s="38"/>
      <c r="R613" s="38"/>
      <c r="S613" s="38"/>
      <c r="W613" s="38"/>
      <c r="X613" s="38"/>
      <c r="Y613" s="38"/>
    </row>
    <row r="614" ht="15.75" customHeight="1">
      <c r="Q614" s="38"/>
      <c r="R614" s="38"/>
      <c r="S614" s="38"/>
      <c r="W614" s="38"/>
      <c r="X614" s="38"/>
      <c r="Y614" s="38"/>
    </row>
    <row r="615" ht="15.75" customHeight="1">
      <c r="Q615" s="38"/>
      <c r="R615" s="38"/>
      <c r="S615" s="38"/>
      <c r="W615" s="38"/>
      <c r="X615" s="38"/>
      <c r="Y615" s="38"/>
    </row>
    <row r="616" ht="15.75" customHeight="1">
      <c r="Q616" s="38"/>
      <c r="R616" s="38"/>
      <c r="S616" s="38"/>
      <c r="W616" s="38"/>
      <c r="X616" s="38"/>
      <c r="Y616" s="38"/>
    </row>
    <row r="617" ht="15.75" customHeight="1">
      <c r="Q617" s="38"/>
      <c r="R617" s="38"/>
      <c r="S617" s="38"/>
      <c r="W617" s="38"/>
      <c r="X617" s="38"/>
      <c r="Y617" s="38"/>
    </row>
    <row r="618" ht="15.75" customHeight="1">
      <c r="Q618" s="38"/>
      <c r="R618" s="38"/>
      <c r="S618" s="38"/>
      <c r="W618" s="38"/>
      <c r="X618" s="38"/>
      <c r="Y618" s="38"/>
    </row>
    <row r="619" ht="15.75" customHeight="1">
      <c r="Q619" s="38"/>
      <c r="R619" s="38"/>
      <c r="S619" s="38"/>
      <c r="W619" s="38"/>
      <c r="X619" s="38"/>
      <c r="Y619" s="38"/>
    </row>
    <row r="620" ht="15.75" customHeight="1">
      <c r="Q620" s="38"/>
      <c r="R620" s="38"/>
      <c r="S620" s="38"/>
      <c r="W620" s="38"/>
      <c r="X620" s="38"/>
      <c r="Y620" s="38"/>
    </row>
    <row r="621" ht="15.75" customHeight="1">
      <c r="Q621" s="38"/>
      <c r="R621" s="38"/>
      <c r="S621" s="38"/>
      <c r="W621" s="38"/>
      <c r="X621" s="38"/>
      <c r="Y621" s="38"/>
    </row>
    <row r="622" ht="15.75" customHeight="1">
      <c r="Q622" s="38"/>
      <c r="R622" s="38"/>
      <c r="S622" s="38"/>
      <c r="W622" s="38"/>
      <c r="X622" s="38"/>
      <c r="Y622" s="38"/>
    </row>
    <row r="623" ht="15.75" customHeight="1">
      <c r="Q623" s="38"/>
      <c r="R623" s="38"/>
      <c r="S623" s="38"/>
      <c r="W623" s="38"/>
      <c r="X623" s="38"/>
      <c r="Y623" s="38"/>
    </row>
    <row r="624" ht="15.75" customHeight="1">
      <c r="Q624" s="38"/>
      <c r="R624" s="38"/>
      <c r="S624" s="38"/>
      <c r="W624" s="38"/>
      <c r="X624" s="38"/>
      <c r="Y624" s="38"/>
    </row>
    <row r="625" ht="15.75" customHeight="1">
      <c r="Q625" s="38"/>
      <c r="R625" s="38"/>
      <c r="S625" s="38"/>
      <c r="W625" s="38"/>
      <c r="X625" s="38"/>
      <c r="Y625" s="38"/>
    </row>
    <row r="626" ht="15.75" customHeight="1">
      <c r="Q626" s="38"/>
      <c r="R626" s="38"/>
      <c r="S626" s="38"/>
      <c r="W626" s="38"/>
      <c r="X626" s="38"/>
      <c r="Y626" s="38"/>
    </row>
    <row r="627" ht="15.75" customHeight="1">
      <c r="Q627" s="38"/>
      <c r="R627" s="38"/>
      <c r="S627" s="38"/>
      <c r="W627" s="38"/>
      <c r="X627" s="38"/>
      <c r="Y627" s="38"/>
    </row>
    <row r="628" ht="15.75" customHeight="1">
      <c r="Q628" s="38"/>
      <c r="R628" s="38"/>
      <c r="S628" s="38"/>
      <c r="W628" s="38"/>
      <c r="X628" s="38"/>
      <c r="Y628" s="38"/>
    </row>
    <row r="629" ht="15.75" customHeight="1">
      <c r="Q629" s="38"/>
      <c r="R629" s="38"/>
      <c r="S629" s="38"/>
      <c r="W629" s="38"/>
      <c r="X629" s="38"/>
      <c r="Y629" s="38"/>
    </row>
    <row r="630" ht="15.75" customHeight="1">
      <c r="Q630" s="38"/>
      <c r="R630" s="38"/>
      <c r="S630" s="38"/>
      <c r="W630" s="38"/>
      <c r="X630" s="38"/>
      <c r="Y630" s="38"/>
    </row>
    <row r="631" ht="15.75" customHeight="1">
      <c r="Q631" s="38"/>
      <c r="R631" s="38"/>
      <c r="S631" s="38"/>
      <c r="W631" s="38"/>
      <c r="X631" s="38"/>
      <c r="Y631" s="38"/>
    </row>
    <row r="632" ht="15.75" customHeight="1">
      <c r="Q632" s="38"/>
      <c r="R632" s="38"/>
      <c r="S632" s="38"/>
      <c r="W632" s="38"/>
      <c r="X632" s="38"/>
      <c r="Y632" s="38"/>
    </row>
    <row r="633" ht="15.75" customHeight="1">
      <c r="Q633" s="38"/>
      <c r="R633" s="38"/>
      <c r="S633" s="38"/>
      <c r="W633" s="38"/>
      <c r="X633" s="38"/>
      <c r="Y633" s="38"/>
    </row>
    <row r="634" ht="15.75" customHeight="1">
      <c r="Q634" s="38"/>
      <c r="R634" s="38"/>
      <c r="S634" s="38"/>
      <c r="W634" s="38"/>
      <c r="X634" s="38"/>
      <c r="Y634" s="38"/>
    </row>
    <row r="635" ht="15.75" customHeight="1">
      <c r="Q635" s="38"/>
      <c r="R635" s="38"/>
      <c r="S635" s="38"/>
      <c r="W635" s="38"/>
      <c r="X635" s="38"/>
      <c r="Y635" s="38"/>
    </row>
    <row r="636" ht="15.75" customHeight="1">
      <c r="Q636" s="38"/>
      <c r="R636" s="38"/>
      <c r="S636" s="38"/>
      <c r="W636" s="38"/>
      <c r="X636" s="38"/>
      <c r="Y636" s="38"/>
    </row>
    <row r="637" ht="15.75" customHeight="1">
      <c r="Q637" s="38"/>
      <c r="R637" s="38"/>
      <c r="S637" s="38"/>
      <c r="W637" s="38"/>
      <c r="X637" s="38"/>
      <c r="Y637" s="38"/>
    </row>
    <row r="638" ht="15.75" customHeight="1">
      <c r="Q638" s="38"/>
      <c r="R638" s="38"/>
      <c r="S638" s="38"/>
      <c r="W638" s="38"/>
      <c r="X638" s="38"/>
      <c r="Y638" s="38"/>
    </row>
    <row r="639" ht="15.75" customHeight="1">
      <c r="Q639" s="38"/>
      <c r="R639" s="38"/>
      <c r="S639" s="38"/>
      <c r="W639" s="38"/>
      <c r="X639" s="38"/>
      <c r="Y639" s="38"/>
    </row>
    <row r="640" ht="15.75" customHeight="1">
      <c r="Q640" s="38"/>
      <c r="R640" s="38"/>
      <c r="S640" s="38"/>
      <c r="W640" s="38"/>
      <c r="X640" s="38"/>
      <c r="Y640" s="38"/>
    </row>
    <row r="641" ht="15.75" customHeight="1">
      <c r="Q641" s="38"/>
      <c r="R641" s="38"/>
      <c r="S641" s="38"/>
      <c r="W641" s="38"/>
      <c r="X641" s="38"/>
      <c r="Y641" s="38"/>
    </row>
    <row r="642" ht="15.75" customHeight="1">
      <c r="Q642" s="38"/>
      <c r="R642" s="38"/>
      <c r="S642" s="38"/>
      <c r="W642" s="38"/>
      <c r="X642" s="38"/>
      <c r="Y642" s="38"/>
    </row>
    <row r="643" ht="15.75" customHeight="1">
      <c r="Q643" s="38"/>
      <c r="R643" s="38"/>
      <c r="S643" s="38"/>
      <c r="W643" s="38"/>
      <c r="X643" s="38"/>
      <c r="Y643" s="38"/>
    </row>
    <row r="644" ht="15.75" customHeight="1">
      <c r="Q644" s="38"/>
      <c r="R644" s="38"/>
      <c r="S644" s="38"/>
      <c r="W644" s="38"/>
      <c r="X644" s="38"/>
      <c r="Y644" s="38"/>
    </row>
    <row r="645" ht="15.75" customHeight="1">
      <c r="Q645" s="38"/>
      <c r="R645" s="38"/>
      <c r="S645" s="38"/>
      <c r="W645" s="38"/>
      <c r="X645" s="38"/>
      <c r="Y645" s="38"/>
    </row>
    <row r="646" ht="15.75" customHeight="1">
      <c r="Q646" s="38"/>
      <c r="R646" s="38"/>
      <c r="S646" s="38"/>
      <c r="W646" s="38"/>
      <c r="X646" s="38"/>
      <c r="Y646" s="38"/>
    </row>
    <row r="647" ht="15.75" customHeight="1">
      <c r="Q647" s="38"/>
      <c r="R647" s="38"/>
      <c r="S647" s="38"/>
      <c r="W647" s="38"/>
      <c r="X647" s="38"/>
      <c r="Y647" s="38"/>
    </row>
    <row r="648" ht="15.75" customHeight="1">
      <c r="Q648" s="38"/>
      <c r="R648" s="38"/>
      <c r="S648" s="38"/>
      <c r="W648" s="38"/>
      <c r="X648" s="38"/>
      <c r="Y648" s="38"/>
    </row>
    <row r="649" ht="15.75" customHeight="1">
      <c r="Q649" s="38"/>
      <c r="R649" s="38"/>
      <c r="S649" s="38"/>
      <c r="W649" s="38"/>
      <c r="X649" s="38"/>
      <c r="Y649" s="38"/>
    </row>
    <row r="650" ht="15.75" customHeight="1">
      <c r="Q650" s="38"/>
      <c r="R650" s="38"/>
      <c r="S650" s="38"/>
      <c r="W650" s="38"/>
      <c r="X650" s="38"/>
      <c r="Y650" s="38"/>
    </row>
    <row r="651" ht="15.75" customHeight="1">
      <c r="Q651" s="38"/>
      <c r="R651" s="38"/>
      <c r="S651" s="38"/>
      <c r="W651" s="38"/>
      <c r="X651" s="38"/>
      <c r="Y651" s="38"/>
    </row>
    <row r="652" ht="15.75" customHeight="1">
      <c r="Q652" s="38"/>
      <c r="R652" s="38"/>
      <c r="S652" s="38"/>
      <c r="W652" s="38"/>
      <c r="X652" s="38"/>
      <c r="Y652" s="38"/>
    </row>
    <row r="653" ht="15.75" customHeight="1">
      <c r="Q653" s="38"/>
      <c r="R653" s="38"/>
      <c r="S653" s="38"/>
      <c r="W653" s="38"/>
      <c r="X653" s="38"/>
      <c r="Y653" s="38"/>
    </row>
    <row r="654" ht="15.75" customHeight="1">
      <c r="Q654" s="38"/>
      <c r="R654" s="38"/>
      <c r="S654" s="38"/>
      <c r="W654" s="38"/>
      <c r="X654" s="38"/>
      <c r="Y654" s="38"/>
    </row>
    <row r="655" ht="15.75" customHeight="1">
      <c r="Q655" s="38"/>
      <c r="R655" s="38"/>
      <c r="S655" s="38"/>
      <c r="W655" s="38"/>
      <c r="X655" s="38"/>
      <c r="Y655" s="38"/>
    </row>
    <row r="656" ht="15.75" customHeight="1">
      <c r="Q656" s="38"/>
      <c r="R656" s="38"/>
      <c r="S656" s="38"/>
      <c r="W656" s="38"/>
      <c r="X656" s="38"/>
      <c r="Y656" s="38"/>
    </row>
    <row r="657" ht="15.75" customHeight="1">
      <c r="Q657" s="38"/>
      <c r="R657" s="38"/>
      <c r="S657" s="38"/>
      <c r="W657" s="38"/>
      <c r="X657" s="38"/>
      <c r="Y657" s="38"/>
    </row>
    <row r="658" ht="15.75" customHeight="1">
      <c r="Q658" s="38"/>
      <c r="R658" s="38"/>
      <c r="S658" s="38"/>
      <c r="W658" s="38"/>
      <c r="X658" s="38"/>
      <c r="Y658" s="38"/>
    </row>
    <row r="659" ht="15.75" customHeight="1">
      <c r="Q659" s="38"/>
      <c r="R659" s="38"/>
      <c r="S659" s="38"/>
      <c r="W659" s="38"/>
      <c r="X659" s="38"/>
      <c r="Y659" s="38"/>
    </row>
    <row r="660" ht="15.75" customHeight="1">
      <c r="Q660" s="38"/>
      <c r="R660" s="38"/>
      <c r="S660" s="38"/>
      <c r="W660" s="38"/>
      <c r="X660" s="38"/>
      <c r="Y660" s="38"/>
    </row>
    <row r="661" ht="15.75" customHeight="1">
      <c r="Q661" s="38"/>
      <c r="R661" s="38"/>
      <c r="S661" s="38"/>
      <c r="W661" s="38"/>
      <c r="X661" s="38"/>
      <c r="Y661" s="38"/>
    </row>
    <row r="662" ht="15.75" customHeight="1">
      <c r="Q662" s="38"/>
      <c r="R662" s="38"/>
      <c r="S662" s="38"/>
      <c r="W662" s="38"/>
      <c r="X662" s="38"/>
      <c r="Y662" s="38"/>
    </row>
    <row r="663" ht="15.75" customHeight="1">
      <c r="Q663" s="38"/>
      <c r="R663" s="38"/>
      <c r="S663" s="38"/>
      <c r="W663" s="38"/>
      <c r="X663" s="38"/>
      <c r="Y663" s="38"/>
    </row>
    <row r="664" ht="15.75" customHeight="1">
      <c r="Q664" s="38"/>
      <c r="R664" s="38"/>
      <c r="S664" s="38"/>
      <c r="W664" s="38"/>
      <c r="X664" s="38"/>
      <c r="Y664" s="38"/>
    </row>
    <row r="665" ht="15.75" customHeight="1">
      <c r="Q665" s="38"/>
      <c r="R665" s="38"/>
      <c r="S665" s="38"/>
      <c r="W665" s="38"/>
      <c r="X665" s="38"/>
      <c r="Y665" s="38"/>
    </row>
    <row r="666" ht="15.75" customHeight="1">
      <c r="Q666" s="38"/>
      <c r="R666" s="38"/>
      <c r="S666" s="38"/>
      <c r="W666" s="38"/>
      <c r="X666" s="38"/>
      <c r="Y666" s="38"/>
    </row>
    <row r="667" ht="15.75" customHeight="1">
      <c r="Q667" s="38"/>
      <c r="R667" s="38"/>
      <c r="S667" s="38"/>
      <c r="W667" s="38"/>
      <c r="X667" s="38"/>
      <c r="Y667" s="38"/>
    </row>
    <row r="668" ht="15.75" customHeight="1">
      <c r="Q668" s="38"/>
      <c r="R668" s="38"/>
      <c r="S668" s="38"/>
      <c r="W668" s="38"/>
      <c r="X668" s="38"/>
      <c r="Y668" s="38"/>
    </row>
    <row r="669" ht="15.75" customHeight="1">
      <c r="Q669" s="38"/>
      <c r="R669" s="38"/>
      <c r="S669" s="38"/>
      <c r="W669" s="38"/>
      <c r="X669" s="38"/>
      <c r="Y669" s="38"/>
    </row>
    <row r="670" ht="15.75" customHeight="1">
      <c r="Q670" s="38"/>
      <c r="R670" s="38"/>
      <c r="S670" s="38"/>
      <c r="W670" s="38"/>
      <c r="X670" s="38"/>
      <c r="Y670" s="38"/>
    </row>
    <row r="671" ht="15.75" customHeight="1">
      <c r="Q671" s="38"/>
      <c r="R671" s="38"/>
      <c r="S671" s="38"/>
      <c r="W671" s="38"/>
      <c r="X671" s="38"/>
      <c r="Y671" s="38"/>
    </row>
    <row r="672" ht="15.75" customHeight="1">
      <c r="Q672" s="38"/>
      <c r="R672" s="38"/>
      <c r="S672" s="38"/>
      <c r="W672" s="38"/>
      <c r="X672" s="38"/>
      <c r="Y672" s="38"/>
    </row>
    <row r="673" ht="15.75" customHeight="1">
      <c r="Q673" s="38"/>
      <c r="R673" s="38"/>
      <c r="S673" s="38"/>
      <c r="W673" s="38"/>
      <c r="X673" s="38"/>
      <c r="Y673" s="38"/>
    </row>
    <row r="674" ht="15.75" customHeight="1">
      <c r="Q674" s="38"/>
      <c r="R674" s="38"/>
      <c r="S674" s="38"/>
      <c r="W674" s="38"/>
      <c r="X674" s="38"/>
      <c r="Y674" s="38"/>
    </row>
    <row r="675" ht="15.75" customHeight="1">
      <c r="Q675" s="38"/>
      <c r="R675" s="38"/>
      <c r="S675" s="38"/>
      <c r="W675" s="38"/>
      <c r="X675" s="38"/>
      <c r="Y675" s="38"/>
    </row>
    <row r="676" ht="15.75" customHeight="1">
      <c r="Q676" s="38"/>
      <c r="R676" s="38"/>
      <c r="S676" s="38"/>
      <c r="W676" s="38"/>
      <c r="X676" s="38"/>
      <c r="Y676" s="38"/>
    </row>
    <row r="677" ht="15.75" customHeight="1">
      <c r="Q677" s="38"/>
      <c r="R677" s="38"/>
      <c r="S677" s="38"/>
      <c r="W677" s="38"/>
      <c r="X677" s="38"/>
      <c r="Y677" s="38"/>
    </row>
    <row r="678" ht="15.75" customHeight="1">
      <c r="Q678" s="38"/>
      <c r="R678" s="38"/>
      <c r="S678" s="38"/>
      <c r="W678" s="38"/>
      <c r="X678" s="38"/>
      <c r="Y678" s="38"/>
    </row>
    <row r="679" ht="15.75" customHeight="1">
      <c r="Q679" s="38"/>
      <c r="R679" s="38"/>
      <c r="S679" s="38"/>
      <c r="W679" s="38"/>
      <c r="X679" s="38"/>
      <c r="Y679" s="38"/>
    </row>
    <row r="680" ht="15.75" customHeight="1">
      <c r="Q680" s="38"/>
      <c r="R680" s="38"/>
      <c r="S680" s="38"/>
      <c r="W680" s="38"/>
      <c r="X680" s="38"/>
      <c r="Y680" s="38"/>
    </row>
    <row r="681" ht="15.75" customHeight="1">
      <c r="Q681" s="38"/>
      <c r="R681" s="38"/>
      <c r="S681" s="38"/>
      <c r="W681" s="38"/>
      <c r="X681" s="38"/>
      <c r="Y681" s="38"/>
    </row>
    <row r="682" ht="15.75" customHeight="1">
      <c r="Q682" s="38"/>
      <c r="R682" s="38"/>
      <c r="S682" s="38"/>
      <c r="W682" s="38"/>
      <c r="X682" s="38"/>
      <c r="Y682" s="38"/>
    </row>
    <row r="683" ht="15.75" customHeight="1">
      <c r="Q683" s="38"/>
      <c r="R683" s="38"/>
      <c r="S683" s="38"/>
      <c r="W683" s="38"/>
      <c r="X683" s="38"/>
      <c r="Y683" s="38"/>
    </row>
    <row r="684" ht="15.75" customHeight="1">
      <c r="Q684" s="38"/>
      <c r="R684" s="38"/>
      <c r="S684" s="38"/>
      <c r="W684" s="38"/>
      <c r="X684" s="38"/>
      <c r="Y684" s="38"/>
    </row>
    <row r="685" ht="15.75" customHeight="1">
      <c r="Q685" s="38"/>
      <c r="R685" s="38"/>
      <c r="S685" s="38"/>
      <c r="W685" s="38"/>
      <c r="X685" s="38"/>
      <c r="Y685" s="38"/>
    </row>
    <row r="686" ht="15.75" customHeight="1">
      <c r="Q686" s="38"/>
      <c r="R686" s="38"/>
      <c r="S686" s="38"/>
      <c r="W686" s="38"/>
      <c r="X686" s="38"/>
      <c r="Y686" s="38"/>
    </row>
    <row r="687" ht="15.75" customHeight="1">
      <c r="Q687" s="38"/>
      <c r="R687" s="38"/>
      <c r="S687" s="38"/>
      <c r="W687" s="38"/>
      <c r="X687" s="38"/>
      <c r="Y687" s="38"/>
    </row>
    <row r="688" ht="15.75" customHeight="1">
      <c r="Q688" s="38"/>
      <c r="R688" s="38"/>
      <c r="S688" s="38"/>
      <c r="W688" s="38"/>
      <c r="X688" s="38"/>
      <c r="Y688" s="38"/>
    </row>
    <row r="689" ht="15.75" customHeight="1">
      <c r="Q689" s="38"/>
      <c r="R689" s="38"/>
      <c r="S689" s="38"/>
      <c r="W689" s="38"/>
      <c r="X689" s="38"/>
      <c r="Y689" s="38"/>
    </row>
    <row r="690" ht="15.75" customHeight="1">
      <c r="Q690" s="38"/>
      <c r="R690" s="38"/>
      <c r="S690" s="38"/>
      <c r="W690" s="38"/>
      <c r="X690" s="38"/>
      <c r="Y690" s="38"/>
    </row>
    <row r="691" ht="15.75" customHeight="1">
      <c r="Q691" s="38"/>
      <c r="R691" s="38"/>
      <c r="S691" s="38"/>
      <c r="W691" s="38"/>
      <c r="X691" s="38"/>
      <c r="Y691" s="38"/>
    </row>
    <row r="692" ht="15.75" customHeight="1">
      <c r="Q692" s="38"/>
      <c r="R692" s="38"/>
      <c r="S692" s="38"/>
      <c r="W692" s="38"/>
      <c r="X692" s="38"/>
      <c r="Y692" s="38"/>
    </row>
    <row r="693" ht="15.75" customHeight="1">
      <c r="Q693" s="38"/>
      <c r="R693" s="38"/>
      <c r="S693" s="38"/>
      <c r="W693" s="38"/>
      <c r="X693" s="38"/>
      <c r="Y693" s="38"/>
    </row>
    <row r="694" ht="15.75" customHeight="1">
      <c r="Q694" s="38"/>
      <c r="R694" s="38"/>
      <c r="S694" s="38"/>
      <c r="W694" s="38"/>
      <c r="X694" s="38"/>
      <c r="Y694" s="38"/>
    </row>
    <row r="695" ht="15.75" customHeight="1">
      <c r="Q695" s="38"/>
      <c r="R695" s="38"/>
      <c r="S695" s="38"/>
      <c r="W695" s="38"/>
      <c r="X695" s="38"/>
      <c r="Y695" s="38"/>
    </row>
    <row r="696" ht="15.75" customHeight="1">
      <c r="Q696" s="38"/>
      <c r="R696" s="38"/>
      <c r="S696" s="38"/>
      <c r="W696" s="38"/>
      <c r="X696" s="38"/>
      <c r="Y696" s="38"/>
    </row>
    <row r="697" ht="15.75" customHeight="1">
      <c r="Q697" s="38"/>
      <c r="R697" s="38"/>
      <c r="S697" s="38"/>
      <c r="W697" s="38"/>
      <c r="X697" s="38"/>
      <c r="Y697" s="38"/>
    </row>
    <row r="698" ht="15.75" customHeight="1">
      <c r="Q698" s="38"/>
      <c r="R698" s="38"/>
      <c r="S698" s="38"/>
      <c r="W698" s="38"/>
      <c r="X698" s="38"/>
      <c r="Y698" s="38"/>
    </row>
    <row r="699" ht="15.75" customHeight="1">
      <c r="Q699" s="38"/>
      <c r="R699" s="38"/>
      <c r="S699" s="38"/>
      <c r="W699" s="38"/>
      <c r="X699" s="38"/>
      <c r="Y699" s="38"/>
    </row>
    <row r="700" ht="15.75" customHeight="1">
      <c r="Q700" s="38"/>
      <c r="R700" s="38"/>
      <c r="S700" s="38"/>
      <c r="W700" s="38"/>
      <c r="X700" s="38"/>
      <c r="Y700" s="38"/>
    </row>
    <row r="701" ht="15.75" customHeight="1">
      <c r="Q701" s="38"/>
      <c r="R701" s="38"/>
      <c r="S701" s="38"/>
      <c r="W701" s="38"/>
      <c r="X701" s="38"/>
      <c r="Y701" s="38"/>
    </row>
    <row r="702" ht="15.75" customHeight="1">
      <c r="Q702" s="38"/>
      <c r="R702" s="38"/>
      <c r="S702" s="38"/>
      <c r="W702" s="38"/>
      <c r="X702" s="38"/>
      <c r="Y702" s="38"/>
    </row>
    <row r="703" ht="15.75" customHeight="1">
      <c r="Q703" s="38"/>
      <c r="R703" s="38"/>
      <c r="S703" s="38"/>
      <c r="W703" s="38"/>
      <c r="X703" s="38"/>
      <c r="Y703" s="38"/>
    </row>
    <row r="704" ht="15.75" customHeight="1">
      <c r="Q704" s="38"/>
      <c r="R704" s="38"/>
      <c r="S704" s="38"/>
      <c r="W704" s="38"/>
      <c r="X704" s="38"/>
      <c r="Y704" s="38"/>
    </row>
    <row r="705" ht="15.75" customHeight="1">
      <c r="Q705" s="38"/>
      <c r="R705" s="38"/>
      <c r="S705" s="38"/>
      <c r="W705" s="38"/>
      <c r="X705" s="38"/>
      <c r="Y705" s="38"/>
    </row>
    <row r="706" ht="15.75" customHeight="1">
      <c r="Q706" s="38"/>
      <c r="R706" s="38"/>
      <c r="S706" s="38"/>
      <c r="W706" s="38"/>
      <c r="X706" s="38"/>
      <c r="Y706" s="38"/>
    </row>
    <row r="707" ht="15.75" customHeight="1">
      <c r="Q707" s="38"/>
      <c r="R707" s="38"/>
      <c r="S707" s="38"/>
      <c r="W707" s="38"/>
      <c r="X707" s="38"/>
      <c r="Y707" s="38"/>
    </row>
    <row r="708" ht="15.75" customHeight="1">
      <c r="Q708" s="38"/>
      <c r="R708" s="38"/>
      <c r="S708" s="38"/>
      <c r="W708" s="38"/>
      <c r="X708" s="38"/>
      <c r="Y708" s="38"/>
    </row>
    <row r="709" ht="15.75" customHeight="1">
      <c r="Q709" s="38"/>
      <c r="R709" s="38"/>
      <c r="S709" s="38"/>
      <c r="W709" s="38"/>
      <c r="X709" s="38"/>
      <c r="Y709" s="38"/>
    </row>
    <row r="710" ht="15.75" customHeight="1">
      <c r="Q710" s="38"/>
      <c r="R710" s="38"/>
      <c r="S710" s="38"/>
      <c r="W710" s="38"/>
      <c r="X710" s="38"/>
      <c r="Y710" s="38"/>
    </row>
    <row r="711" ht="15.75" customHeight="1">
      <c r="Q711" s="38"/>
      <c r="R711" s="38"/>
      <c r="S711" s="38"/>
      <c r="W711" s="38"/>
      <c r="X711" s="38"/>
      <c r="Y711" s="38"/>
    </row>
    <row r="712" ht="15.75" customHeight="1">
      <c r="Q712" s="38"/>
      <c r="R712" s="38"/>
      <c r="S712" s="38"/>
      <c r="W712" s="38"/>
      <c r="X712" s="38"/>
      <c r="Y712" s="38"/>
    </row>
    <row r="713" ht="15.75" customHeight="1">
      <c r="Q713" s="38"/>
      <c r="R713" s="38"/>
      <c r="S713" s="38"/>
      <c r="W713" s="38"/>
      <c r="X713" s="38"/>
      <c r="Y713" s="38"/>
    </row>
    <row r="714" ht="15.75" customHeight="1">
      <c r="Q714" s="38"/>
      <c r="R714" s="38"/>
      <c r="S714" s="38"/>
      <c r="W714" s="38"/>
      <c r="X714" s="38"/>
      <c r="Y714" s="38"/>
    </row>
    <row r="715" ht="15.75" customHeight="1">
      <c r="Q715" s="38"/>
      <c r="R715" s="38"/>
      <c r="S715" s="38"/>
      <c r="W715" s="38"/>
      <c r="X715" s="38"/>
      <c r="Y715" s="38"/>
    </row>
    <row r="716" ht="15.75" customHeight="1">
      <c r="Q716" s="38"/>
      <c r="R716" s="38"/>
      <c r="S716" s="38"/>
      <c r="W716" s="38"/>
      <c r="X716" s="38"/>
      <c r="Y716" s="38"/>
    </row>
    <row r="717" ht="15.75" customHeight="1">
      <c r="Q717" s="38"/>
      <c r="R717" s="38"/>
      <c r="S717" s="38"/>
      <c r="W717" s="38"/>
      <c r="X717" s="38"/>
      <c r="Y717" s="38"/>
    </row>
    <row r="718" ht="15.75" customHeight="1">
      <c r="Q718" s="38"/>
      <c r="R718" s="38"/>
      <c r="S718" s="38"/>
      <c r="W718" s="38"/>
      <c r="X718" s="38"/>
      <c r="Y718" s="38"/>
    </row>
    <row r="719" ht="15.75" customHeight="1">
      <c r="Q719" s="38"/>
      <c r="R719" s="38"/>
      <c r="S719" s="38"/>
      <c r="W719" s="38"/>
      <c r="X719" s="38"/>
      <c r="Y719" s="38"/>
    </row>
    <row r="720" ht="15.75" customHeight="1">
      <c r="Q720" s="38"/>
      <c r="R720" s="38"/>
      <c r="S720" s="38"/>
      <c r="W720" s="38"/>
      <c r="X720" s="38"/>
      <c r="Y720" s="38"/>
    </row>
    <row r="721" ht="15.75" customHeight="1">
      <c r="Q721" s="38"/>
      <c r="R721" s="38"/>
      <c r="S721" s="38"/>
      <c r="W721" s="38"/>
      <c r="X721" s="38"/>
      <c r="Y721" s="38"/>
    </row>
    <row r="722" ht="15.75" customHeight="1">
      <c r="Q722" s="38"/>
      <c r="R722" s="38"/>
      <c r="S722" s="38"/>
      <c r="W722" s="38"/>
      <c r="X722" s="38"/>
      <c r="Y722" s="38"/>
    </row>
    <row r="723" ht="15.75" customHeight="1">
      <c r="Q723" s="38"/>
      <c r="R723" s="38"/>
      <c r="S723" s="38"/>
      <c r="W723" s="38"/>
      <c r="X723" s="38"/>
      <c r="Y723" s="38"/>
    </row>
    <row r="724" ht="15.75" customHeight="1">
      <c r="Q724" s="38"/>
      <c r="R724" s="38"/>
      <c r="S724" s="38"/>
      <c r="W724" s="38"/>
      <c r="X724" s="38"/>
      <c r="Y724" s="38"/>
    </row>
    <row r="725" ht="15.75" customHeight="1">
      <c r="Q725" s="38"/>
      <c r="R725" s="38"/>
      <c r="S725" s="38"/>
      <c r="W725" s="38"/>
      <c r="X725" s="38"/>
      <c r="Y725" s="38"/>
    </row>
    <row r="726" ht="15.75" customHeight="1">
      <c r="Q726" s="38"/>
      <c r="R726" s="38"/>
      <c r="S726" s="38"/>
      <c r="W726" s="38"/>
      <c r="X726" s="38"/>
      <c r="Y726" s="38"/>
    </row>
    <row r="727" ht="15.75" customHeight="1">
      <c r="Q727" s="38"/>
      <c r="R727" s="38"/>
      <c r="S727" s="38"/>
      <c r="W727" s="38"/>
      <c r="X727" s="38"/>
      <c r="Y727" s="38"/>
    </row>
    <row r="728" ht="15.75" customHeight="1">
      <c r="Q728" s="38"/>
      <c r="R728" s="38"/>
      <c r="S728" s="38"/>
      <c r="W728" s="38"/>
      <c r="X728" s="38"/>
      <c r="Y728" s="38"/>
    </row>
    <row r="729" ht="15.75" customHeight="1">
      <c r="Q729" s="38"/>
      <c r="R729" s="38"/>
      <c r="S729" s="38"/>
      <c r="W729" s="38"/>
      <c r="X729" s="38"/>
      <c r="Y729" s="38"/>
    </row>
    <row r="730" ht="15.75" customHeight="1">
      <c r="Q730" s="38"/>
      <c r="R730" s="38"/>
      <c r="S730" s="38"/>
      <c r="W730" s="38"/>
      <c r="X730" s="38"/>
      <c r="Y730" s="38"/>
    </row>
    <row r="731" ht="15.75" customHeight="1">
      <c r="Q731" s="38"/>
      <c r="R731" s="38"/>
      <c r="S731" s="38"/>
      <c r="W731" s="38"/>
      <c r="X731" s="38"/>
      <c r="Y731" s="38"/>
    </row>
    <row r="732" ht="15.75" customHeight="1">
      <c r="Q732" s="38"/>
      <c r="R732" s="38"/>
      <c r="S732" s="38"/>
      <c r="W732" s="38"/>
      <c r="X732" s="38"/>
      <c r="Y732" s="38"/>
    </row>
    <row r="733" ht="15.75" customHeight="1">
      <c r="Q733" s="38"/>
      <c r="R733" s="38"/>
      <c r="S733" s="38"/>
      <c r="W733" s="38"/>
      <c r="X733" s="38"/>
      <c r="Y733" s="38"/>
    </row>
    <row r="734" ht="15.75" customHeight="1">
      <c r="Q734" s="38"/>
      <c r="R734" s="38"/>
      <c r="S734" s="38"/>
      <c r="W734" s="38"/>
      <c r="X734" s="38"/>
      <c r="Y734" s="38"/>
    </row>
    <row r="735" ht="15.75" customHeight="1">
      <c r="Q735" s="38"/>
      <c r="R735" s="38"/>
      <c r="S735" s="38"/>
      <c r="W735" s="38"/>
      <c r="X735" s="38"/>
      <c r="Y735" s="38"/>
    </row>
    <row r="736" ht="15.75" customHeight="1">
      <c r="Q736" s="38"/>
      <c r="R736" s="38"/>
      <c r="S736" s="38"/>
      <c r="W736" s="38"/>
      <c r="X736" s="38"/>
      <c r="Y736" s="38"/>
    </row>
    <row r="737" ht="15.75" customHeight="1">
      <c r="Q737" s="38"/>
      <c r="R737" s="38"/>
      <c r="S737" s="38"/>
      <c r="W737" s="38"/>
      <c r="X737" s="38"/>
      <c r="Y737" s="38"/>
    </row>
    <row r="738" ht="15.75" customHeight="1">
      <c r="Q738" s="38"/>
      <c r="R738" s="38"/>
      <c r="S738" s="38"/>
      <c r="W738" s="38"/>
      <c r="X738" s="38"/>
      <c r="Y738" s="38"/>
    </row>
    <row r="739" ht="15.75" customHeight="1">
      <c r="Q739" s="38"/>
      <c r="R739" s="38"/>
      <c r="S739" s="38"/>
      <c r="W739" s="38"/>
      <c r="X739" s="38"/>
      <c r="Y739" s="38"/>
    </row>
    <row r="740" ht="15.75" customHeight="1">
      <c r="Q740" s="38"/>
      <c r="R740" s="38"/>
      <c r="S740" s="38"/>
      <c r="W740" s="38"/>
      <c r="X740" s="38"/>
      <c r="Y740" s="38"/>
    </row>
    <row r="741" ht="15.75" customHeight="1">
      <c r="Q741" s="38"/>
      <c r="R741" s="38"/>
      <c r="S741" s="38"/>
      <c r="W741" s="38"/>
      <c r="X741" s="38"/>
      <c r="Y741" s="38"/>
    </row>
    <row r="742" ht="15.75" customHeight="1">
      <c r="Q742" s="38"/>
      <c r="R742" s="38"/>
      <c r="S742" s="38"/>
      <c r="W742" s="38"/>
      <c r="X742" s="38"/>
      <c r="Y742" s="38"/>
    </row>
    <row r="743" ht="15.75" customHeight="1">
      <c r="Q743" s="38"/>
      <c r="R743" s="38"/>
      <c r="S743" s="38"/>
      <c r="W743" s="38"/>
      <c r="X743" s="38"/>
      <c r="Y743" s="38"/>
    </row>
    <row r="744" ht="15.75" customHeight="1">
      <c r="Q744" s="38"/>
      <c r="R744" s="38"/>
      <c r="S744" s="38"/>
      <c r="W744" s="38"/>
      <c r="X744" s="38"/>
      <c r="Y744" s="38"/>
    </row>
    <row r="745" ht="15.75" customHeight="1">
      <c r="Q745" s="38"/>
      <c r="R745" s="38"/>
      <c r="S745" s="38"/>
      <c r="W745" s="38"/>
      <c r="X745" s="38"/>
      <c r="Y745" s="38"/>
    </row>
    <row r="746" ht="15.75" customHeight="1">
      <c r="Q746" s="38"/>
      <c r="R746" s="38"/>
      <c r="S746" s="38"/>
      <c r="W746" s="38"/>
      <c r="X746" s="38"/>
      <c r="Y746" s="38"/>
    </row>
    <row r="747" ht="15.75" customHeight="1">
      <c r="Q747" s="38"/>
      <c r="R747" s="38"/>
      <c r="S747" s="38"/>
      <c r="W747" s="38"/>
      <c r="X747" s="38"/>
      <c r="Y747" s="38"/>
    </row>
    <row r="748" ht="15.75" customHeight="1">
      <c r="Q748" s="38"/>
      <c r="R748" s="38"/>
      <c r="S748" s="38"/>
      <c r="W748" s="38"/>
      <c r="X748" s="38"/>
      <c r="Y748" s="38"/>
    </row>
    <row r="749" ht="15.75" customHeight="1">
      <c r="Q749" s="38"/>
      <c r="R749" s="38"/>
      <c r="S749" s="38"/>
      <c r="W749" s="38"/>
      <c r="X749" s="38"/>
      <c r="Y749" s="38"/>
    </row>
    <row r="750" ht="15.75" customHeight="1">
      <c r="Q750" s="38"/>
      <c r="R750" s="38"/>
      <c r="S750" s="38"/>
      <c r="W750" s="38"/>
      <c r="X750" s="38"/>
      <c r="Y750" s="38"/>
    </row>
    <row r="751" ht="15.75" customHeight="1">
      <c r="Q751" s="38"/>
      <c r="R751" s="38"/>
      <c r="S751" s="38"/>
      <c r="W751" s="38"/>
      <c r="X751" s="38"/>
      <c r="Y751" s="38"/>
    </row>
    <row r="752" ht="15.75" customHeight="1">
      <c r="Q752" s="38"/>
      <c r="R752" s="38"/>
      <c r="S752" s="38"/>
      <c r="W752" s="38"/>
      <c r="X752" s="38"/>
      <c r="Y752" s="38"/>
    </row>
    <row r="753" ht="15.75" customHeight="1">
      <c r="Q753" s="38"/>
      <c r="R753" s="38"/>
      <c r="S753" s="38"/>
      <c r="W753" s="38"/>
      <c r="X753" s="38"/>
      <c r="Y753" s="38"/>
    </row>
    <row r="754" ht="15.75" customHeight="1">
      <c r="Q754" s="38"/>
      <c r="R754" s="38"/>
      <c r="S754" s="38"/>
      <c r="W754" s="38"/>
      <c r="X754" s="38"/>
      <c r="Y754" s="38"/>
    </row>
    <row r="755" ht="15.75" customHeight="1">
      <c r="Q755" s="38"/>
      <c r="R755" s="38"/>
      <c r="S755" s="38"/>
      <c r="W755" s="38"/>
      <c r="X755" s="38"/>
      <c r="Y755" s="38"/>
    </row>
    <row r="756" ht="15.75" customHeight="1">
      <c r="Q756" s="38"/>
      <c r="R756" s="38"/>
      <c r="S756" s="38"/>
      <c r="W756" s="38"/>
      <c r="X756" s="38"/>
      <c r="Y756" s="38"/>
    </row>
    <row r="757" ht="15.75" customHeight="1">
      <c r="Q757" s="38"/>
      <c r="R757" s="38"/>
      <c r="S757" s="38"/>
      <c r="W757" s="38"/>
      <c r="X757" s="38"/>
      <c r="Y757" s="38"/>
    </row>
    <row r="758" ht="15.75" customHeight="1">
      <c r="Q758" s="38"/>
      <c r="R758" s="38"/>
      <c r="S758" s="38"/>
      <c r="W758" s="38"/>
      <c r="X758" s="38"/>
      <c r="Y758" s="38"/>
    </row>
    <row r="759" ht="15.75" customHeight="1">
      <c r="Q759" s="38"/>
      <c r="R759" s="38"/>
      <c r="S759" s="38"/>
      <c r="W759" s="38"/>
      <c r="X759" s="38"/>
      <c r="Y759" s="38"/>
    </row>
    <row r="760" ht="15.75" customHeight="1">
      <c r="Q760" s="38"/>
      <c r="R760" s="38"/>
      <c r="S760" s="38"/>
      <c r="W760" s="38"/>
      <c r="X760" s="38"/>
      <c r="Y760" s="38"/>
    </row>
    <row r="761" ht="15.75" customHeight="1">
      <c r="Q761" s="38"/>
      <c r="R761" s="38"/>
      <c r="S761" s="38"/>
      <c r="W761" s="38"/>
      <c r="X761" s="38"/>
      <c r="Y761" s="38"/>
    </row>
    <row r="762" ht="15.75" customHeight="1">
      <c r="Q762" s="38"/>
      <c r="R762" s="38"/>
      <c r="S762" s="38"/>
      <c r="W762" s="38"/>
      <c r="X762" s="38"/>
      <c r="Y762" s="38"/>
    </row>
    <row r="763" ht="15.75" customHeight="1">
      <c r="Q763" s="38"/>
      <c r="R763" s="38"/>
      <c r="S763" s="38"/>
      <c r="W763" s="38"/>
      <c r="X763" s="38"/>
      <c r="Y763" s="38"/>
    </row>
    <row r="764" ht="15.75" customHeight="1">
      <c r="Q764" s="38"/>
      <c r="R764" s="38"/>
      <c r="S764" s="38"/>
      <c r="W764" s="38"/>
      <c r="X764" s="38"/>
      <c r="Y764" s="38"/>
    </row>
    <row r="765" ht="15.75" customHeight="1">
      <c r="Q765" s="38"/>
      <c r="R765" s="38"/>
      <c r="S765" s="38"/>
      <c r="W765" s="38"/>
      <c r="X765" s="38"/>
      <c r="Y765" s="38"/>
    </row>
    <row r="766" ht="15.75" customHeight="1">
      <c r="Q766" s="38"/>
      <c r="R766" s="38"/>
      <c r="S766" s="38"/>
      <c r="W766" s="38"/>
      <c r="X766" s="38"/>
      <c r="Y766" s="38"/>
    </row>
    <row r="767" ht="15.75" customHeight="1">
      <c r="Q767" s="38"/>
      <c r="R767" s="38"/>
      <c r="S767" s="38"/>
      <c r="W767" s="38"/>
      <c r="X767" s="38"/>
      <c r="Y767" s="38"/>
    </row>
    <row r="768" ht="15.75" customHeight="1">
      <c r="Q768" s="38"/>
      <c r="R768" s="38"/>
      <c r="S768" s="38"/>
      <c r="W768" s="38"/>
      <c r="X768" s="38"/>
      <c r="Y768" s="38"/>
    </row>
    <row r="769" ht="15.75" customHeight="1">
      <c r="Q769" s="38"/>
      <c r="R769" s="38"/>
      <c r="S769" s="38"/>
      <c r="W769" s="38"/>
      <c r="X769" s="38"/>
      <c r="Y769" s="38"/>
    </row>
    <row r="770" ht="15.75" customHeight="1">
      <c r="Q770" s="38"/>
      <c r="R770" s="38"/>
      <c r="S770" s="38"/>
      <c r="W770" s="38"/>
      <c r="X770" s="38"/>
      <c r="Y770" s="38"/>
    </row>
    <row r="771" ht="15.75" customHeight="1">
      <c r="Q771" s="38"/>
      <c r="R771" s="38"/>
      <c r="S771" s="38"/>
      <c r="W771" s="38"/>
      <c r="X771" s="38"/>
      <c r="Y771" s="38"/>
    </row>
    <row r="772" ht="15.75" customHeight="1">
      <c r="Q772" s="38"/>
      <c r="R772" s="38"/>
      <c r="S772" s="38"/>
      <c r="W772" s="38"/>
      <c r="X772" s="38"/>
      <c r="Y772" s="38"/>
    </row>
    <row r="773" ht="15.75" customHeight="1">
      <c r="Q773" s="38"/>
      <c r="R773" s="38"/>
      <c r="S773" s="38"/>
      <c r="W773" s="38"/>
      <c r="X773" s="38"/>
      <c r="Y773" s="38"/>
    </row>
    <row r="774" ht="15.75" customHeight="1">
      <c r="Q774" s="38"/>
      <c r="R774" s="38"/>
      <c r="S774" s="38"/>
      <c r="W774" s="38"/>
      <c r="X774" s="38"/>
      <c r="Y774" s="38"/>
    </row>
    <row r="775" ht="15.75" customHeight="1">
      <c r="Q775" s="38"/>
      <c r="R775" s="38"/>
      <c r="S775" s="38"/>
      <c r="W775" s="38"/>
      <c r="X775" s="38"/>
      <c r="Y775" s="38"/>
    </row>
    <row r="776" ht="15.75" customHeight="1">
      <c r="Q776" s="38"/>
      <c r="R776" s="38"/>
      <c r="S776" s="38"/>
      <c r="W776" s="38"/>
      <c r="X776" s="38"/>
      <c r="Y776" s="38"/>
    </row>
    <row r="777" ht="15.75" customHeight="1">
      <c r="Q777" s="38"/>
      <c r="R777" s="38"/>
      <c r="S777" s="38"/>
      <c r="W777" s="38"/>
      <c r="X777" s="38"/>
      <c r="Y777" s="38"/>
    </row>
    <row r="778" ht="15.75" customHeight="1">
      <c r="Q778" s="38"/>
      <c r="R778" s="38"/>
      <c r="S778" s="38"/>
      <c r="W778" s="38"/>
      <c r="X778" s="38"/>
      <c r="Y778" s="38"/>
    </row>
    <row r="779" ht="15.75" customHeight="1">
      <c r="Q779" s="38"/>
      <c r="R779" s="38"/>
      <c r="S779" s="38"/>
      <c r="W779" s="38"/>
      <c r="X779" s="38"/>
      <c r="Y779" s="38"/>
    </row>
    <row r="780" ht="15.75" customHeight="1">
      <c r="Q780" s="38"/>
      <c r="R780" s="38"/>
      <c r="S780" s="38"/>
      <c r="W780" s="38"/>
      <c r="X780" s="38"/>
      <c r="Y780" s="38"/>
    </row>
    <row r="781" ht="15.75" customHeight="1">
      <c r="Q781" s="38"/>
      <c r="R781" s="38"/>
      <c r="S781" s="38"/>
      <c r="W781" s="38"/>
      <c r="X781" s="38"/>
      <c r="Y781" s="38"/>
    </row>
    <row r="782" ht="15.75" customHeight="1">
      <c r="Q782" s="38"/>
      <c r="R782" s="38"/>
      <c r="S782" s="38"/>
      <c r="W782" s="38"/>
      <c r="X782" s="38"/>
      <c r="Y782" s="38"/>
    </row>
    <row r="783" ht="15.75" customHeight="1">
      <c r="Q783" s="38"/>
      <c r="R783" s="38"/>
      <c r="S783" s="38"/>
      <c r="W783" s="38"/>
      <c r="X783" s="38"/>
      <c r="Y783" s="38"/>
    </row>
    <row r="784" ht="15.75" customHeight="1">
      <c r="Q784" s="38"/>
      <c r="R784" s="38"/>
      <c r="S784" s="38"/>
      <c r="W784" s="38"/>
      <c r="X784" s="38"/>
      <c r="Y784" s="38"/>
    </row>
    <row r="785" ht="15.75" customHeight="1">
      <c r="Q785" s="38"/>
      <c r="R785" s="38"/>
      <c r="S785" s="38"/>
      <c r="W785" s="38"/>
      <c r="X785" s="38"/>
      <c r="Y785" s="38"/>
    </row>
    <row r="786" ht="15.75" customHeight="1">
      <c r="Q786" s="38"/>
      <c r="R786" s="38"/>
      <c r="S786" s="38"/>
      <c r="W786" s="38"/>
      <c r="X786" s="38"/>
      <c r="Y786" s="38"/>
    </row>
    <row r="787" ht="15.75" customHeight="1">
      <c r="Q787" s="38"/>
      <c r="R787" s="38"/>
      <c r="S787" s="38"/>
      <c r="W787" s="38"/>
      <c r="X787" s="38"/>
      <c r="Y787" s="38"/>
    </row>
    <row r="788" ht="15.75" customHeight="1">
      <c r="Q788" s="38"/>
      <c r="R788" s="38"/>
      <c r="S788" s="38"/>
      <c r="W788" s="38"/>
      <c r="X788" s="38"/>
      <c r="Y788" s="38"/>
    </row>
    <row r="789" ht="15.75" customHeight="1">
      <c r="Q789" s="38"/>
      <c r="R789" s="38"/>
      <c r="S789" s="38"/>
      <c r="W789" s="38"/>
      <c r="X789" s="38"/>
      <c r="Y789" s="38"/>
    </row>
    <row r="790" ht="15.75" customHeight="1">
      <c r="Q790" s="38"/>
      <c r="R790" s="38"/>
      <c r="S790" s="38"/>
      <c r="W790" s="38"/>
      <c r="X790" s="38"/>
      <c r="Y790" s="38"/>
    </row>
    <row r="791" ht="15.75" customHeight="1">
      <c r="Q791" s="38"/>
      <c r="R791" s="38"/>
      <c r="S791" s="38"/>
      <c r="W791" s="38"/>
      <c r="X791" s="38"/>
      <c r="Y791" s="38"/>
    </row>
    <row r="792" ht="15.75" customHeight="1">
      <c r="Q792" s="38"/>
      <c r="R792" s="38"/>
      <c r="S792" s="38"/>
      <c r="W792" s="38"/>
      <c r="X792" s="38"/>
      <c r="Y792" s="38"/>
    </row>
    <row r="793" ht="15.75" customHeight="1">
      <c r="Q793" s="38"/>
      <c r="R793" s="38"/>
      <c r="S793" s="38"/>
      <c r="W793" s="38"/>
      <c r="X793" s="38"/>
      <c r="Y793" s="38"/>
    </row>
    <row r="794" ht="15.75" customHeight="1">
      <c r="Q794" s="38"/>
      <c r="R794" s="38"/>
      <c r="S794" s="38"/>
      <c r="W794" s="38"/>
      <c r="X794" s="38"/>
      <c r="Y794" s="38"/>
    </row>
    <row r="795" ht="15.75" customHeight="1">
      <c r="Q795" s="38"/>
      <c r="R795" s="38"/>
      <c r="S795" s="38"/>
      <c r="W795" s="38"/>
      <c r="X795" s="38"/>
      <c r="Y795" s="38"/>
    </row>
    <row r="796" ht="15.75" customHeight="1">
      <c r="Q796" s="38"/>
      <c r="R796" s="38"/>
      <c r="S796" s="38"/>
      <c r="W796" s="38"/>
      <c r="X796" s="38"/>
      <c r="Y796" s="38"/>
    </row>
    <row r="797" ht="15.75" customHeight="1">
      <c r="Q797" s="38"/>
      <c r="R797" s="38"/>
      <c r="S797" s="38"/>
      <c r="W797" s="38"/>
      <c r="X797" s="38"/>
      <c r="Y797" s="38"/>
    </row>
    <row r="798" ht="15.75" customHeight="1">
      <c r="Q798" s="38"/>
      <c r="R798" s="38"/>
      <c r="S798" s="38"/>
      <c r="W798" s="38"/>
      <c r="X798" s="38"/>
      <c r="Y798" s="38"/>
    </row>
    <row r="799" ht="15.75" customHeight="1">
      <c r="Q799" s="38"/>
      <c r="R799" s="38"/>
      <c r="S799" s="38"/>
      <c r="W799" s="38"/>
      <c r="X799" s="38"/>
      <c r="Y799" s="38"/>
    </row>
    <row r="800" ht="15.75" customHeight="1">
      <c r="Q800" s="38"/>
      <c r="R800" s="38"/>
      <c r="S800" s="38"/>
      <c r="W800" s="38"/>
      <c r="X800" s="38"/>
      <c r="Y800" s="38"/>
    </row>
    <row r="801" ht="15.75" customHeight="1">
      <c r="Q801" s="38"/>
      <c r="R801" s="38"/>
      <c r="S801" s="38"/>
      <c r="W801" s="38"/>
      <c r="X801" s="38"/>
      <c r="Y801" s="38"/>
    </row>
    <row r="802" ht="15.75" customHeight="1">
      <c r="Q802" s="38"/>
      <c r="R802" s="38"/>
      <c r="S802" s="38"/>
      <c r="W802" s="38"/>
      <c r="X802" s="38"/>
      <c r="Y802" s="38"/>
    </row>
    <row r="803" ht="15.75" customHeight="1">
      <c r="Q803" s="38"/>
      <c r="R803" s="38"/>
      <c r="S803" s="38"/>
      <c r="W803" s="38"/>
      <c r="X803" s="38"/>
      <c r="Y803" s="38"/>
    </row>
    <row r="804" ht="15.75" customHeight="1">
      <c r="Q804" s="38"/>
      <c r="R804" s="38"/>
      <c r="S804" s="38"/>
      <c r="W804" s="38"/>
      <c r="X804" s="38"/>
      <c r="Y804" s="38"/>
    </row>
    <row r="805" ht="15.75" customHeight="1">
      <c r="Q805" s="38"/>
      <c r="R805" s="38"/>
      <c r="S805" s="38"/>
      <c r="W805" s="38"/>
      <c r="X805" s="38"/>
      <c r="Y805" s="38"/>
    </row>
    <row r="806" ht="15.75" customHeight="1">
      <c r="Q806" s="38"/>
      <c r="R806" s="38"/>
      <c r="S806" s="38"/>
      <c r="W806" s="38"/>
      <c r="X806" s="38"/>
      <c r="Y806" s="38"/>
    </row>
    <row r="807" ht="15.75" customHeight="1">
      <c r="Q807" s="38"/>
      <c r="R807" s="38"/>
      <c r="S807" s="38"/>
      <c r="W807" s="38"/>
      <c r="X807" s="38"/>
      <c r="Y807" s="38"/>
    </row>
    <row r="808" ht="15.75" customHeight="1">
      <c r="Q808" s="38"/>
      <c r="R808" s="38"/>
      <c r="S808" s="38"/>
      <c r="W808" s="38"/>
      <c r="X808" s="38"/>
      <c r="Y808" s="38"/>
    </row>
    <row r="809" ht="15.75" customHeight="1">
      <c r="Q809" s="38"/>
      <c r="R809" s="38"/>
      <c r="S809" s="38"/>
      <c r="W809" s="38"/>
      <c r="X809" s="38"/>
      <c r="Y809" s="38"/>
    </row>
    <row r="810" ht="15.75" customHeight="1">
      <c r="Q810" s="38"/>
      <c r="R810" s="38"/>
      <c r="S810" s="38"/>
      <c r="W810" s="38"/>
      <c r="X810" s="38"/>
      <c r="Y810" s="38"/>
    </row>
    <row r="811" ht="15.75" customHeight="1">
      <c r="Q811" s="38"/>
      <c r="R811" s="38"/>
      <c r="S811" s="38"/>
      <c r="W811" s="38"/>
      <c r="X811" s="38"/>
      <c r="Y811" s="38"/>
    </row>
    <row r="812" ht="15.75" customHeight="1">
      <c r="Q812" s="38"/>
      <c r="R812" s="38"/>
      <c r="S812" s="38"/>
      <c r="W812" s="38"/>
      <c r="X812" s="38"/>
      <c r="Y812" s="38"/>
    </row>
    <row r="813" ht="15.75" customHeight="1">
      <c r="Q813" s="38"/>
      <c r="R813" s="38"/>
      <c r="S813" s="38"/>
      <c r="W813" s="38"/>
      <c r="X813" s="38"/>
      <c r="Y813" s="38"/>
    </row>
    <row r="814" ht="15.75" customHeight="1">
      <c r="Q814" s="38"/>
      <c r="R814" s="38"/>
      <c r="S814" s="38"/>
      <c r="W814" s="38"/>
      <c r="X814" s="38"/>
      <c r="Y814" s="38"/>
    </row>
    <row r="815" ht="15.75" customHeight="1">
      <c r="Q815" s="38"/>
      <c r="R815" s="38"/>
      <c r="S815" s="38"/>
      <c r="W815" s="38"/>
      <c r="X815" s="38"/>
      <c r="Y815" s="38"/>
    </row>
    <row r="816" ht="15.75" customHeight="1">
      <c r="Q816" s="38"/>
      <c r="R816" s="38"/>
      <c r="S816" s="38"/>
      <c r="W816" s="38"/>
      <c r="X816" s="38"/>
      <c r="Y816" s="38"/>
    </row>
    <row r="817" ht="15.75" customHeight="1">
      <c r="Q817" s="38"/>
      <c r="R817" s="38"/>
      <c r="S817" s="38"/>
      <c r="W817" s="38"/>
      <c r="X817" s="38"/>
      <c r="Y817" s="38"/>
    </row>
    <row r="818" ht="15.75" customHeight="1">
      <c r="Q818" s="38"/>
      <c r="R818" s="38"/>
      <c r="S818" s="38"/>
      <c r="W818" s="38"/>
      <c r="X818" s="38"/>
      <c r="Y818" s="38"/>
    </row>
    <row r="819" ht="15.75" customHeight="1">
      <c r="Q819" s="38"/>
      <c r="R819" s="38"/>
      <c r="S819" s="38"/>
      <c r="W819" s="38"/>
      <c r="X819" s="38"/>
      <c r="Y819" s="38"/>
    </row>
    <row r="820" ht="15.75" customHeight="1">
      <c r="Q820" s="38"/>
      <c r="R820" s="38"/>
      <c r="S820" s="38"/>
      <c r="W820" s="38"/>
      <c r="X820" s="38"/>
      <c r="Y820" s="38"/>
    </row>
    <row r="821" ht="15.75" customHeight="1">
      <c r="Q821" s="38"/>
      <c r="R821" s="38"/>
      <c r="S821" s="38"/>
      <c r="W821" s="38"/>
      <c r="X821" s="38"/>
      <c r="Y821" s="38"/>
    </row>
    <row r="822" ht="15.75" customHeight="1">
      <c r="Q822" s="38"/>
      <c r="R822" s="38"/>
      <c r="S822" s="38"/>
      <c r="W822" s="38"/>
      <c r="X822" s="38"/>
      <c r="Y822" s="38"/>
    </row>
    <row r="823" ht="15.75" customHeight="1">
      <c r="Q823" s="38"/>
      <c r="R823" s="38"/>
      <c r="S823" s="38"/>
      <c r="W823" s="38"/>
      <c r="X823" s="38"/>
      <c r="Y823" s="38"/>
    </row>
    <row r="824" ht="15.75" customHeight="1">
      <c r="Q824" s="38"/>
      <c r="R824" s="38"/>
      <c r="S824" s="38"/>
      <c r="W824" s="38"/>
      <c r="X824" s="38"/>
      <c r="Y824" s="38"/>
    </row>
    <row r="825" ht="15.75" customHeight="1">
      <c r="Q825" s="38"/>
      <c r="R825" s="38"/>
      <c r="S825" s="38"/>
      <c r="W825" s="38"/>
      <c r="X825" s="38"/>
      <c r="Y825" s="38"/>
    </row>
    <row r="826" ht="15.75" customHeight="1">
      <c r="Q826" s="38"/>
      <c r="R826" s="38"/>
      <c r="S826" s="38"/>
      <c r="W826" s="38"/>
      <c r="X826" s="38"/>
      <c r="Y826" s="38"/>
    </row>
    <row r="827" ht="15.75" customHeight="1">
      <c r="Q827" s="38"/>
      <c r="R827" s="38"/>
      <c r="S827" s="38"/>
      <c r="W827" s="38"/>
      <c r="X827" s="38"/>
      <c r="Y827" s="38"/>
    </row>
    <row r="828" ht="15.75" customHeight="1">
      <c r="Q828" s="38"/>
      <c r="R828" s="38"/>
      <c r="S828" s="38"/>
      <c r="W828" s="38"/>
      <c r="X828" s="38"/>
      <c r="Y828" s="38"/>
    </row>
    <row r="829" ht="15.75" customHeight="1">
      <c r="Q829" s="38"/>
      <c r="R829" s="38"/>
      <c r="S829" s="38"/>
      <c r="W829" s="38"/>
      <c r="X829" s="38"/>
      <c r="Y829" s="38"/>
    </row>
    <row r="830" ht="15.75" customHeight="1">
      <c r="Q830" s="38"/>
      <c r="R830" s="38"/>
      <c r="S830" s="38"/>
      <c r="W830" s="38"/>
      <c r="X830" s="38"/>
      <c r="Y830" s="38"/>
    </row>
    <row r="831" ht="15.75" customHeight="1">
      <c r="Q831" s="38"/>
      <c r="R831" s="38"/>
      <c r="S831" s="38"/>
      <c r="W831" s="38"/>
      <c r="X831" s="38"/>
      <c r="Y831" s="38"/>
    </row>
    <row r="832" ht="15.75" customHeight="1">
      <c r="Q832" s="38"/>
      <c r="R832" s="38"/>
      <c r="S832" s="38"/>
      <c r="W832" s="38"/>
      <c r="X832" s="38"/>
      <c r="Y832" s="38"/>
    </row>
    <row r="833" ht="15.75" customHeight="1">
      <c r="Q833" s="38"/>
      <c r="R833" s="38"/>
      <c r="S833" s="38"/>
      <c r="W833" s="38"/>
      <c r="X833" s="38"/>
      <c r="Y833" s="38"/>
    </row>
    <row r="834" ht="15.75" customHeight="1">
      <c r="Q834" s="38"/>
      <c r="R834" s="38"/>
      <c r="S834" s="38"/>
      <c r="W834" s="38"/>
      <c r="X834" s="38"/>
      <c r="Y834" s="38"/>
    </row>
    <row r="835" ht="15.75" customHeight="1">
      <c r="Q835" s="38"/>
      <c r="R835" s="38"/>
      <c r="S835" s="38"/>
      <c r="W835" s="38"/>
      <c r="X835" s="38"/>
      <c r="Y835" s="38"/>
    </row>
    <row r="836" ht="15.75" customHeight="1">
      <c r="Q836" s="38"/>
      <c r="R836" s="38"/>
      <c r="S836" s="38"/>
      <c r="W836" s="38"/>
      <c r="X836" s="38"/>
      <c r="Y836" s="38"/>
    </row>
    <row r="837" ht="15.75" customHeight="1">
      <c r="Q837" s="38"/>
      <c r="R837" s="38"/>
      <c r="S837" s="38"/>
      <c r="W837" s="38"/>
      <c r="X837" s="38"/>
      <c r="Y837" s="38"/>
    </row>
    <row r="838" ht="15.75" customHeight="1">
      <c r="Q838" s="38"/>
      <c r="R838" s="38"/>
      <c r="S838" s="38"/>
      <c r="W838" s="38"/>
      <c r="X838" s="38"/>
      <c r="Y838" s="38"/>
    </row>
    <row r="839" ht="15.75" customHeight="1">
      <c r="Q839" s="38"/>
      <c r="R839" s="38"/>
      <c r="S839" s="38"/>
      <c r="W839" s="38"/>
      <c r="X839" s="38"/>
      <c r="Y839" s="38"/>
    </row>
    <row r="840" ht="15.75" customHeight="1">
      <c r="Q840" s="38"/>
      <c r="R840" s="38"/>
      <c r="S840" s="38"/>
      <c r="W840" s="38"/>
      <c r="X840" s="38"/>
      <c r="Y840" s="38"/>
    </row>
    <row r="841" ht="15.75" customHeight="1">
      <c r="Q841" s="38"/>
      <c r="R841" s="38"/>
      <c r="S841" s="38"/>
      <c r="W841" s="38"/>
      <c r="X841" s="38"/>
      <c r="Y841" s="38"/>
    </row>
    <row r="842" ht="15.75" customHeight="1">
      <c r="Q842" s="38"/>
      <c r="R842" s="38"/>
      <c r="S842" s="38"/>
      <c r="W842" s="38"/>
      <c r="X842" s="38"/>
      <c r="Y842" s="38"/>
    </row>
    <row r="843" ht="15.75" customHeight="1">
      <c r="Q843" s="38"/>
      <c r="R843" s="38"/>
      <c r="S843" s="38"/>
      <c r="W843" s="38"/>
      <c r="X843" s="38"/>
      <c r="Y843" s="38"/>
    </row>
    <row r="844" ht="15.75" customHeight="1">
      <c r="Q844" s="38"/>
      <c r="R844" s="38"/>
      <c r="S844" s="38"/>
      <c r="W844" s="38"/>
      <c r="X844" s="38"/>
      <c r="Y844" s="38"/>
    </row>
    <row r="845" ht="15.75" customHeight="1">
      <c r="Q845" s="38"/>
      <c r="R845" s="38"/>
      <c r="S845" s="38"/>
      <c r="W845" s="38"/>
      <c r="X845" s="38"/>
      <c r="Y845" s="38"/>
    </row>
    <row r="846" ht="15.75" customHeight="1">
      <c r="Q846" s="38"/>
      <c r="R846" s="38"/>
      <c r="S846" s="38"/>
      <c r="W846" s="38"/>
      <c r="X846" s="38"/>
      <c r="Y846" s="38"/>
    </row>
    <row r="847" ht="15.75" customHeight="1">
      <c r="Q847" s="38"/>
      <c r="R847" s="38"/>
      <c r="S847" s="38"/>
      <c r="W847" s="38"/>
      <c r="X847" s="38"/>
      <c r="Y847" s="38"/>
    </row>
    <row r="848" ht="15.75" customHeight="1">
      <c r="Q848" s="38"/>
      <c r="R848" s="38"/>
      <c r="S848" s="38"/>
      <c r="W848" s="38"/>
      <c r="X848" s="38"/>
      <c r="Y848" s="38"/>
    </row>
    <row r="849" ht="15.75" customHeight="1">
      <c r="Q849" s="38"/>
      <c r="R849" s="38"/>
      <c r="S849" s="38"/>
      <c r="W849" s="38"/>
      <c r="X849" s="38"/>
      <c r="Y849" s="38"/>
    </row>
    <row r="850" ht="15.75" customHeight="1">
      <c r="Q850" s="38"/>
      <c r="R850" s="38"/>
      <c r="S850" s="38"/>
      <c r="W850" s="38"/>
      <c r="X850" s="38"/>
      <c r="Y850" s="38"/>
    </row>
    <row r="851" ht="15.75" customHeight="1">
      <c r="Q851" s="38"/>
      <c r="R851" s="38"/>
      <c r="S851" s="38"/>
      <c r="W851" s="38"/>
      <c r="X851" s="38"/>
      <c r="Y851" s="38"/>
    </row>
    <row r="852" ht="15.75" customHeight="1">
      <c r="Q852" s="38"/>
      <c r="R852" s="38"/>
      <c r="S852" s="38"/>
      <c r="W852" s="38"/>
      <c r="X852" s="38"/>
      <c r="Y852" s="38"/>
    </row>
    <row r="853" ht="15.75" customHeight="1">
      <c r="Q853" s="38"/>
      <c r="R853" s="38"/>
      <c r="S853" s="38"/>
      <c r="W853" s="38"/>
      <c r="X853" s="38"/>
      <c r="Y853" s="38"/>
    </row>
    <row r="854" ht="15.75" customHeight="1">
      <c r="Q854" s="38"/>
      <c r="R854" s="38"/>
      <c r="S854" s="38"/>
      <c r="W854" s="38"/>
      <c r="X854" s="38"/>
      <c r="Y854" s="38"/>
    </row>
    <row r="855" ht="15.75" customHeight="1">
      <c r="Q855" s="38"/>
      <c r="R855" s="38"/>
      <c r="S855" s="38"/>
      <c r="W855" s="38"/>
      <c r="X855" s="38"/>
      <c r="Y855" s="38"/>
    </row>
    <row r="856" ht="15.75" customHeight="1">
      <c r="Q856" s="38"/>
      <c r="R856" s="38"/>
      <c r="S856" s="38"/>
      <c r="W856" s="38"/>
      <c r="X856" s="38"/>
      <c r="Y856" s="38"/>
    </row>
    <row r="857" ht="15.75" customHeight="1">
      <c r="Q857" s="38"/>
      <c r="R857" s="38"/>
      <c r="S857" s="38"/>
      <c r="W857" s="38"/>
      <c r="X857" s="38"/>
      <c r="Y857" s="38"/>
    </row>
    <row r="858" ht="15.75" customHeight="1">
      <c r="Q858" s="38"/>
      <c r="R858" s="38"/>
      <c r="S858" s="38"/>
      <c r="W858" s="38"/>
      <c r="X858" s="38"/>
      <c r="Y858" s="38"/>
    </row>
    <row r="859" ht="15.75" customHeight="1">
      <c r="Q859" s="38"/>
      <c r="R859" s="38"/>
      <c r="S859" s="38"/>
      <c r="W859" s="38"/>
      <c r="X859" s="38"/>
      <c r="Y859" s="38"/>
    </row>
    <row r="860" ht="15.75" customHeight="1">
      <c r="Q860" s="38"/>
      <c r="R860" s="38"/>
      <c r="S860" s="38"/>
      <c r="W860" s="38"/>
      <c r="X860" s="38"/>
      <c r="Y860" s="38"/>
    </row>
    <row r="861" ht="15.75" customHeight="1">
      <c r="Q861" s="38"/>
      <c r="R861" s="38"/>
      <c r="S861" s="38"/>
      <c r="W861" s="38"/>
      <c r="X861" s="38"/>
      <c r="Y861" s="38"/>
    </row>
    <row r="862" ht="15.75" customHeight="1">
      <c r="Q862" s="38"/>
      <c r="R862" s="38"/>
      <c r="S862" s="38"/>
      <c r="W862" s="38"/>
      <c r="X862" s="38"/>
      <c r="Y862" s="38"/>
    </row>
    <row r="863" ht="15.75" customHeight="1">
      <c r="Q863" s="38"/>
      <c r="R863" s="38"/>
      <c r="S863" s="38"/>
      <c r="W863" s="38"/>
      <c r="X863" s="38"/>
      <c r="Y863" s="38"/>
    </row>
    <row r="864" ht="15.75" customHeight="1">
      <c r="Q864" s="38"/>
      <c r="R864" s="38"/>
      <c r="S864" s="38"/>
      <c r="W864" s="38"/>
      <c r="X864" s="38"/>
      <c r="Y864" s="38"/>
    </row>
    <row r="865" ht="15.75" customHeight="1">
      <c r="Q865" s="38"/>
      <c r="R865" s="38"/>
      <c r="S865" s="38"/>
      <c r="W865" s="38"/>
      <c r="X865" s="38"/>
      <c r="Y865" s="38"/>
    </row>
    <row r="866" ht="15.75" customHeight="1">
      <c r="Q866" s="38"/>
      <c r="R866" s="38"/>
      <c r="S866" s="38"/>
      <c r="W866" s="38"/>
      <c r="X866" s="38"/>
      <c r="Y866" s="38"/>
    </row>
    <row r="867" ht="15.75" customHeight="1">
      <c r="Q867" s="38"/>
      <c r="R867" s="38"/>
      <c r="S867" s="38"/>
      <c r="W867" s="38"/>
      <c r="X867" s="38"/>
      <c r="Y867" s="38"/>
    </row>
    <row r="868" ht="15.75" customHeight="1">
      <c r="Q868" s="38"/>
      <c r="R868" s="38"/>
      <c r="S868" s="38"/>
      <c r="W868" s="38"/>
      <c r="X868" s="38"/>
      <c r="Y868" s="38"/>
    </row>
    <row r="869" ht="15.75" customHeight="1">
      <c r="Q869" s="38"/>
      <c r="R869" s="38"/>
      <c r="S869" s="38"/>
      <c r="W869" s="38"/>
      <c r="X869" s="38"/>
      <c r="Y869" s="38"/>
    </row>
    <row r="870" ht="15.75" customHeight="1">
      <c r="Q870" s="38"/>
      <c r="R870" s="38"/>
      <c r="S870" s="38"/>
      <c r="W870" s="38"/>
      <c r="X870" s="38"/>
      <c r="Y870" s="38"/>
    </row>
    <row r="871" ht="15.75" customHeight="1">
      <c r="Q871" s="38"/>
      <c r="R871" s="38"/>
      <c r="S871" s="38"/>
      <c r="W871" s="38"/>
      <c r="X871" s="38"/>
      <c r="Y871" s="38"/>
    </row>
    <row r="872" ht="15.75" customHeight="1">
      <c r="Q872" s="38"/>
      <c r="R872" s="38"/>
      <c r="S872" s="38"/>
      <c r="W872" s="38"/>
      <c r="X872" s="38"/>
      <c r="Y872" s="38"/>
    </row>
    <row r="873" ht="15.75" customHeight="1">
      <c r="Q873" s="38"/>
      <c r="R873" s="38"/>
      <c r="S873" s="38"/>
      <c r="W873" s="38"/>
      <c r="X873" s="38"/>
      <c r="Y873" s="38"/>
    </row>
    <row r="874" ht="15.75" customHeight="1">
      <c r="Q874" s="38"/>
      <c r="R874" s="38"/>
      <c r="S874" s="38"/>
      <c r="W874" s="38"/>
      <c r="X874" s="38"/>
      <c r="Y874" s="38"/>
    </row>
    <row r="875" ht="15.75" customHeight="1">
      <c r="Q875" s="38"/>
      <c r="R875" s="38"/>
      <c r="S875" s="38"/>
      <c r="W875" s="38"/>
      <c r="X875" s="38"/>
      <c r="Y875" s="38"/>
    </row>
    <row r="876" ht="15.75" customHeight="1">
      <c r="Q876" s="38"/>
      <c r="R876" s="38"/>
      <c r="S876" s="38"/>
      <c r="W876" s="38"/>
      <c r="X876" s="38"/>
      <c r="Y876" s="38"/>
    </row>
    <row r="877" ht="15.75" customHeight="1">
      <c r="Q877" s="38"/>
      <c r="R877" s="38"/>
      <c r="S877" s="38"/>
      <c r="W877" s="38"/>
      <c r="X877" s="38"/>
      <c r="Y877" s="38"/>
    </row>
    <row r="878" ht="15.75" customHeight="1">
      <c r="Q878" s="38"/>
      <c r="R878" s="38"/>
      <c r="S878" s="38"/>
      <c r="W878" s="38"/>
      <c r="X878" s="38"/>
      <c r="Y878" s="38"/>
    </row>
    <row r="879" ht="15.75" customHeight="1">
      <c r="Q879" s="38"/>
      <c r="R879" s="38"/>
      <c r="S879" s="38"/>
      <c r="W879" s="38"/>
      <c r="X879" s="38"/>
      <c r="Y879" s="38"/>
    </row>
    <row r="880" ht="15.75" customHeight="1">
      <c r="Q880" s="38"/>
      <c r="R880" s="38"/>
      <c r="S880" s="38"/>
      <c r="W880" s="38"/>
      <c r="X880" s="38"/>
      <c r="Y880" s="38"/>
    </row>
    <row r="881" ht="15.75" customHeight="1">
      <c r="Q881" s="38"/>
      <c r="R881" s="38"/>
      <c r="S881" s="38"/>
      <c r="W881" s="38"/>
      <c r="X881" s="38"/>
      <c r="Y881" s="38"/>
    </row>
    <row r="882" ht="15.75" customHeight="1">
      <c r="Q882" s="38"/>
      <c r="R882" s="38"/>
      <c r="S882" s="38"/>
      <c r="W882" s="38"/>
      <c r="X882" s="38"/>
      <c r="Y882" s="38"/>
    </row>
    <row r="883" ht="15.75" customHeight="1">
      <c r="Q883" s="38"/>
      <c r="R883" s="38"/>
      <c r="S883" s="38"/>
      <c r="W883" s="38"/>
      <c r="X883" s="38"/>
      <c r="Y883" s="38"/>
    </row>
    <row r="884" ht="15.75" customHeight="1">
      <c r="Q884" s="38"/>
      <c r="R884" s="38"/>
      <c r="S884" s="38"/>
      <c r="W884" s="38"/>
      <c r="X884" s="38"/>
      <c r="Y884" s="38"/>
    </row>
    <row r="885" ht="15.75" customHeight="1">
      <c r="Q885" s="38"/>
      <c r="R885" s="38"/>
      <c r="S885" s="38"/>
      <c r="W885" s="38"/>
      <c r="X885" s="38"/>
      <c r="Y885" s="38"/>
    </row>
    <row r="886" ht="15.75" customHeight="1">
      <c r="Q886" s="38"/>
      <c r="R886" s="38"/>
      <c r="S886" s="38"/>
      <c r="W886" s="38"/>
      <c r="X886" s="38"/>
      <c r="Y886" s="38"/>
    </row>
    <row r="887" ht="15.75" customHeight="1">
      <c r="Q887" s="38"/>
      <c r="R887" s="38"/>
      <c r="S887" s="38"/>
      <c r="W887" s="38"/>
      <c r="X887" s="38"/>
      <c r="Y887" s="38"/>
    </row>
    <row r="888" ht="15.75" customHeight="1">
      <c r="Q888" s="38"/>
      <c r="R888" s="38"/>
      <c r="S888" s="38"/>
      <c r="W888" s="38"/>
      <c r="X888" s="38"/>
      <c r="Y888" s="38"/>
    </row>
    <row r="889" ht="15.75" customHeight="1">
      <c r="Q889" s="38"/>
      <c r="R889" s="38"/>
      <c r="S889" s="38"/>
      <c r="W889" s="38"/>
      <c r="X889" s="38"/>
      <c r="Y889" s="38"/>
    </row>
    <row r="890" ht="15.75" customHeight="1">
      <c r="Q890" s="38"/>
      <c r="R890" s="38"/>
      <c r="S890" s="38"/>
      <c r="W890" s="38"/>
      <c r="X890" s="38"/>
      <c r="Y890" s="38"/>
    </row>
    <row r="891" ht="15.75" customHeight="1">
      <c r="Q891" s="38"/>
      <c r="R891" s="38"/>
      <c r="S891" s="38"/>
      <c r="W891" s="38"/>
      <c r="X891" s="38"/>
      <c r="Y891" s="38"/>
    </row>
    <row r="892" ht="15.75" customHeight="1">
      <c r="Q892" s="38"/>
      <c r="R892" s="38"/>
      <c r="S892" s="38"/>
      <c r="W892" s="38"/>
      <c r="X892" s="38"/>
      <c r="Y892" s="38"/>
    </row>
    <row r="893" ht="15.75" customHeight="1">
      <c r="Q893" s="38"/>
      <c r="R893" s="38"/>
      <c r="S893" s="38"/>
      <c r="W893" s="38"/>
      <c r="X893" s="38"/>
      <c r="Y893" s="38"/>
    </row>
    <row r="894" ht="15.75" customHeight="1">
      <c r="Q894" s="38"/>
      <c r="R894" s="38"/>
      <c r="S894" s="38"/>
      <c r="W894" s="38"/>
      <c r="X894" s="38"/>
      <c r="Y894" s="38"/>
    </row>
    <row r="895" ht="15.75" customHeight="1">
      <c r="Q895" s="38"/>
      <c r="R895" s="38"/>
      <c r="S895" s="38"/>
      <c r="W895" s="38"/>
      <c r="X895" s="38"/>
      <c r="Y895" s="38"/>
    </row>
    <row r="896" ht="15.75" customHeight="1">
      <c r="Q896" s="38"/>
      <c r="R896" s="38"/>
      <c r="S896" s="38"/>
      <c r="W896" s="38"/>
      <c r="X896" s="38"/>
      <c r="Y896" s="38"/>
    </row>
    <row r="897" ht="15.75" customHeight="1">
      <c r="Q897" s="38"/>
      <c r="R897" s="38"/>
      <c r="S897" s="38"/>
      <c r="W897" s="38"/>
      <c r="X897" s="38"/>
      <c r="Y897" s="38"/>
    </row>
    <row r="898" ht="15.75" customHeight="1">
      <c r="Q898" s="38"/>
      <c r="R898" s="38"/>
      <c r="S898" s="38"/>
      <c r="W898" s="38"/>
      <c r="X898" s="38"/>
      <c r="Y898" s="38"/>
    </row>
    <row r="899" ht="15.75" customHeight="1">
      <c r="Q899" s="38"/>
      <c r="R899" s="38"/>
      <c r="S899" s="38"/>
      <c r="W899" s="38"/>
      <c r="X899" s="38"/>
      <c r="Y899" s="38"/>
    </row>
    <row r="900" ht="15.75" customHeight="1">
      <c r="Q900" s="38"/>
      <c r="R900" s="38"/>
      <c r="S900" s="38"/>
      <c r="W900" s="38"/>
      <c r="X900" s="38"/>
      <c r="Y900" s="38"/>
    </row>
    <row r="901" ht="15.75" customHeight="1">
      <c r="Q901" s="38"/>
      <c r="R901" s="38"/>
      <c r="S901" s="38"/>
      <c r="W901" s="38"/>
      <c r="X901" s="38"/>
      <c r="Y901" s="38"/>
    </row>
    <row r="902" ht="15.75" customHeight="1">
      <c r="Q902" s="38"/>
      <c r="R902" s="38"/>
      <c r="S902" s="38"/>
      <c r="W902" s="38"/>
      <c r="X902" s="38"/>
      <c r="Y902" s="38"/>
    </row>
    <row r="903" ht="15.75" customHeight="1">
      <c r="Q903" s="38"/>
      <c r="R903" s="38"/>
      <c r="S903" s="38"/>
      <c r="W903" s="38"/>
      <c r="X903" s="38"/>
      <c r="Y903" s="38"/>
    </row>
    <row r="904" ht="15.75" customHeight="1">
      <c r="Q904" s="38"/>
      <c r="R904" s="38"/>
      <c r="S904" s="38"/>
      <c r="W904" s="38"/>
      <c r="X904" s="38"/>
      <c r="Y904" s="38"/>
    </row>
    <row r="905" ht="15.75" customHeight="1">
      <c r="Q905" s="38"/>
      <c r="R905" s="38"/>
      <c r="S905" s="38"/>
      <c r="W905" s="38"/>
      <c r="X905" s="38"/>
      <c r="Y905" s="38"/>
    </row>
    <row r="906" ht="15.75" customHeight="1">
      <c r="Q906" s="38"/>
      <c r="R906" s="38"/>
      <c r="S906" s="38"/>
      <c r="W906" s="38"/>
      <c r="X906" s="38"/>
      <c r="Y906" s="38"/>
    </row>
    <row r="907" ht="15.75" customHeight="1">
      <c r="Q907" s="38"/>
      <c r="R907" s="38"/>
      <c r="S907" s="38"/>
      <c r="W907" s="38"/>
      <c r="X907" s="38"/>
      <c r="Y907" s="38"/>
    </row>
    <row r="908" ht="15.75" customHeight="1">
      <c r="Q908" s="38"/>
      <c r="R908" s="38"/>
      <c r="S908" s="38"/>
      <c r="W908" s="38"/>
      <c r="X908" s="38"/>
      <c r="Y908" s="38"/>
    </row>
    <row r="909" ht="15.75" customHeight="1">
      <c r="Q909" s="38"/>
      <c r="R909" s="38"/>
      <c r="S909" s="38"/>
      <c r="W909" s="38"/>
      <c r="X909" s="38"/>
      <c r="Y909" s="38"/>
    </row>
    <row r="910" ht="15.75" customHeight="1">
      <c r="Q910" s="38"/>
      <c r="R910" s="38"/>
      <c r="S910" s="38"/>
      <c r="W910" s="38"/>
      <c r="X910" s="38"/>
      <c r="Y910" s="38"/>
    </row>
    <row r="911" ht="15.75" customHeight="1">
      <c r="Q911" s="38"/>
      <c r="R911" s="38"/>
      <c r="S911" s="38"/>
      <c r="W911" s="38"/>
      <c r="X911" s="38"/>
      <c r="Y911" s="38"/>
    </row>
    <row r="912" ht="15.75" customHeight="1">
      <c r="Q912" s="38"/>
      <c r="R912" s="38"/>
      <c r="S912" s="38"/>
      <c r="W912" s="38"/>
      <c r="X912" s="38"/>
      <c r="Y912" s="38"/>
    </row>
    <row r="913" ht="15.75" customHeight="1">
      <c r="Q913" s="38"/>
      <c r="R913" s="38"/>
      <c r="S913" s="38"/>
      <c r="W913" s="38"/>
      <c r="X913" s="38"/>
      <c r="Y913" s="38"/>
    </row>
    <row r="914" ht="15.75" customHeight="1">
      <c r="Q914" s="38"/>
      <c r="R914" s="38"/>
      <c r="S914" s="38"/>
      <c r="W914" s="38"/>
      <c r="X914" s="38"/>
      <c r="Y914" s="38"/>
    </row>
    <row r="915" ht="15.75" customHeight="1">
      <c r="Q915" s="38"/>
      <c r="R915" s="38"/>
      <c r="S915" s="38"/>
      <c r="W915" s="38"/>
      <c r="X915" s="38"/>
      <c r="Y915" s="38"/>
    </row>
    <row r="916" ht="15.75" customHeight="1">
      <c r="Q916" s="38"/>
      <c r="R916" s="38"/>
      <c r="S916" s="38"/>
      <c r="W916" s="38"/>
      <c r="X916" s="38"/>
      <c r="Y916" s="38"/>
    </row>
    <row r="917" ht="15.75" customHeight="1">
      <c r="Q917" s="38"/>
      <c r="R917" s="38"/>
      <c r="S917" s="38"/>
      <c r="W917" s="38"/>
      <c r="X917" s="38"/>
      <c r="Y917" s="38"/>
    </row>
    <row r="918" ht="15.75" customHeight="1">
      <c r="Q918" s="38"/>
      <c r="R918" s="38"/>
      <c r="S918" s="38"/>
      <c r="W918" s="38"/>
      <c r="X918" s="38"/>
      <c r="Y918" s="38"/>
    </row>
    <row r="919" ht="15.75" customHeight="1">
      <c r="Q919" s="38"/>
      <c r="R919" s="38"/>
      <c r="S919" s="38"/>
      <c r="W919" s="38"/>
      <c r="X919" s="38"/>
      <c r="Y919" s="38"/>
    </row>
    <row r="920" ht="15.75" customHeight="1">
      <c r="Q920" s="38"/>
      <c r="R920" s="38"/>
      <c r="S920" s="38"/>
      <c r="W920" s="38"/>
      <c r="X920" s="38"/>
      <c r="Y920" s="38"/>
    </row>
    <row r="921" ht="15.75" customHeight="1">
      <c r="Q921" s="38"/>
      <c r="R921" s="38"/>
      <c r="S921" s="38"/>
      <c r="W921" s="38"/>
      <c r="X921" s="38"/>
      <c r="Y921" s="38"/>
    </row>
    <row r="922" ht="15.75" customHeight="1">
      <c r="Q922" s="38"/>
      <c r="R922" s="38"/>
      <c r="S922" s="38"/>
      <c r="W922" s="38"/>
      <c r="X922" s="38"/>
      <c r="Y922" s="38"/>
    </row>
    <row r="923" ht="15.75" customHeight="1">
      <c r="Q923" s="38"/>
      <c r="R923" s="38"/>
      <c r="S923" s="38"/>
      <c r="W923" s="38"/>
      <c r="X923" s="38"/>
      <c r="Y923" s="38"/>
    </row>
    <row r="924" ht="15.75" customHeight="1">
      <c r="Q924" s="38"/>
      <c r="R924" s="38"/>
      <c r="S924" s="38"/>
      <c r="W924" s="38"/>
      <c r="X924" s="38"/>
      <c r="Y924" s="38"/>
    </row>
    <row r="925" ht="15.75" customHeight="1">
      <c r="Q925" s="38"/>
      <c r="R925" s="38"/>
      <c r="S925" s="38"/>
      <c r="W925" s="38"/>
      <c r="X925" s="38"/>
      <c r="Y925" s="38"/>
    </row>
    <row r="926" ht="15.75" customHeight="1">
      <c r="Q926" s="38"/>
      <c r="R926" s="38"/>
      <c r="S926" s="38"/>
      <c r="W926" s="38"/>
      <c r="X926" s="38"/>
      <c r="Y926" s="38"/>
    </row>
    <row r="927" ht="15.75" customHeight="1">
      <c r="Q927" s="38"/>
      <c r="R927" s="38"/>
      <c r="S927" s="38"/>
      <c r="W927" s="38"/>
      <c r="X927" s="38"/>
      <c r="Y927" s="38"/>
    </row>
    <row r="928" ht="15.75" customHeight="1">
      <c r="Q928" s="38"/>
      <c r="R928" s="38"/>
      <c r="S928" s="38"/>
      <c r="W928" s="38"/>
      <c r="X928" s="38"/>
      <c r="Y928" s="38"/>
    </row>
    <row r="929" ht="15.75" customHeight="1">
      <c r="Q929" s="38"/>
      <c r="R929" s="38"/>
      <c r="S929" s="38"/>
      <c r="W929" s="38"/>
      <c r="X929" s="38"/>
      <c r="Y929" s="38"/>
    </row>
    <row r="930" ht="15.75" customHeight="1">
      <c r="Q930" s="38"/>
      <c r="R930" s="38"/>
      <c r="S930" s="38"/>
      <c r="W930" s="38"/>
      <c r="X930" s="38"/>
      <c r="Y930" s="38"/>
    </row>
    <row r="931" ht="15.75" customHeight="1">
      <c r="Q931" s="38"/>
      <c r="R931" s="38"/>
      <c r="S931" s="38"/>
      <c r="W931" s="38"/>
      <c r="X931" s="38"/>
      <c r="Y931" s="38"/>
    </row>
    <row r="932" ht="15.75" customHeight="1">
      <c r="Q932" s="38"/>
      <c r="R932" s="38"/>
      <c r="S932" s="38"/>
      <c r="W932" s="38"/>
      <c r="X932" s="38"/>
      <c r="Y932" s="38"/>
    </row>
    <row r="933" ht="15.75" customHeight="1">
      <c r="Q933" s="38"/>
      <c r="R933" s="38"/>
      <c r="S933" s="38"/>
      <c r="W933" s="38"/>
      <c r="X933" s="38"/>
      <c r="Y933" s="38"/>
    </row>
    <row r="934" ht="15.75" customHeight="1">
      <c r="Q934" s="38"/>
      <c r="R934" s="38"/>
      <c r="S934" s="38"/>
      <c r="W934" s="38"/>
      <c r="X934" s="38"/>
      <c r="Y934" s="38"/>
    </row>
    <row r="935" ht="15.75" customHeight="1">
      <c r="Q935" s="38"/>
      <c r="R935" s="38"/>
      <c r="S935" s="38"/>
      <c r="W935" s="38"/>
      <c r="X935" s="38"/>
      <c r="Y935" s="38"/>
    </row>
    <row r="936" ht="15.75" customHeight="1">
      <c r="Q936" s="38"/>
      <c r="R936" s="38"/>
      <c r="S936" s="38"/>
      <c r="W936" s="38"/>
      <c r="X936" s="38"/>
      <c r="Y936" s="38"/>
    </row>
    <row r="937" ht="15.75" customHeight="1">
      <c r="Q937" s="38"/>
      <c r="R937" s="38"/>
      <c r="S937" s="38"/>
      <c r="W937" s="38"/>
      <c r="X937" s="38"/>
      <c r="Y937" s="38"/>
    </row>
    <row r="938" ht="15.75" customHeight="1">
      <c r="Q938" s="38"/>
      <c r="R938" s="38"/>
      <c r="S938" s="38"/>
      <c r="W938" s="38"/>
      <c r="X938" s="38"/>
      <c r="Y938" s="38"/>
    </row>
    <row r="939" ht="15.75" customHeight="1">
      <c r="Q939" s="38"/>
      <c r="R939" s="38"/>
      <c r="S939" s="38"/>
      <c r="W939" s="38"/>
      <c r="X939" s="38"/>
      <c r="Y939" s="38"/>
    </row>
    <row r="940" ht="15.75" customHeight="1">
      <c r="Q940" s="38"/>
      <c r="R940" s="38"/>
      <c r="S940" s="38"/>
      <c r="W940" s="38"/>
      <c r="X940" s="38"/>
      <c r="Y940" s="38"/>
    </row>
    <row r="941" ht="15.75" customHeight="1">
      <c r="Q941" s="38"/>
      <c r="R941" s="38"/>
      <c r="S941" s="38"/>
      <c r="W941" s="38"/>
      <c r="X941" s="38"/>
      <c r="Y941" s="38"/>
    </row>
    <row r="942" ht="15.75" customHeight="1">
      <c r="Q942" s="38"/>
      <c r="R942" s="38"/>
      <c r="S942" s="38"/>
      <c r="W942" s="38"/>
      <c r="X942" s="38"/>
      <c r="Y942" s="38"/>
    </row>
    <row r="943" ht="15.75" customHeight="1">
      <c r="Q943" s="38"/>
      <c r="R943" s="38"/>
      <c r="S943" s="38"/>
      <c r="W943" s="38"/>
      <c r="X943" s="38"/>
      <c r="Y943" s="38"/>
    </row>
    <row r="944" ht="15.75" customHeight="1">
      <c r="Q944" s="38"/>
      <c r="R944" s="38"/>
      <c r="S944" s="38"/>
      <c r="W944" s="38"/>
      <c r="X944" s="38"/>
      <c r="Y944" s="38"/>
    </row>
    <row r="945" ht="15.75" customHeight="1">
      <c r="Q945" s="38"/>
      <c r="R945" s="38"/>
      <c r="S945" s="38"/>
      <c r="W945" s="38"/>
      <c r="X945" s="38"/>
      <c r="Y945" s="38"/>
    </row>
    <row r="946" ht="15.75" customHeight="1">
      <c r="Q946" s="38"/>
      <c r="R946" s="38"/>
      <c r="S946" s="38"/>
      <c r="W946" s="38"/>
      <c r="X946" s="38"/>
      <c r="Y946" s="38"/>
    </row>
    <row r="947" ht="15.75" customHeight="1">
      <c r="Q947" s="38"/>
      <c r="R947" s="38"/>
      <c r="S947" s="38"/>
      <c r="W947" s="38"/>
      <c r="X947" s="38"/>
      <c r="Y947" s="38"/>
    </row>
    <row r="948" ht="15.75" customHeight="1">
      <c r="Q948" s="38"/>
      <c r="R948" s="38"/>
      <c r="S948" s="38"/>
      <c r="W948" s="38"/>
      <c r="X948" s="38"/>
      <c r="Y948" s="38"/>
    </row>
    <row r="949" ht="15.75" customHeight="1">
      <c r="Q949" s="38"/>
      <c r="R949" s="38"/>
      <c r="S949" s="38"/>
      <c r="W949" s="38"/>
      <c r="X949" s="38"/>
      <c r="Y949" s="38"/>
    </row>
    <row r="950" ht="15.75" customHeight="1">
      <c r="Q950" s="38"/>
      <c r="R950" s="38"/>
      <c r="S950" s="38"/>
      <c r="W950" s="38"/>
      <c r="X950" s="38"/>
      <c r="Y950" s="38"/>
    </row>
    <row r="951" ht="15.75" customHeight="1">
      <c r="Q951" s="38"/>
      <c r="R951" s="38"/>
      <c r="S951" s="38"/>
      <c r="W951" s="38"/>
      <c r="X951" s="38"/>
      <c r="Y951" s="38"/>
    </row>
    <row r="952" ht="15.75" customHeight="1">
      <c r="Q952" s="38"/>
      <c r="R952" s="38"/>
      <c r="S952" s="38"/>
      <c r="W952" s="38"/>
      <c r="X952" s="38"/>
      <c r="Y952" s="38"/>
    </row>
    <row r="953" ht="15.75" customHeight="1">
      <c r="Q953" s="38"/>
      <c r="R953" s="38"/>
      <c r="S953" s="38"/>
      <c r="W953" s="38"/>
      <c r="X953" s="38"/>
      <c r="Y953" s="38"/>
    </row>
    <row r="954" ht="15.75" customHeight="1">
      <c r="Q954" s="38"/>
      <c r="R954" s="38"/>
      <c r="S954" s="38"/>
      <c r="W954" s="38"/>
      <c r="X954" s="38"/>
      <c r="Y954" s="38"/>
    </row>
    <row r="955" ht="15.75" customHeight="1">
      <c r="Q955" s="38"/>
      <c r="R955" s="38"/>
      <c r="S955" s="38"/>
      <c r="W955" s="38"/>
      <c r="X955" s="38"/>
      <c r="Y955" s="38"/>
    </row>
    <row r="956" ht="15.75" customHeight="1">
      <c r="Q956" s="38"/>
      <c r="R956" s="38"/>
      <c r="S956" s="38"/>
      <c r="W956" s="38"/>
      <c r="X956" s="38"/>
      <c r="Y956" s="38"/>
    </row>
    <row r="957" ht="15.75" customHeight="1">
      <c r="Q957" s="38"/>
      <c r="R957" s="38"/>
      <c r="S957" s="38"/>
      <c r="W957" s="38"/>
      <c r="X957" s="38"/>
      <c r="Y957" s="38"/>
    </row>
    <row r="958" ht="15.75" customHeight="1">
      <c r="Q958" s="38"/>
      <c r="R958" s="38"/>
      <c r="S958" s="38"/>
      <c r="W958" s="38"/>
      <c r="X958" s="38"/>
      <c r="Y958" s="38"/>
    </row>
    <row r="959" ht="15.75" customHeight="1">
      <c r="Q959" s="38"/>
      <c r="R959" s="38"/>
      <c r="S959" s="38"/>
      <c r="W959" s="38"/>
      <c r="X959" s="38"/>
      <c r="Y959" s="38"/>
    </row>
    <row r="960" ht="15.75" customHeight="1">
      <c r="Q960" s="38"/>
      <c r="R960" s="38"/>
      <c r="S960" s="38"/>
      <c r="W960" s="38"/>
      <c r="X960" s="38"/>
      <c r="Y960" s="38"/>
    </row>
    <row r="961" ht="15.75" customHeight="1">
      <c r="Q961" s="38"/>
      <c r="R961" s="38"/>
      <c r="S961" s="38"/>
      <c r="W961" s="38"/>
      <c r="X961" s="38"/>
      <c r="Y961" s="38"/>
    </row>
    <row r="962" ht="15.75" customHeight="1">
      <c r="Q962" s="38"/>
      <c r="R962" s="38"/>
      <c r="S962" s="38"/>
      <c r="W962" s="38"/>
      <c r="X962" s="38"/>
      <c r="Y962" s="38"/>
    </row>
    <row r="963" ht="15.75" customHeight="1">
      <c r="Q963" s="38"/>
      <c r="R963" s="38"/>
      <c r="S963" s="38"/>
      <c r="W963" s="38"/>
      <c r="X963" s="38"/>
      <c r="Y963" s="38"/>
    </row>
    <row r="964" ht="15.75" customHeight="1">
      <c r="Q964" s="38"/>
      <c r="R964" s="38"/>
      <c r="S964" s="38"/>
      <c r="W964" s="38"/>
      <c r="X964" s="38"/>
      <c r="Y964" s="38"/>
    </row>
    <row r="965" ht="15.75" customHeight="1">
      <c r="Q965" s="38"/>
      <c r="R965" s="38"/>
      <c r="S965" s="38"/>
      <c r="W965" s="38"/>
      <c r="X965" s="38"/>
      <c r="Y965" s="38"/>
    </row>
    <row r="966" ht="15.75" customHeight="1">
      <c r="Q966" s="38"/>
      <c r="R966" s="38"/>
      <c r="S966" s="38"/>
      <c r="W966" s="38"/>
      <c r="X966" s="38"/>
      <c r="Y966" s="38"/>
    </row>
    <row r="967" ht="15.75" customHeight="1">
      <c r="Q967" s="38"/>
      <c r="R967" s="38"/>
      <c r="S967" s="38"/>
      <c r="W967" s="38"/>
      <c r="X967" s="38"/>
      <c r="Y967" s="38"/>
    </row>
    <row r="968" ht="15.75" customHeight="1">
      <c r="Q968" s="38"/>
      <c r="R968" s="38"/>
      <c r="S968" s="38"/>
      <c r="W968" s="38"/>
      <c r="X968" s="38"/>
      <c r="Y968" s="38"/>
    </row>
    <row r="969" ht="15.75" customHeight="1">
      <c r="Q969" s="38"/>
      <c r="R969" s="38"/>
      <c r="S969" s="38"/>
      <c r="W969" s="38"/>
      <c r="X969" s="38"/>
      <c r="Y969" s="38"/>
    </row>
    <row r="970" ht="15.75" customHeight="1">
      <c r="Q970" s="38"/>
      <c r="R970" s="38"/>
      <c r="S970" s="38"/>
      <c r="W970" s="38"/>
      <c r="X970" s="38"/>
      <c r="Y970" s="38"/>
    </row>
    <row r="971" ht="15.75" customHeight="1">
      <c r="Q971" s="38"/>
      <c r="R971" s="38"/>
      <c r="S971" s="38"/>
      <c r="W971" s="38"/>
      <c r="X971" s="38"/>
      <c r="Y971" s="38"/>
    </row>
    <row r="972" ht="15.75" customHeight="1">
      <c r="Q972" s="38"/>
      <c r="R972" s="38"/>
      <c r="S972" s="38"/>
      <c r="W972" s="38"/>
      <c r="X972" s="38"/>
      <c r="Y972" s="38"/>
    </row>
    <row r="973" ht="15.75" customHeight="1">
      <c r="Q973" s="38"/>
      <c r="R973" s="38"/>
      <c r="S973" s="38"/>
      <c r="W973" s="38"/>
      <c r="X973" s="38"/>
      <c r="Y973" s="38"/>
    </row>
    <row r="974" ht="15.75" customHeight="1">
      <c r="Q974" s="38"/>
      <c r="R974" s="38"/>
      <c r="S974" s="38"/>
      <c r="W974" s="38"/>
      <c r="X974" s="38"/>
      <c r="Y974" s="38"/>
    </row>
    <row r="975" ht="15.75" customHeight="1">
      <c r="Q975" s="38"/>
      <c r="R975" s="38"/>
      <c r="S975" s="38"/>
      <c r="W975" s="38"/>
      <c r="X975" s="38"/>
      <c r="Y975" s="38"/>
    </row>
    <row r="976" ht="15.75" customHeight="1">
      <c r="Q976" s="38"/>
      <c r="R976" s="38"/>
      <c r="S976" s="38"/>
      <c r="W976" s="38"/>
      <c r="X976" s="38"/>
      <c r="Y976" s="38"/>
    </row>
    <row r="977" ht="15.75" customHeight="1">
      <c r="Q977" s="38"/>
      <c r="R977" s="38"/>
      <c r="S977" s="38"/>
      <c r="W977" s="38"/>
      <c r="X977" s="38"/>
      <c r="Y977" s="38"/>
    </row>
    <row r="978" ht="15.75" customHeight="1">
      <c r="Q978" s="38"/>
      <c r="R978" s="38"/>
      <c r="S978" s="38"/>
      <c r="W978" s="38"/>
      <c r="X978" s="38"/>
      <c r="Y978" s="38"/>
    </row>
    <row r="979" ht="15.75" customHeight="1">
      <c r="Q979" s="38"/>
      <c r="R979" s="38"/>
      <c r="S979" s="38"/>
      <c r="W979" s="38"/>
      <c r="X979" s="38"/>
      <c r="Y979" s="38"/>
    </row>
    <row r="980" ht="15.75" customHeight="1">
      <c r="Q980" s="38"/>
      <c r="R980" s="38"/>
      <c r="S980" s="38"/>
      <c r="W980" s="38"/>
      <c r="X980" s="38"/>
      <c r="Y980" s="38"/>
    </row>
    <row r="981" ht="15.75" customHeight="1">
      <c r="Q981" s="38"/>
      <c r="R981" s="38"/>
      <c r="S981" s="38"/>
      <c r="W981" s="38"/>
      <c r="X981" s="38"/>
      <c r="Y981" s="38"/>
    </row>
    <row r="982" ht="15.75" customHeight="1">
      <c r="Q982" s="38"/>
      <c r="R982" s="38"/>
      <c r="S982" s="38"/>
      <c r="W982" s="38"/>
      <c r="X982" s="38"/>
      <c r="Y982" s="38"/>
    </row>
    <row r="983" ht="15.75" customHeight="1">
      <c r="Q983" s="38"/>
      <c r="R983" s="38"/>
      <c r="S983" s="38"/>
      <c r="W983" s="38"/>
      <c r="X983" s="38"/>
      <c r="Y983" s="38"/>
    </row>
    <row r="984" ht="15.75" customHeight="1">
      <c r="Q984" s="38"/>
      <c r="R984" s="38"/>
      <c r="S984" s="38"/>
      <c r="W984" s="38"/>
      <c r="X984" s="38"/>
      <c r="Y984" s="38"/>
    </row>
    <row r="985" ht="15.75" customHeight="1">
      <c r="Q985" s="38"/>
      <c r="R985" s="38"/>
      <c r="S985" s="38"/>
      <c r="W985" s="38"/>
      <c r="X985" s="38"/>
      <c r="Y985" s="38"/>
    </row>
    <row r="986" ht="15.75" customHeight="1">
      <c r="Q986" s="38"/>
      <c r="R986" s="38"/>
      <c r="S986" s="38"/>
      <c r="W986" s="38"/>
      <c r="X986" s="38"/>
      <c r="Y986" s="38"/>
    </row>
    <row r="987" ht="15.75" customHeight="1">
      <c r="Q987" s="38"/>
      <c r="R987" s="38"/>
      <c r="S987" s="38"/>
      <c r="W987" s="38"/>
      <c r="X987" s="38"/>
      <c r="Y987" s="38"/>
    </row>
    <row r="988" ht="15.75" customHeight="1">
      <c r="Q988" s="38"/>
      <c r="R988" s="38"/>
      <c r="S988" s="38"/>
      <c r="W988" s="38"/>
      <c r="X988" s="38"/>
      <c r="Y988" s="38"/>
    </row>
    <row r="989" ht="15.75" customHeight="1">
      <c r="Q989" s="38"/>
      <c r="R989" s="38"/>
      <c r="S989" s="38"/>
      <c r="W989" s="38"/>
      <c r="X989" s="38"/>
      <c r="Y989" s="38"/>
    </row>
    <row r="990" ht="15.75" customHeight="1">
      <c r="Q990" s="38"/>
      <c r="R990" s="38"/>
      <c r="S990" s="38"/>
      <c r="W990" s="38"/>
      <c r="X990" s="38"/>
      <c r="Y990" s="38"/>
    </row>
    <row r="991" ht="15.75" customHeight="1">
      <c r="Q991" s="38"/>
      <c r="R991" s="38"/>
      <c r="S991" s="38"/>
      <c r="W991" s="38"/>
      <c r="X991" s="38"/>
      <c r="Y991" s="38"/>
    </row>
    <row r="992" ht="15.75" customHeight="1">
      <c r="Q992" s="38"/>
      <c r="R992" s="38"/>
      <c r="S992" s="38"/>
      <c r="W992" s="38"/>
      <c r="X992" s="38"/>
      <c r="Y992" s="38"/>
    </row>
    <row r="993" ht="15.75" customHeight="1">
      <c r="Q993" s="38"/>
      <c r="R993" s="38"/>
      <c r="S993" s="38"/>
      <c r="W993" s="38"/>
      <c r="X993" s="38"/>
      <c r="Y993" s="38"/>
    </row>
    <row r="994" ht="15.75" customHeight="1">
      <c r="Q994" s="38"/>
      <c r="R994" s="38"/>
      <c r="S994" s="38"/>
      <c r="W994" s="38"/>
      <c r="X994" s="38"/>
      <c r="Y994" s="38"/>
    </row>
    <row r="995" ht="15.75" customHeight="1">
      <c r="Q995" s="38"/>
      <c r="R995" s="38"/>
      <c r="S995" s="38"/>
      <c r="W995" s="38"/>
      <c r="X995" s="38"/>
      <c r="Y995" s="38"/>
    </row>
    <row r="996" ht="15.75" customHeight="1">
      <c r="Q996" s="38"/>
      <c r="R996" s="38"/>
      <c r="S996" s="38"/>
      <c r="W996" s="38"/>
      <c r="X996" s="38"/>
      <c r="Y996" s="38"/>
    </row>
    <row r="997" ht="15.75" customHeight="1">
      <c r="Q997" s="38"/>
      <c r="R997" s="38"/>
      <c r="S997" s="38"/>
      <c r="W997" s="38"/>
      <c r="X997" s="38"/>
      <c r="Y997" s="38"/>
    </row>
    <row r="998" ht="15.75" customHeight="1">
      <c r="Q998" s="38"/>
      <c r="R998" s="38"/>
      <c r="S998" s="38"/>
      <c r="W998" s="38"/>
      <c r="X998" s="38"/>
      <c r="Y998" s="38"/>
    </row>
    <row r="999" ht="15.75" customHeight="1">
      <c r="Q999" s="38"/>
      <c r="R999" s="38"/>
      <c r="S999" s="38"/>
      <c r="W999" s="38"/>
      <c r="X999" s="38"/>
      <c r="Y999" s="38"/>
    </row>
    <row r="1000" ht="15.75" customHeight="1">
      <c r="Q1000" s="38"/>
      <c r="R1000" s="38"/>
      <c r="S1000" s="38"/>
      <c r="W1000" s="38"/>
      <c r="X1000" s="38"/>
      <c r="Y1000" s="38"/>
    </row>
  </sheetData>
  <mergeCells count="12">
    <mergeCell ref="Q5:S5"/>
    <mergeCell ref="T5:V5"/>
    <mergeCell ref="W5:Y5"/>
    <mergeCell ref="Z5:AB5"/>
    <mergeCell ref="A1:AI1"/>
    <mergeCell ref="A2:AI2"/>
    <mergeCell ref="A3:AI3"/>
    <mergeCell ref="E5:G5"/>
    <mergeCell ref="H5:J5"/>
    <mergeCell ref="K5:M5"/>
    <mergeCell ref="N5:P5"/>
    <mergeCell ref="AC5:AE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0.14"/>
    <col customWidth="1" min="3" max="3" width="17.29"/>
    <col customWidth="1" min="4" max="4" width="6.43"/>
    <col customWidth="1" min="5" max="5" width="3.71"/>
    <col customWidth="1" min="6" max="6" width="3.57"/>
    <col customWidth="1" min="7" max="7" width="4.71"/>
    <col customWidth="1" min="8" max="9" width="3.86"/>
    <col customWidth="1" min="10" max="10" width="4.29"/>
    <col customWidth="1" min="11" max="12" width="3.57"/>
    <col customWidth="1" min="13" max="13" width="4.57"/>
    <col customWidth="1" min="14" max="14" width="3.57"/>
    <col customWidth="1" min="15" max="15" width="4.0"/>
    <col customWidth="1" min="16" max="16" width="4.29"/>
    <col customWidth="1" min="17" max="17" width="3.43"/>
    <col customWidth="1" min="18" max="18" width="3.57"/>
    <col customWidth="1" min="19" max="19" width="4.29"/>
    <col customWidth="1" min="20" max="20" width="3.0"/>
    <col customWidth="1" min="21" max="21" width="3.71"/>
    <col customWidth="1" min="22" max="22" width="4.29"/>
    <col customWidth="1" min="23" max="23" width="3.71"/>
    <col customWidth="1" min="24" max="24" width="3.43"/>
    <col customWidth="1" min="25" max="25" width="3.29"/>
    <col customWidth="1" min="26" max="26" width="3.86"/>
    <col customWidth="1" min="27" max="27" width="3.71"/>
    <col customWidth="1" min="28" max="29" width="4.0"/>
    <col customWidth="1" min="30" max="30" width="3.14"/>
    <col customWidth="1" min="31" max="31" width="4.29"/>
    <col customWidth="1" min="32" max="32" width="6.0"/>
    <col customWidth="1" min="33" max="33" width="6.57"/>
    <col customWidth="1" min="34" max="41" width="9.14"/>
  </cols>
  <sheetData>
    <row r="1">
      <c r="A1" s="62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8"/>
      <c r="AJ1" s="47"/>
      <c r="AK1" s="47"/>
      <c r="AL1" s="47"/>
      <c r="AM1" s="47"/>
      <c r="AN1" s="47"/>
      <c r="AO1" s="47"/>
    </row>
    <row r="2">
      <c r="A2" s="62" t="s">
        <v>228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  <c r="AJ2" s="47"/>
      <c r="AK2" s="47"/>
      <c r="AL2" s="47"/>
      <c r="AM2" s="47"/>
      <c r="AN2" s="47"/>
      <c r="AO2" s="47"/>
    </row>
    <row r="3">
      <c r="A3" s="62" t="s">
        <v>229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  <c r="AJ3" s="47"/>
      <c r="AK3" s="47"/>
      <c r="AL3" s="47"/>
      <c r="AM3" s="47"/>
      <c r="AN3" s="47"/>
      <c r="AO3" s="47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7"/>
      <c r="AK4" s="47"/>
      <c r="AL4" s="47"/>
      <c r="AM4" s="47"/>
      <c r="AN4" s="47"/>
      <c r="AO4" s="47"/>
    </row>
    <row r="5" ht="39.0" customHeight="1">
      <c r="A5" s="50" t="s">
        <v>185</v>
      </c>
      <c r="B5" s="50" t="s">
        <v>186</v>
      </c>
      <c r="C5" s="50" t="s">
        <v>5</v>
      </c>
      <c r="D5" s="51" t="s">
        <v>187</v>
      </c>
      <c r="E5" s="52" t="s">
        <v>230</v>
      </c>
      <c r="F5" s="7"/>
      <c r="G5" s="8"/>
      <c r="H5" s="52" t="s">
        <v>231</v>
      </c>
      <c r="I5" s="7"/>
      <c r="J5" s="8"/>
      <c r="K5" s="52" t="s">
        <v>232</v>
      </c>
      <c r="L5" s="7"/>
      <c r="M5" s="8"/>
      <c r="N5" s="52" t="s">
        <v>233</v>
      </c>
      <c r="O5" s="7"/>
      <c r="P5" s="8"/>
      <c r="Q5" s="52" t="s">
        <v>234</v>
      </c>
      <c r="R5" s="7"/>
      <c r="S5" s="8"/>
      <c r="T5" s="52" t="s">
        <v>235</v>
      </c>
      <c r="U5" s="7"/>
      <c r="V5" s="7"/>
      <c r="W5" s="52" t="s">
        <v>236</v>
      </c>
      <c r="X5" s="7"/>
      <c r="Y5" s="8"/>
      <c r="Z5" s="52" t="s">
        <v>237</v>
      </c>
      <c r="AA5" s="7"/>
      <c r="AB5" s="8"/>
      <c r="AC5" s="52" t="s">
        <v>238</v>
      </c>
      <c r="AD5" s="7"/>
      <c r="AE5" s="8"/>
      <c r="AF5" s="63" t="s">
        <v>197</v>
      </c>
      <c r="AG5" s="63" t="s">
        <v>239</v>
      </c>
      <c r="AH5" s="53" t="s">
        <v>15</v>
      </c>
      <c r="AI5" s="53" t="s">
        <v>16</v>
      </c>
      <c r="AJ5" s="40"/>
      <c r="AK5" s="40"/>
      <c r="AL5" s="40"/>
      <c r="AM5" s="40"/>
      <c r="AN5" s="40"/>
      <c r="AO5" s="40"/>
    </row>
    <row r="6">
      <c r="A6" s="50"/>
      <c r="B6" s="50"/>
      <c r="C6" s="50"/>
      <c r="D6" s="50"/>
      <c r="E6" s="50" t="s">
        <v>17</v>
      </c>
      <c r="F6" s="50" t="s">
        <v>18</v>
      </c>
      <c r="G6" s="50" t="s">
        <v>19</v>
      </c>
      <c r="H6" s="50" t="s">
        <v>17</v>
      </c>
      <c r="I6" s="50" t="s">
        <v>18</v>
      </c>
      <c r="J6" s="50" t="s">
        <v>19</v>
      </c>
      <c r="K6" s="50" t="s">
        <v>17</v>
      </c>
      <c r="L6" s="50" t="s">
        <v>18</v>
      </c>
      <c r="M6" s="50" t="s">
        <v>19</v>
      </c>
      <c r="N6" s="50" t="s">
        <v>17</v>
      </c>
      <c r="O6" s="50" t="s">
        <v>18</v>
      </c>
      <c r="P6" s="50" t="s">
        <v>19</v>
      </c>
      <c r="Q6" s="50" t="s">
        <v>17</v>
      </c>
      <c r="R6" s="50" t="s">
        <v>18</v>
      </c>
      <c r="S6" s="50" t="s">
        <v>19</v>
      </c>
      <c r="T6" s="50" t="s">
        <v>17</v>
      </c>
      <c r="U6" s="50" t="s">
        <v>18</v>
      </c>
      <c r="V6" s="50" t="s">
        <v>19</v>
      </c>
      <c r="W6" s="50"/>
      <c r="X6" s="50"/>
      <c r="Y6" s="50"/>
      <c r="Z6" s="50" t="s">
        <v>17</v>
      </c>
      <c r="AA6" s="50" t="s">
        <v>18</v>
      </c>
      <c r="AB6" s="64" t="s">
        <v>19</v>
      </c>
      <c r="AC6" s="64" t="s">
        <v>17</v>
      </c>
      <c r="AD6" s="64" t="s">
        <v>18</v>
      </c>
      <c r="AE6" s="64" t="s">
        <v>19</v>
      </c>
      <c r="AF6" s="64"/>
      <c r="AG6" s="64"/>
      <c r="AH6" s="64"/>
      <c r="AI6" s="50"/>
      <c r="AJ6" s="40"/>
      <c r="AK6" s="40"/>
      <c r="AL6" s="40"/>
      <c r="AM6" s="40"/>
      <c r="AN6" s="40"/>
      <c r="AO6" s="40"/>
    </row>
    <row r="7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65"/>
      <c r="AB7" s="56"/>
      <c r="AC7" s="56"/>
      <c r="AD7" s="56"/>
      <c r="AE7" s="56"/>
      <c r="AF7" s="56"/>
      <c r="AG7" s="56"/>
      <c r="AH7" s="56"/>
      <c r="AI7" s="66"/>
      <c r="AJ7" s="40"/>
      <c r="AK7" s="40"/>
      <c r="AL7" s="40"/>
      <c r="AM7" s="40"/>
      <c r="AN7" s="40"/>
      <c r="AO7" s="40"/>
    </row>
    <row r="8">
      <c r="A8" s="67">
        <v>1.0</v>
      </c>
      <c r="B8" s="67">
        <v>1.14902021E8</v>
      </c>
      <c r="C8" s="67" t="s">
        <v>21</v>
      </c>
      <c r="D8" s="68" t="s">
        <v>22</v>
      </c>
      <c r="E8" s="67">
        <v>20.0</v>
      </c>
      <c r="F8" s="67">
        <v>57.0</v>
      </c>
      <c r="G8" s="67">
        <v>77.0</v>
      </c>
      <c r="H8" s="67">
        <v>20.0</v>
      </c>
      <c r="I8" s="67">
        <v>49.0</v>
      </c>
      <c r="J8" s="67">
        <v>69.0</v>
      </c>
      <c r="K8" s="67">
        <v>22.0</v>
      </c>
      <c r="L8" s="67">
        <v>39.0</v>
      </c>
      <c r="M8" s="67">
        <v>61.0</v>
      </c>
      <c r="N8" s="67">
        <v>23.0</v>
      </c>
      <c r="O8" s="67">
        <v>33.0</v>
      </c>
      <c r="P8" s="67">
        <v>56.0</v>
      </c>
      <c r="Q8" s="67">
        <v>25.0</v>
      </c>
      <c r="R8" s="67">
        <v>40.0</v>
      </c>
      <c r="S8" s="67">
        <v>65.0</v>
      </c>
      <c r="T8" s="67">
        <v>0.0</v>
      </c>
      <c r="U8" s="67">
        <v>93.0</v>
      </c>
      <c r="V8" s="67">
        <v>93.0</v>
      </c>
      <c r="W8" s="67">
        <v>30.0</v>
      </c>
      <c r="X8" s="67">
        <v>49.0</v>
      </c>
      <c r="Y8" s="67">
        <v>79.0</v>
      </c>
      <c r="Z8" s="67">
        <v>32.0</v>
      </c>
      <c r="AA8" s="69">
        <v>41.0</v>
      </c>
      <c r="AB8" s="67">
        <v>73.0</v>
      </c>
      <c r="AC8" s="67">
        <v>30.0</v>
      </c>
      <c r="AD8" s="67">
        <v>41.0</v>
      </c>
      <c r="AE8" s="67">
        <v>71.0</v>
      </c>
      <c r="AF8" s="67">
        <f t="shared" ref="AF8:AF125" si="1">(G8*4+J8*4+M8*4+P8*4+S8*4+V8*2+Y8*1+AB8*2+AE8*2)</f>
        <v>1865</v>
      </c>
      <c r="AG8" s="67">
        <f t="shared" ref="AG8:AG125" si="2">(AF8/27)</f>
        <v>69.07407407</v>
      </c>
      <c r="AH8" s="67"/>
      <c r="AI8" s="70"/>
      <c r="AJ8" s="47"/>
      <c r="AK8" s="47"/>
      <c r="AL8" s="47"/>
      <c r="AM8" s="47"/>
      <c r="AN8" s="47"/>
      <c r="AO8" s="47"/>
    </row>
    <row r="9">
      <c r="A9" s="67">
        <v>2.0</v>
      </c>
      <c r="B9" s="67">
        <v>2.14902021E8</v>
      </c>
      <c r="C9" s="67" t="s">
        <v>23</v>
      </c>
      <c r="D9" s="68" t="s">
        <v>22</v>
      </c>
      <c r="E9" s="67">
        <v>21.0</v>
      </c>
      <c r="F9" s="67">
        <v>50.0</v>
      </c>
      <c r="G9" s="67">
        <v>71.0</v>
      </c>
      <c r="H9" s="67">
        <v>20.0</v>
      </c>
      <c r="I9" s="67">
        <v>48.0</v>
      </c>
      <c r="J9" s="67">
        <v>68.0</v>
      </c>
      <c r="K9" s="67">
        <v>22.0</v>
      </c>
      <c r="L9" s="67">
        <v>35.0</v>
      </c>
      <c r="M9" s="67">
        <v>57.0</v>
      </c>
      <c r="N9" s="67">
        <v>22.0</v>
      </c>
      <c r="O9" s="67">
        <v>31.0</v>
      </c>
      <c r="P9" s="67">
        <v>53.0</v>
      </c>
      <c r="Q9" s="67">
        <v>23.0</v>
      </c>
      <c r="R9" s="67">
        <v>31.0</v>
      </c>
      <c r="S9" s="67">
        <v>54.0</v>
      </c>
      <c r="T9" s="67">
        <v>0.0</v>
      </c>
      <c r="U9" s="67">
        <v>91.0</v>
      </c>
      <c r="V9" s="67">
        <v>91.0</v>
      </c>
      <c r="W9" s="67">
        <v>34.0</v>
      </c>
      <c r="X9" s="67">
        <v>47.0</v>
      </c>
      <c r="Y9" s="67">
        <v>81.0</v>
      </c>
      <c r="Z9" s="67">
        <v>32.0</v>
      </c>
      <c r="AA9" s="69">
        <v>40.0</v>
      </c>
      <c r="AB9" s="67">
        <v>72.0</v>
      </c>
      <c r="AC9" s="67">
        <v>32.0</v>
      </c>
      <c r="AD9" s="67">
        <v>42.0</v>
      </c>
      <c r="AE9" s="67">
        <v>74.0</v>
      </c>
      <c r="AF9" s="67">
        <f t="shared" si="1"/>
        <v>1767</v>
      </c>
      <c r="AG9" s="67">
        <f t="shared" si="2"/>
        <v>65.44444444</v>
      </c>
      <c r="AH9" s="67"/>
      <c r="AI9" s="70"/>
      <c r="AJ9" s="47"/>
      <c r="AK9" s="47"/>
      <c r="AL9" s="47"/>
      <c r="AM9" s="47"/>
      <c r="AN9" s="47"/>
      <c r="AO9" s="47"/>
    </row>
    <row r="10">
      <c r="A10" s="67">
        <v>3.0</v>
      </c>
      <c r="B10" s="67">
        <v>3.14902021E8</v>
      </c>
      <c r="C10" s="67" t="s">
        <v>24</v>
      </c>
      <c r="D10" s="68" t="s">
        <v>22</v>
      </c>
      <c r="E10" s="67">
        <v>22.0</v>
      </c>
      <c r="F10" s="67">
        <v>66.0</v>
      </c>
      <c r="G10" s="67">
        <v>88.0</v>
      </c>
      <c r="H10" s="67">
        <v>24.0</v>
      </c>
      <c r="I10" s="67">
        <v>58.0</v>
      </c>
      <c r="J10" s="67">
        <v>82.0</v>
      </c>
      <c r="K10" s="67">
        <v>23.0</v>
      </c>
      <c r="L10" s="67">
        <v>42.0</v>
      </c>
      <c r="M10" s="67">
        <v>65.0</v>
      </c>
      <c r="N10" s="67">
        <v>23.0</v>
      </c>
      <c r="O10" s="67">
        <v>37.0</v>
      </c>
      <c r="P10" s="67">
        <v>60.0</v>
      </c>
      <c r="Q10" s="67">
        <v>23.0</v>
      </c>
      <c r="R10" s="67">
        <v>40.0</v>
      </c>
      <c r="S10" s="67">
        <v>63.0</v>
      </c>
      <c r="T10" s="67">
        <v>0.0</v>
      </c>
      <c r="U10" s="67">
        <v>94.0</v>
      </c>
      <c r="V10" s="67">
        <v>94.0</v>
      </c>
      <c r="W10" s="67">
        <v>35.0</v>
      </c>
      <c r="X10" s="67">
        <v>52.0</v>
      </c>
      <c r="Y10" s="67">
        <v>87.0</v>
      </c>
      <c r="Z10" s="67">
        <v>39.0</v>
      </c>
      <c r="AA10" s="69">
        <v>51.0</v>
      </c>
      <c r="AB10" s="67">
        <v>90.0</v>
      </c>
      <c r="AC10" s="67">
        <v>36.0</v>
      </c>
      <c r="AD10" s="67">
        <v>52.0</v>
      </c>
      <c r="AE10" s="67">
        <v>88.0</v>
      </c>
      <c r="AF10" s="67">
        <f t="shared" si="1"/>
        <v>2063</v>
      </c>
      <c r="AG10" s="67">
        <f t="shared" si="2"/>
        <v>76.40740741</v>
      </c>
      <c r="AH10" s="67"/>
      <c r="AI10" s="70"/>
      <c r="AJ10" s="47"/>
      <c r="AK10" s="47"/>
      <c r="AL10" s="47"/>
      <c r="AM10" s="47"/>
      <c r="AN10" s="47"/>
      <c r="AO10" s="47"/>
    </row>
    <row r="11">
      <c r="A11" s="67">
        <v>4.0</v>
      </c>
      <c r="B11" s="67">
        <v>4.14902021E8</v>
      </c>
      <c r="C11" s="67" t="s">
        <v>25</v>
      </c>
      <c r="D11" s="71" t="s">
        <v>22</v>
      </c>
      <c r="E11" s="67">
        <v>25.0</v>
      </c>
      <c r="F11" s="67">
        <v>57.0</v>
      </c>
      <c r="G11" s="67">
        <v>82.0</v>
      </c>
      <c r="H11" s="67">
        <v>25.0</v>
      </c>
      <c r="I11" s="67">
        <v>56.0</v>
      </c>
      <c r="J11" s="67">
        <v>81.0</v>
      </c>
      <c r="K11" s="67">
        <v>24.0</v>
      </c>
      <c r="L11" s="67">
        <v>51.0</v>
      </c>
      <c r="M11" s="67">
        <v>75.0</v>
      </c>
      <c r="N11" s="67">
        <v>23.0</v>
      </c>
      <c r="O11" s="67">
        <v>41.0</v>
      </c>
      <c r="P11" s="67">
        <v>64.0</v>
      </c>
      <c r="Q11" s="67">
        <v>23.0</v>
      </c>
      <c r="R11" s="67">
        <v>48.0</v>
      </c>
      <c r="S11" s="67">
        <v>71.0</v>
      </c>
      <c r="T11" s="67">
        <v>0.0</v>
      </c>
      <c r="U11" s="67">
        <v>96.0</v>
      </c>
      <c r="V11" s="67">
        <v>96.0</v>
      </c>
      <c r="W11" s="67">
        <v>38.0</v>
      </c>
      <c r="X11" s="67">
        <v>45.0</v>
      </c>
      <c r="Y11" s="67">
        <v>83.0</v>
      </c>
      <c r="Z11" s="67">
        <v>39.0</v>
      </c>
      <c r="AA11" s="69">
        <v>52.0</v>
      </c>
      <c r="AB11" s="67">
        <v>91.0</v>
      </c>
      <c r="AC11" s="67">
        <v>38.0</v>
      </c>
      <c r="AD11" s="67">
        <v>54.0</v>
      </c>
      <c r="AE11" s="67">
        <v>92.0</v>
      </c>
      <c r="AF11" s="67">
        <f t="shared" si="1"/>
        <v>2133</v>
      </c>
      <c r="AG11" s="67">
        <f t="shared" si="2"/>
        <v>79</v>
      </c>
      <c r="AH11" s="67"/>
      <c r="AI11" s="70"/>
      <c r="AJ11" s="47"/>
      <c r="AK11" s="47"/>
      <c r="AL11" s="47"/>
      <c r="AM11" s="47"/>
      <c r="AN11" s="47"/>
      <c r="AO11" s="47"/>
    </row>
    <row r="12">
      <c r="A12" s="67">
        <v>5.0</v>
      </c>
      <c r="B12" s="67">
        <v>5.14902021E8</v>
      </c>
      <c r="C12" s="67" t="s">
        <v>26</v>
      </c>
      <c r="D12" s="72" t="s">
        <v>27</v>
      </c>
      <c r="E12" s="67">
        <v>24.0</v>
      </c>
      <c r="F12" s="67">
        <v>61.0</v>
      </c>
      <c r="G12" s="67">
        <v>85.0</v>
      </c>
      <c r="H12" s="67">
        <v>24.0</v>
      </c>
      <c r="I12" s="67">
        <v>37.0</v>
      </c>
      <c r="J12" s="67">
        <v>61.0</v>
      </c>
      <c r="K12" s="67">
        <v>24.0</v>
      </c>
      <c r="L12" s="67">
        <v>38.0</v>
      </c>
      <c r="M12" s="67">
        <v>62.0</v>
      </c>
      <c r="N12" s="67">
        <v>24.0</v>
      </c>
      <c r="O12" s="67">
        <v>55.0</v>
      </c>
      <c r="P12" s="67">
        <v>79.0</v>
      </c>
      <c r="Q12" s="67">
        <v>24.0</v>
      </c>
      <c r="R12" s="67">
        <v>47.0</v>
      </c>
      <c r="S12" s="67">
        <v>71.0</v>
      </c>
      <c r="T12" s="67">
        <v>0.0</v>
      </c>
      <c r="U12" s="67">
        <v>88.0</v>
      </c>
      <c r="V12" s="67">
        <v>88.0</v>
      </c>
      <c r="W12" s="67">
        <v>38.0</v>
      </c>
      <c r="X12" s="67">
        <v>52.0</v>
      </c>
      <c r="Y12" s="67">
        <v>90.0</v>
      </c>
      <c r="Z12" s="67">
        <v>37.0</v>
      </c>
      <c r="AA12" s="69">
        <v>53.0</v>
      </c>
      <c r="AB12" s="67">
        <v>90.0</v>
      </c>
      <c r="AC12" s="67">
        <v>39.0</v>
      </c>
      <c r="AD12" s="67">
        <v>35.0</v>
      </c>
      <c r="AE12" s="67">
        <v>74.0</v>
      </c>
      <c r="AF12" s="67">
        <f t="shared" si="1"/>
        <v>2026</v>
      </c>
      <c r="AG12" s="67">
        <f t="shared" si="2"/>
        <v>75.03703704</v>
      </c>
      <c r="AH12" s="67"/>
      <c r="AI12" s="70"/>
      <c r="AJ12" s="47"/>
      <c r="AK12" s="47"/>
      <c r="AL12" s="47"/>
      <c r="AM12" s="47"/>
      <c r="AN12" s="47"/>
      <c r="AO12" s="47"/>
    </row>
    <row r="13">
      <c r="A13" s="67">
        <v>6.0</v>
      </c>
      <c r="B13" s="67">
        <v>6.14902021E8</v>
      </c>
      <c r="C13" s="67" t="s">
        <v>28</v>
      </c>
      <c r="D13" s="72" t="s">
        <v>27</v>
      </c>
      <c r="E13" s="67">
        <v>25.0</v>
      </c>
      <c r="F13" s="67">
        <v>72.0</v>
      </c>
      <c r="G13" s="67">
        <v>97.0</v>
      </c>
      <c r="H13" s="67">
        <v>25.0</v>
      </c>
      <c r="I13" s="67">
        <v>45.0</v>
      </c>
      <c r="J13" s="67">
        <v>70.0</v>
      </c>
      <c r="K13" s="67">
        <v>25.0</v>
      </c>
      <c r="L13" s="67">
        <v>51.0</v>
      </c>
      <c r="M13" s="67">
        <v>76.0</v>
      </c>
      <c r="N13" s="67">
        <v>25.0</v>
      </c>
      <c r="O13" s="67">
        <v>50.0</v>
      </c>
      <c r="P13" s="67">
        <v>75.0</v>
      </c>
      <c r="Q13" s="67">
        <v>25.0</v>
      </c>
      <c r="R13" s="67">
        <v>60.0</v>
      </c>
      <c r="S13" s="67">
        <v>85.0</v>
      </c>
      <c r="T13" s="67">
        <v>0.0</v>
      </c>
      <c r="U13" s="67">
        <v>100.0</v>
      </c>
      <c r="V13" s="67">
        <v>100.0</v>
      </c>
      <c r="W13" s="67">
        <v>40.0</v>
      </c>
      <c r="X13" s="67">
        <v>60.0</v>
      </c>
      <c r="Y13" s="67">
        <v>100.0</v>
      </c>
      <c r="Z13" s="67">
        <v>40.0</v>
      </c>
      <c r="AA13" s="69">
        <v>59.0</v>
      </c>
      <c r="AB13" s="67">
        <v>99.0</v>
      </c>
      <c r="AC13" s="67">
        <v>40.0</v>
      </c>
      <c r="AD13" s="67">
        <v>55.0</v>
      </c>
      <c r="AE13" s="67">
        <v>95.0</v>
      </c>
      <c r="AF13" s="67">
        <f t="shared" si="1"/>
        <v>2300</v>
      </c>
      <c r="AG13" s="67">
        <f t="shared" si="2"/>
        <v>85.18518519</v>
      </c>
      <c r="AH13" s="67"/>
      <c r="AI13" s="70"/>
      <c r="AJ13" s="47"/>
      <c r="AK13" s="47"/>
      <c r="AL13" s="47"/>
      <c r="AM13" s="47"/>
      <c r="AN13" s="47"/>
      <c r="AO13" s="47"/>
    </row>
    <row r="14">
      <c r="A14" s="67">
        <v>7.0</v>
      </c>
      <c r="B14" s="67">
        <v>7.14902021E8</v>
      </c>
      <c r="C14" s="67" t="s">
        <v>29</v>
      </c>
      <c r="D14" s="72" t="s">
        <v>27</v>
      </c>
      <c r="E14" s="67">
        <v>25.0</v>
      </c>
      <c r="F14" s="67">
        <v>67.0</v>
      </c>
      <c r="G14" s="67">
        <v>92.0</v>
      </c>
      <c r="H14" s="67">
        <v>25.0</v>
      </c>
      <c r="I14" s="67">
        <v>50.0</v>
      </c>
      <c r="J14" s="67">
        <v>75.0</v>
      </c>
      <c r="K14" s="67">
        <v>25.0</v>
      </c>
      <c r="L14" s="67">
        <v>46.0</v>
      </c>
      <c r="M14" s="67">
        <v>71.0</v>
      </c>
      <c r="N14" s="67">
        <v>25.0</v>
      </c>
      <c r="O14" s="67">
        <v>66.0</v>
      </c>
      <c r="P14" s="67">
        <v>91.0</v>
      </c>
      <c r="Q14" s="67">
        <v>25.0</v>
      </c>
      <c r="R14" s="67">
        <v>56.0</v>
      </c>
      <c r="S14" s="67">
        <v>81.0</v>
      </c>
      <c r="T14" s="67">
        <v>0.0</v>
      </c>
      <c r="U14" s="67">
        <v>100.0</v>
      </c>
      <c r="V14" s="67">
        <v>100.0</v>
      </c>
      <c r="W14" s="67">
        <v>40.0</v>
      </c>
      <c r="X14" s="67">
        <v>59.0</v>
      </c>
      <c r="Y14" s="67">
        <v>99.0</v>
      </c>
      <c r="Z14" s="67">
        <v>40.0</v>
      </c>
      <c r="AA14" s="69">
        <v>58.0</v>
      </c>
      <c r="AB14" s="67">
        <v>98.0</v>
      </c>
      <c r="AC14" s="67">
        <v>40.0</v>
      </c>
      <c r="AD14" s="67">
        <v>56.0</v>
      </c>
      <c r="AE14" s="67">
        <v>96.0</v>
      </c>
      <c r="AF14" s="67">
        <f t="shared" si="1"/>
        <v>2327</v>
      </c>
      <c r="AG14" s="67">
        <f t="shared" si="2"/>
        <v>86.18518519</v>
      </c>
      <c r="AH14" s="67"/>
      <c r="AI14" s="70"/>
      <c r="AJ14" s="47"/>
      <c r="AK14" s="47"/>
      <c r="AL14" s="47"/>
      <c r="AM14" s="47"/>
      <c r="AN14" s="47"/>
      <c r="AO14" s="47"/>
    </row>
    <row r="15">
      <c r="A15" s="67">
        <v>8.0</v>
      </c>
      <c r="B15" s="67">
        <v>8.14902021E8</v>
      </c>
      <c r="C15" s="67" t="s">
        <v>30</v>
      </c>
      <c r="D15" s="68" t="s">
        <v>22</v>
      </c>
      <c r="E15" s="67">
        <v>25.0</v>
      </c>
      <c r="F15" s="67">
        <v>70.0</v>
      </c>
      <c r="G15" s="67">
        <v>95.0</v>
      </c>
      <c r="H15" s="67">
        <v>25.0</v>
      </c>
      <c r="I15" s="67">
        <v>40.0</v>
      </c>
      <c r="J15" s="67">
        <v>65.0</v>
      </c>
      <c r="K15" s="67">
        <v>25.0</v>
      </c>
      <c r="L15" s="67">
        <v>51.0</v>
      </c>
      <c r="M15" s="67">
        <v>76.0</v>
      </c>
      <c r="N15" s="67">
        <v>25.0</v>
      </c>
      <c r="O15" s="67">
        <v>56.0</v>
      </c>
      <c r="P15" s="67">
        <v>81.0</v>
      </c>
      <c r="Q15" s="67">
        <v>24.0</v>
      </c>
      <c r="R15" s="67">
        <v>52.0</v>
      </c>
      <c r="S15" s="67">
        <v>76.0</v>
      </c>
      <c r="T15" s="67">
        <v>0.0</v>
      </c>
      <c r="U15" s="67">
        <v>100.0</v>
      </c>
      <c r="V15" s="67">
        <v>100.0</v>
      </c>
      <c r="W15" s="67">
        <v>40.0</v>
      </c>
      <c r="X15" s="67">
        <v>58.0</v>
      </c>
      <c r="Y15" s="67">
        <v>98.0</v>
      </c>
      <c r="Z15" s="67">
        <v>40.0</v>
      </c>
      <c r="AA15" s="69">
        <v>52.0</v>
      </c>
      <c r="AB15" s="67">
        <v>92.0</v>
      </c>
      <c r="AC15" s="67">
        <v>40.0</v>
      </c>
      <c r="AD15" s="67">
        <v>58.0</v>
      </c>
      <c r="AE15" s="67">
        <v>98.0</v>
      </c>
      <c r="AF15" s="67">
        <f t="shared" si="1"/>
        <v>2250</v>
      </c>
      <c r="AG15" s="67">
        <f t="shared" si="2"/>
        <v>83.33333333</v>
      </c>
      <c r="AH15" s="67"/>
      <c r="AI15" s="70"/>
      <c r="AJ15" s="47"/>
      <c r="AK15" s="47"/>
      <c r="AL15" s="47"/>
      <c r="AM15" s="47"/>
      <c r="AN15" s="47"/>
      <c r="AO15" s="47"/>
    </row>
    <row r="16">
      <c r="A16" s="67">
        <v>9.0</v>
      </c>
      <c r="B16" s="67">
        <v>9.14902021E8</v>
      </c>
      <c r="C16" s="67" t="s">
        <v>31</v>
      </c>
      <c r="D16" s="68" t="s">
        <v>22</v>
      </c>
      <c r="E16" s="67">
        <v>25.0</v>
      </c>
      <c r="F16" s="67">
        <v>69.0</v>
      </c>
      <c r="G16" s="67">
        <v>94.0</v>
      </c>
      <c r="H16" s="67">
        <v>23.0</v>
      </c>
      <c r="I16" s="67">
        <v>42.0</v>
      </c>
      <c r="J16" s="67">
        <v>65.0</v>
      </c>
      <c r="K16" s="67">
        <v>24.0</v>
      </c>
      <c r="L16" s="67">
        <v>46.0</v>
      </c>
      <c r="M16" s="67">
        <v>70.0</v>
      </c>
      <c r="N16" s="67">
        <v>24.0</v>
      </c>
      <c r="O16" s="67">
        <v>47.0</v>
      </c>
      <c r="P16" s="67">
        <v>71.0</v>
      </c>
      <c r="Q16" s="67">
        <v>23.0</v>
      </c>
      <c r="R16" s="67">
        <v>50.0</v>
      </c>
      <c r="S16" s="67">
        <v>73.0</v>
      </c>
      <c r="T16" s="67">
        <v>0.0</v>
      </c>
      <c r="U16" s="67">
        <v>94.0</v>
      </c>
      <c r="V16" s="67">
        <v>94.0</v>
      </c>
      <c r="W16" s="67">
        <v>39.0</v>
      </c>
      <c r="X16" s="67">
        <v>55.0</v>
      </c>
      <c r="Y16" s="67">
        <v>94.0</v>
      </c>
      <c r="Z16" s="67">
        <v>40.0</v>
      </c>
      <c r="AA16" s="69">
        <v>54.0</v>
      </c>
      <c r="AB16" s="67">
        <v>94.0</v>
      </c>
      <c r="AC16" s="67">
        <v>37.0</v>
      </c>
      <c r="AD16" s="67">
        <v>54.0</v>
      </c>
      <c r="AE16" s="67">
        <v>91.0</v>
      </c>
      <c r="AF16" s="67">
        <f t="shared" si="1"/>
        <v>2144</v>
      </c>
      <c r="AG16" s="67">
        <f t="shared" si="2"/>
        <v>79.40740741</v>
      </c>
      <c r="AH16" s="67"/>
      <c r="AI16" s="70"/>
      <c r="AJ16" s="47"/>
      <c r="AK16" s="47"/>
      <c r="AL16" s="47"/>
      <c r="AM16" s="47"/>
      <c r="AN16" s="47"/>
      <c r="AO16" s="47"/>
    </row>
    <row r="17">
      <c r="A17" s="67">
        <v>10.0</v>
      </c>
      <c r="B17" s="67">
        <v>1.014902021E9</v>
      </c>
      <c r="C17" s="67" t="s">
        <v>32</v>
      </c>
      <c r="D17" s="68" t="s">
        <v>22</v>
      </c>
      <c r="E17" s="67">
        <v>25.0</v>
      </c>
      <c r="F17" s="67">
        <v>65.0</v>
      </c>
      <c r="G17" s="67">
        <v>90.0</v>
      </c>
      <c r="H17" s="67">
        <v>25.0</v>
      </c>
      <c r="I17" s="67">
        <v>47.0</v>
      </c>
      <c r="J17" s="67">
        <v>72.0</v>
      </c>
      <c r="K17" s="67">
        <v>23.0</v>
      </c>
      <c r="L17" s="67">
        <v>44.0</v>
      </c>
      <c r="M17" s="67">
        <v>67.0</v>
      </c>
      <c r="N17" s="67">
        <v>25.0</v>
      </c>
      <c r="O17" s="67">
        <v>51.0</v>
      </c>
      <c r="P17" s="67">
        <v>76.0</v>
      </c>
      <c r="Q17" s="67">
        <v>24.0</v>
      </c>
      <c r="R17" s="67">
        <v>33.0</v>
      </c>
      <c r="S17" s="67">
        <v>57.0</v>
      </c>
      <c r="T17" s="67">
        <v>0.0</v>
      </c>
      <c r="U17" s="67">
        <v>95.0</v>
      </c>
      <c r="V17" s="67">
        <v>95.0</v>
      </c>
      <c r="W17" s="67">
        <v>39.0</v>
      </c>
      <c r="X17" s="67">
        <v>58.0</v>
      </c>
      <c r="Y17" s="67">
        <v>97.0</v>
      </c>
      <c r="Z17" s="67">
        <v>39.0</v>
      </c>
      <c r="AA17" s="69">
        <v>51.0</v>
      </c>
      <c r="AB17" s="67">
        <v>90.0</v>
      </c>
      <c r="AC17" s="67">
        <v>39.0</v>
      </c>
      <c r="AD17" s="67">
        <v>54.0</v>
      </c>
      <c r="AE17" s="67">
        <v>93.0</v>
      </c>
      <c r="AF17" s="67">
        <f t="shared" si="1"/>
        <v>2101</v>
      </c>
      <c r="AG17" s="67">
        <f t="shared" si="2"/>
        <v>77.81481481</v>
      </c>
      <c r="AH17" s="67"/>
      <c r="AI17" s="70"/>
      <c r="AJ17" s="47"/>
      <c r="AK17" s="47"/>
      <c r="AL17" s="47"/>
      <c r="AM17" s="47"/>
      <c r="AN17" s="47"/>
      <c r="AO17" s="47"/>
    </row>
    <row r="18">
      <c r="A18" s="67">
        <v>11.0</v>
      </c>
      <c r="B18" s="67">
        <v>1.114902021E9</v>
      </c>
      <c r="C18" s="67" t="s">
        <v>33</v>
      </c>
      <c r="D18" s="72" t="s">
        <v>27</v>
      </c>
      <c r="E18" s="67">
        <v>24.0</v>
      </c>
      <c r="F18" s="67">
        <v>54.0</v>
      </c>
      <c r="G18" s="67">
        <v>78.0</v>
      </c>
      <c r="H18" s="67">
        <v>23.0</v>
      </c>
      <c r="I18" s="67">
        <v>37.0</v>
      </c>
      <c r="J18" s="67">
        <v>60.0</v>
      </c>
      <c r="K18" s="67">
        <v>22.0</v>
      </c>
      <c r="L18" s="67">
        <v>56.0</v>
      </c>
      <c r="M18" s="67">
        <v>78.0</v>
      </c>
      <c r="N18" s="67">
        <v>23.0</v>
      </c>
      <c r="O18" s="67">
        <v>33.0</v>
      </c>
      <c r="P18" s="67">
        <v>56.0</v>
      </c>
      <c r="Q18" s="67">
        <v>22.0</v>
      </c>
      <c r="R18" s="67">
        <v>55.0</v>
      </c>
      <c r="S18" s="67">
        <v>77.0</v>
      </c>
      <c r="T18" s="67">
        <v>0.0</v>
      </c>
      <c r="U18" s="67">
        <v>85.0</v>
      </c>
      <c r="V18" s="67">
        <v>85.0</v>
      </c>
      <c r="W18" s="67">
        <v>35.0</v>
      </c>
      <c r="X18" s="67">
        <v>50.0</v>
      </c>
      <c r="Y18" s="67">
        <v>85.0</v>
      </c>
      <c r="Z18" s="67">
        <v>38.0</v>
      </c>
      <c r="AA18" s="69">
        <v>55.0</v>
      </c>
      <c r="AB18" s="67">
        <v>93.0</v>
      </c>
      <c r="AC18" s="67">
        <v>37.0</v>
      </c>
      <c r="AD18" s="67">
        <v>42.0</v>
      </c>
      <c r="AE18" s="67">
        <v>79.0</v>
      </c>
      <c r="AF18" s="67">
        <f t="shared" si="1"/>
        <v>1995</v>
      </c>
      <c r="AG18" s="67">
        <f t="shared" si="2"/>
        <v>73.88888889</v>
      </c>
      <c r="AH18" s="67"/>
      <c r="AI18" s="70"/>
      <c r="AJ18" s="47"/>
      <c r="AK18" s="47"/>
      <c r="AL18" s="47"/>
      <c r="AM18" s="47"/>
      <c r="AN18" s="47"/>
      <c r="AO18" s="47"/>
    </row>
    <row r="19">
      <c r="A19" s="67">
        <v>12.0</v>
      </c>
      <c r="B19" s="67">
        <v>1.214902021E9</v>
      </c>
      <c r="C19" s="67" t="s">
        <v>34</v>
      </c>
      <c r="D19" s="68" t="s">
        <v>22</v>
      </c>
      <c r="E19" s="67">
        <v>25.0</v>
      </c>
      <c r="F19" s="67">
        <v>71.0</v>
      </c>
      <c r="G19" s="67">
        <v>96.0</v>
      </c>
      <c r="H19" s="67">
        <v>25.0</v>
      </c>
      <c r="I19" s="67">
        <v>54.0</v>
      </c>
      <c r="J19" s="67">
        <v>79.0</v>
      </c>
      <c r="K19" s="67">
        <v>25.0</v>
      </c>
      <c r="L19" s="67">
        <v>65.0</v>
      </c>
      <c r="M19" s="67">
        <v>90.0</v>
      </c>
      <c r="N19" s="67">
        <v>25.0</v>
      </c>
      <c r="O19" s="67">
        <v>47.0</v>
      </c>
      <c r="P19" s="67">
        <v>72.0</v>
      </c>
      <c r="Q19" s="67">
        <v>24.0</v>
      </c>
      <c r="R19" s="67">
        <v>69.0</v>
      </c>
      <c r="S19" s="67">
        <v>93.0</v>
      </c>
      <c r="T19" s="67">
        <v>0.0</v>
      </c>
      <c r="U19" s="67">
        <v>100.0</v>
      </c>
      <c r="V19" s="67">
        <v>100.0</v>
      </c>
      <c r="W19" s="67">
        <v>40.0</v>
      </c>
      <c r="X19" s="67">
        <v>59.0</v>
      </c>
      <c r="Y19" s="67">
        <v>99.0</v>
      </c>
      <c r="Z19" s="67">
        <v>40.0</v>
      </c>
      <c r="AA19" s="69">
        <v>57.0</v>
      </c>
      <c r="AB19" s="67">
        <v>97.0</v>
      </c>
      <c r="AC19" s="67">
        <v>40.0</v>
      </c>
      <c r="AD19" s="67">
        <v>56.0</v>
      </c>
      <c r="AE19" s="67">
        <v>96.0</v>
      </c>
      <c r="AF19" s="67">
        <f t="shared" si="1"/>
        <v>2405</v>
      </c>
      <c r="AG19" s="67">
        <f t="shared" si="2"/>
        <v>89.07407407</v>
      </c>
      <c r="AH19" s="67"/>
      <c r="AI19" s="70"/>
      <c r="AJ19" s="47"/>
      <c r="AK19" s="47"/>
      <c r="AL19" s="47"/>
      <c r="AM19" s="47"/>
      <c r="AN19" s="47"/>
      <c r="AO19" s="47"/>
    </row>
    <row r="20">
      <c r="A20" s="67">
        <v>13.0</v>
      </c>
      <c r="B20" s="67">
        <v>1.314902021E9</v>
      </c>
      <c r="C20" s="67" t="s">
        <v>35</v>
      </c>
      <c r="D20" s="68" t="s">
        <v>22</v>
      </c>
      <c r="E20" s="67">
        <v>23.0</v>
      </c>
      <c r="F20" s="67">
        <v>57.0</v>
      </c>
      <c r="G20" s="67">
        <v>80.0</v>
      </c>
      <c r="H20" s="67">
        <v>20.0</v>
      </c>
      <c r="I20" s="67">
        <v>45.0</v>
      </c>
      <c r="J20" s="67">
        <v>65.0</v>
      </c>
      <c r="K20" s="67">
        <v>22.0</v>
      </c>
      <c r="L20" s="67">
        <v>53.0</v>
      </c>
      <c r="M20" s="67">
        <v>75.0</v>
      </c>
      <c r="N20" s="67">
        <v>24.0</v>
      </c>
      <c r="O20" s="67">
        <v>34.0</v>
      </c>
      <c r="P20" s="67">
        <v>58.0</v>
      </c>
      <c r="Q20" s="67">
        <v>24.0</v>
      </c>
      <c r="R20" s="67">
        <v>49.0</v>
      </c>
      <c r="S20" s="67">
        <v>73.0</v>
      </c>
      <c r="T20" s="67">
        <v>0.0</v>
      </c>
      <c r="U20" s="67">
        <v>93.0</v>
      </c>
      <c r="V20" s="67">
        <v>93.0</v>
      </c>
      <c r="W20" s="67">
        <v>38.0</v>
      </c>
      <c r="X20" s="67">
        <v>51.0</v>
      </c>
      <c r="Y20" s="67">
        <v>89.0</v>
      </c>
      <c r="Z20" s="67">
        <v>40.0</v>
      </c>
      <c r="AA20" s="69">
        <v>50.0</v>
      </c>
      <c r="AB20" s="67">
        <v>90.0</v>
      </c>
      <c r="AC20" s="67">
        <v>30.0</v>
      </c>
      <c r="AD20" s="67">
        <v>49.0</v>
      </c>
      <c r="AE20" s="67">
        <v>79.0</v>
      </c>
      <c r="AF20" s="67">
        <f t="shared" si="1"/>
        <v>2017</v>
      </c>
      <c r="AG20" s="67">
        <f t="shared" si="2"/>
        <v>74.7037037</v>
      </c>
      <c r="AH20" s="67"/>
      <c r="AI20" s="70"/>
      <c r="AJ20" s="47"/>
      <c r="AK20" s="47"/>
      <c r="AL20" s="47"/>
      <c r="AM20" s="47"/>
      <c r="AN20" s="47"/>
      <c r="AO20" s="47"/>
    </row>
    <row r="21" ht="15.75" customHeight="1">
      <c r="A21" s="67">
        <v>14.0</v>
      </c>
      <c r="B21" s="67">
        <v>1.414902021E9</v>
      </c>
      <c r="C21" s="67" t="s">
        <v>36</v>
      </c>
      <c r="D21" s="72" t="s">
        <v>27</v>
      </c>
      <c r="E21" s="67">
        <v>22.0</v>
      </c>
      <c r="F21" s="67">
        <v>61.0</v>
      </c>
      <c r="G21" s="67">
        <v>83.0</v>
      </c>
      <c r="H21" s="67">
        <v>25.0</v>
      </c>
      <c r="I21" s="67">
        <v>31.0</v>
      </c>
      <c r="J21" s="67">
        <v>56.0</v>
      </c>
      <c r="K21" s="67">
        <v>23.0</v>
      </c>
      <c r="L21" s="67">
        <v>47.0</v>
      </c>
      <c r="M21" s="67">
        <v>70.0</v>
      </c>
      <c r="N21" s="67">
        <v>23.0</v>
      </c>
      <c r="O21" s="67">
        <v>38.0</v>
      </c>
      <c r="P21" s="67">
        <v>61.0</v>
      </c>
      <c r="Q21" s="67">
        <v>24.0</v>
      </c>
      <c r="R21" s="67">
        <v>54.0</v>
      </c>
      <c r="S21" s="67">
        <v>78.0</v>
      </c>
      <c r="T21" s="67">
        <v>0.0</v>
      </c>
      <c r="U21" s="67">
        <v>92.0</v>
      </c>
      <c r="V21" s="67">
        <v>92.0</v>
      </c>
      <c r="W21" s="67">
        <v>31.0</v>
      </c>
      <c r="X21" s="67">
        <v>48.0</v>
      </c>
      <c r="Y21" s="67">
        <v>79.0</v>
      </c>
      <c r="Z21" s="67">
        <v>35.0</v>
      </c>
      <c r="AA21" s="69">
        <v>49.0</v>
      </c>
      <c r="AB21" s="67">
        <v>84.0</v>
      </c>
      <c r="AC21" s="67">
        <v>39.0</v>
      </c>
      <c r="AD21" s="67">
        <v>45.0</v>
      </c>
      <c r="AE21" s="67">
        <v>84.0</v>
      </c>
      <c r="AF21" s="67">
        <f t="shared" si="1"/>
        <v>1991</v>
      </c>
      <c r="AG21" s="67">
        <f t="shared" si="2"/>
        <v>73.74074074</v>
      </c>
      <c r="AH21" s="67"/>
      <c r="AI21" s="70"/>
      <c r="AJ21" s="47"/>
      <c r="AK21" s="47"/>
      <c r="AL21" s="47"/>
      <c r="AM21" s="47"/>
      <c r="AN21" s="47"/>
      <c r="AO21" s="47"/>
    </row>
    <row r="22" ht="15.75" customHeight="1">
      <c r="A22" s="67">
        <v>15.0</v>
      </c>
      <c r="B22" s="67">
        <v>1.514902021E9</v>
      </c>
      <c r="C22" s="67" t="s">
        <v>37</v>
      </c>
      <c r="D22" s="68" t="s">
        <v>22</v>
      </c>
      <c r="E22" s="67">
        <v>25.0</v>
      </c>
      <c r="F22" s="67">
        <v>63.0</v>
      </c>
      <c r="G22" s="67">
        <v>88.0</v>
      </c>
      <c r="H22" s="67">
        <v>23.0</v>
      </c>
      <c r="I22" s="67">
        <v>32.0</v>
      </c>
      <c r="J22" s="67">
        <v>55.0</v>
      </c>
      <c r="K22" s="67">
        <v>23.0</v>
      </c>
      <c r="L22" s="67">
        <v>57.0</v>
      </c>
      <c r="M22" s="67">
        <v>80.0</v>
      </c>
      <c r="N22" s="67">
        <v>24.0</v>
      </c>
      <c r="O22" s="67">
        <v>54.0</v>
      </c>
      <c r="P22" s="67">
        <v>78.0</v>
      </c>
      <c r="Q22" s="67">
        <v>24.0</v>
      </c>
      <c r="R22" s="67">
        <v>63.0</v>
      </c>
      <c r="S22" s="67">
        <v>87.0</v>
      </c>
      <c r="T22" s="67">
        <v>0.0</v>
      </c>
      <c r="U22" s="67">
        <v>97.0</v>
      </c>
      <c r="V22" s="67">
        <v>97.0</v>
      </c>
      <c r="W22" s="67">
        <v>39.0</v>
      </c>
      <c r="X22" s="67">
        <v>50.0</v>
      </c>
      <c r="Y22" s="67">
        <v>89.0</v>
      </c>
      <c r="Z22" s="67">
        <v>38.0</v>
      </c>
      <c r="AA22" s="69">
        <v>47.0</v>
      </c>
      <c r="AB22" s="67">
        <v>85.0</v>
      </c>
      <c r="AC22" s="67">
        <v>35.0</v>
      </c>
      <c r="AD22" s="67">
        <v>47.0</v>
      </c>
      <c r="AE22" s="67">
        <v>82.0</v>
      </c>
      <c r="AF22" s="67">
        <f t="shared" si="1"/>
        <v>2169</v>
      </c>
      <c r="AG22" s="67">
        <f t="shared" si="2"/>
        <v>80.33333333</v>
      </c>
      <c r="AH22" s="67"/>
      <c r="AI22" s="70"/>
      <c r="AJ22" s="47"/>
      <c r="AK22" s="47"/>
      <c r="AL22" s="47"/>
      <c r="AM22" s="47"/>
      <c r="AN22" s="47"/>
      <c r="AO22" s="47"/>
    </row>
    <row r="23" ht="15.75" customHeight="1">
      <c r="A23" s="67">
        <v>16.0</v>
      </c>
      <c r="B23" s="67">
        <v>1.614902021E9</v>
      </c>
      <c r="C23" s="67" t="s">
        <v>38</v>
      </c>
      <c r="D23" s="72" t="s">
        <v>27</v>
      </c>
      <c r="E23" s="67">
        <v>18.0</v>
      </c>
      <c r="F23" s="67">
        <v>55.0</v>
      </c>
      <c r="G23" s="67">
        <v>73.0</v>
      </c>
      <c r="H23" s="67">
        <v>19.0</v>
      </c>
      <c r="I23" s="67">
        <v>21.0</v>
      </c>
      <c r="J23" s="67">
        <v>40.0</v>
      </c>
      <c r="K23" s="67">
        <v>22.0</v>
      </c>
      <c r="L23" s="67">
        <v>35.0</v>
      </c>
      <c r="M23" s="67">
        <v>57.0</v>
      </c>
      <c r="N23" s="67">
        <v>22.0</v>
      </c>
      <c r="O23" s="67">
        <v>32.0</v>
      </c>
      <c r="P23" s="67">
        <v>54.0</v>
      </c>
      <c r="Q23" s="67">
        <v>19.0</v>
      </c>
      <c r="R23" s="67">
        <v>41.0</v>
      </c>
      <c r="S23" s="67">
        <v>60.0</v>
      </c>
      <c r="T23" s="67">
        <v>0.0</v>
      </c>
      <c r="U23" s="67">
        <v>90.0</v>
      </c>
      <c r="V23" s="67">
        <v>90.0</v>
      </c>
      <c r="W23" s="67">
        <v>32.0</v>
      </c>
      <c r="X23" s="67">
        <v>44.0</v>
      </c>
      <c r="Y23" s="67">
        <v>76.0</v>
      </c>
      <c r="Z23" s="67">
        <v>24.0</v>
      </c>
      <c r="AA23" s="69">
        <v>48.0</v>
      </c>
      <c r="AB23" s="67">
        <v>72.0</v>
      </c>
      <c r="AC23" s="67">
        <v>30.0</v>
      </c>
      <c r="AD23" s="67">
        <v>48.0</v>
      </c>
      <c r="AE23" s="67">
        <v>78.0</v>
      </c>
      <c r="AF23" s="67">
        <f t="shared" si="1"/>
        <v>1692</v>
      </c>
      <c r="AG23" s="67">
        <f t="shared" si="2"/>
        <v>62.66666667</v>
      </c>
      <c r="AH23" s="67"/>
      <c r="AI23" s="70"/>
      <c r="AJ23" s="47"/>
      <c r="AK23" s="47"/>
      <c r="AL23" s="47"/>
      <c r="AM23" s="47"/>
      <c r="AN23" s="47"/>
      <c r="AO23" s="47"/>
    </row>
    <row r="24" ht="15.75" customHeight="1">
      <c r="A24" s="67">
        <v>17.0</v>
      </c>
      <c r="B24" s="67">
        <v>1.714902021E9</v>
      </c>
      <c r="C24" s="67" t="s">
        <v>39</v>
      </c>
      <c r="D24" s="72" t="s">
        <v>27</v>
      </c>
      <c r="E24" s="67">
        <v>21.0</v>
      </c>
      <c r="F24" s="67">
        <v>56.0</v>
      </c>
      <c r="G24" s="67">
        <v>77.0</v>
      </c>
      <c r="H24" s="67">
        <v>23.0</v>
      </c>
      <c r="I24" s="67">
        <v>26.0</v>
      </c>
      <c r="J24" s="67">
        <v>49.0</v>
      </c>
      <c r="K24" s="67">
        <v>22.0</v>
      </c>
      <c r="L24" s="67">
        <v>36.0</v>
      </c>
      <c r="M24" s="67">
        <v>58.0</v>
      </c>
      <c r="N24" s="67">
        <v>21.0</v>
      </c>
      <c r="O24" s="67">
        <v>18.0</v>
      </c>
      <c r="P24" s="67">
        <v>40.0</v>
      </c>
      <c r="Q24" s="67">
        <v>23.0</v>
      </c>
      <c r="R24" s="67">
        <v>45.0</v>
      </c>
      <c r="S24" s="67">
        <v>68.0</v>
      </c>
      <c r="T24" s="67">
        <v>0.0</v>
      </c>
      <c r="U24" s="67">
        <v>88.0</v>
      </c>
      <c r="V24" s="67">
        <v>88.0</v>
      </c>
      <c r="W24" s="67">
        <v>30.0</v>
      </c>
      <c r="X24" s="67">
        <v>48.0</v>
      </c>
      <c r="Y24" s="67">
        <v>78.0</v>
      </c>
      <c r="Z24" s="67">
        <v>30.0</v>
      </c>
      <c r="AA24" s="69">
        <v>49.0</v>
      </c>
      <c r="AB24" s="67">
        <v>79.0</v>
      </c>
      <c r="AC24" s="67">
        <v>38.0</v>
      </c>
      <c r="AD24" s="67">
        <v>42.0</v>
      </c>
      <c r="AE24" s="67">
        <v>80.0</v>
      </c>
      <c r="AF24" s="67">
        <f t="shared" si="1"/>
        <v>1740</v>
      </c>
      <c r="AG24" s="67">
        <f t="shared" si="2"/>
        <v>64.44444444</v>
      </c>
      <c r="AH24" s="67"/>
      <c r="AI24" s="70"/>
      <c r="AJ24" s="47"/>
      <c r="AK24" s="47"/>
      <c r="AL24" s="47"/>
      <c r="AM24" s="47"/>
      <c r="AN24" s="47"/>
      <c r="AO24" s="47"/>
    </row>
    <row r="25" ht="15.75" customHeight="1">
      <c r="A25" s="67">
        <v>18.0</v>
      </c>
      <c r="B25" s="67">
        <v>1.814902021E9</v>
      </c>
      <c r="C25" s="67" t="s">
        <v>40</v>
      </c>
      <c r="D25" s="68" t="s">
        <v>22</v>
      </c>
      <c r="E25" s="67">
        <v>25.0</v>
      </c>
      <c r="F25" s="67">
        <v>67.0</v>
      </c>
      <c r="G25" s="67">
        <v>92.0</v>
      </c>
      <c r="H25" s="67">
        <v>25.0</v>
      </c>
      <c r="I25" s="67">
        <v>43.0</v>
      </c>
      <c r="J25" s="67">
        <v>68.0</v>
      </c>
      <c r="K25" s="67">
        <v>24.0</v>
      </c>
      <c r="L25" s="67">
        <v>59.0</v>
      </c>
      <c r="M25" s="67">
        <v>83.0</v>
      </c>
      <c r="N25" s="67">
        <v>25.0</v>
      </c>
      <c r="O25" s="67">
        <v>68.0</v>
      </c>
      <c r="P25" s="67">
        <v>93.0</v>
      </c>
      <c r="Q25" s="67">
        <v>25.0</v>
      </c>
      <c r="R25" s="67">
        <v>72.0</v>
      </c>
      <c r="S25" s="67">
        <v>97.0</v>
      </c>
      <c r="T25" s="67">
        <v>0.0</v>
      </c>
      <c r="U25" s="67">
        <v>97.0</v>
      </c>
      <c r="V25" s="67">
        <v>97.0</v>
      </c>
      <c r="W25" s="67">
        <v>40.0</v>
      </c>
      <c r="X25" s="67">
        <v>59.0</v>
      </c>
      <c r="Y25" s="67">
        <v>99.0</v>
      </c>
      <c r="Z25" s="67">
        <v>40.0</v>
      </c>
      <c r="AA25" s="69">
        <v>53.0</v>
      </c>
      <c r="AB25" s="67">
        <v>93.0</v>
      </c>
      <c r="AC25" s="67">
        <v>40.0</v>
      </c>
      <c r="AD25" s="67">
        <v>54.0</v>
      </c>
      <c r="AE25" s="67">
        <v>94.0</v>
      </c>
      <c r="AF25" s="67">
        <f t="shared" si="1"/>
        <v>2399</v>
      </c>
      <c r="AG25" s="67">
        <f t="shared" si="2"/>
        <v>88.85185185</v>
      </c>
      <c r="AH25" s="67"/>
      <c r="AI25" s="70"/>
      <c r="AJ25" s="47"/>
      <c r="AK25" s="47"/>
      <c r="AL25" s="47"/>
      <c r="AM25" s="47"/>
      <c r="AN25" s="47"/>
      <c r="AO25" s="47"/>
    </row>
    <row r="26" ht="15.75" customHeight="1">
      <c r="A26" s="67">
        <v>19.0</v>
      </c>
      <c r="B26" s="67">
        <v>1.914902021E9</v>
      </c>
      <c r="C26" s="67" t="s">
        <v>41</v>
      </c>
      <c r="D26" s="68" t="s">
        <v>22</v>
      </c>
      <c r="E26" s="67">
        <v>25.0</v>
      </c>
      <c r="F26" s="67">
        <v>61.0</v>
      </c>
      <c r="G26" s="67">
        <v>86.0</v>
      </c>
      <c r="H26" s="67">
        <v>24.0</v>
      </c>
      <c r="I26" s="67">
        <v>53.0</v>
      </c>
      <c r="J26" s="67">
        <v>77.0</v>
      </c>
      <c r="K26" s="67">
        <v>25.0</v>
      </c>
      <c r="L26" s="67">
        <v>63.0</v>
      </c>
      <c r="M26" s="67">
        <v>88.0</v>
      </c>
      <c r="N26" s="67">
        <v>24.0</v>
      </c>
      <c r="O26" s="67">
        <v>53.0</v>
      </c>
      <c r="P26" s="67">
        <v>77.0</v>
      </c>
      <c r="Q26" s="67">
        <v>24.0</v>
      </c>
      <c r="R26" s="67">
        <v>57.0</v>
      </c>
      <c r="S26" s="67">
        <v>81.0</v>
      </c>
      <c r="T26" s="67">
        <v>0.0</v>
      </c>
      <c r="U26" s="67">
        <v>97.0</v>
      </c>
      <c r="V26" s="67">
        <v>97.0</v>
      </c>
      <c r="W26" s="67">
        <v>36.0</v>
      </c>
      <c r="X26" s="67">
        <v>53.0</v>
      </c>
      <c r="Y26" s="67">
        <v>89.0</v>
      </c>
      <c r="Z26" s="67">
        <v>36.0</v>
      </c>
      <c r="AA26" s="69">
        <v>45.0</v>
      </c>
      <c r="AB26" s="67">
        <v>81.0</v>
      </c>
      <c r="AC26" s="67">
        <v>38.0</v>
      </c>
      <c r="AD26" s="67">
        <v>45.0</v>
      </c>
      <c r="AE26" s="67">
        <v>83.0</v>
      </c>
      <c r="AF26" s="67">
        <f t="shared" si="1"/>
        <v>2247</v>
      </c>
      <c r="AG26" s="67">
        <f t="shared" si="2"/>
        <v>83.22222222</v>
      </c>
      <c r="AH26" s="67"/>
      <c r="AI26" s="70"/>
      <c r="AJ26" s="47"/>
      <c r="AK26" s="47"/>
      <c r="AL26" s="47"/>
      <c r="AM26" s="47"/>
      <c r="AN26" s="47"/>
      <c r="AO26" s="47"/>
    </row>
    <row r="27" ht="15.75" customHeight="1">
      <c r="A27" s="67">
        <v>20.0</v>
      </c>
      <c r="B27" s="67">
        <v>2.014902021E9</v>
      </c>
      <c r="C27" s="67" t="s">
        <v>42</v>
      </c>
      <c r="D27" s="68" t="s">
        <v>22</v>
      </c>
      <c r="E27" s="67">
        <v>25.0</v>
      </c>
      <c r="F27" s="67">
        <v>65.0</v>
      </c>
      <c r="G27" s="67">
        <v>90.0</v>
      </c>
      <c r="H27" s="67">
        <v>24.0</v>
      </c>
      <c r="I27" s="67">
        <v>41.0</v>
      </c>
      <c r="J27" s="67">
        <v>65.0</v>
      </c>
      <c r="K27" s="67">
        <v>25.0</v>
      </c>
      <c r="L27" s="67">
        <v>53.0</v>
      </c>
      <c r="M27" s="67">
        <v>78.0</v>
      </c>
      <c r="N27" s="67">
        <v>24.0</v>
      </c>
      <c r="O27" s="67">
        <v>54.0</v>
      </c>
      <c r="P27" s="67">
        <v>78.0</v>
      </c>
      <c r="Q27" s="67">
        <v>25.0</v>
      </c>
      <c r="R27" s="67">
        <v>64.0</v>
      </c>
      <c r="S27" s="67">
        <v>89.0</v>
      </c>
      <c r="T27" s="67">
        <v>0.0</v>
      </c>
      <c r="U27" s="67">
        <v>96.0</v>
      </c>
      <c r="V27" s="67">
        <v>96.0</v>
      </c>
      <c r="W27" s="67">
        <v>38.0</v>
      </c>
      <c r="X27" s="67">
        <v>53.0</v>
      </c>
      <c r="Y27" s="67">
        <v>91.0</v>
      </c>
      <c r="Z27" s="67">
        <v>40.0</v>
      </c>
      <c r="AA27" s="69">
        <v>50.0</v>
      </c>
      <c r="AB27" s="67">
        <v>90.0</v>
      </c>
      <c r="AC27" s="67">
        <v>39.0</v>
      </c>
      <c r="AD27" s="67">
        <v>53.0</v>
      </c>
      <c r="AE27" s="67">
        <v>92.0</v>
      </c>
      <c r="AF27" s="67">
        <f t="shared" si="1"/>
        <v>2247</v>
      </c>
      <c r="AG27" s="67">
        <f t="shared" si="2"/>
        <v>83.22222222</v>
      </c>
      <c r="AH27" s="67"/>
      <c r="AI27" s="70"/>
      <c r="AJ27" s="47"/>
      <c r="AK27" s="47"/>
      <c r="AL27" s="47"/>
      <c r="AM27" s="47"/>
      <c r="AN27" s="47"/>
      <c r="AO27" s="47"/>
    </row>
    <row r="28" ht="15.75" customHeight="1">
      <c r="A28" s="67">
        <v>21.0</v>
      </c>
      <c r="B28" s="67">
        <v>2.114902021E9</v>
      </c>
      <c r="C28" s="67" t="s">
        <v>43</v>
      </c>
      <c r="D28" s="72" t="s">
        <v>27</v>
      </c>
      <c r="E28" s="67">
        <v>25.0</v>
      </c>
      <c r="F28" s="67">
        <v>75.0</v>
      </c>
      <c r="G28" s="67">
        <v>100.0</v>
      </c>
      <c r="H28" s="67">
        <v>25.0</v>
      </c>
      <c r="I28" s="67">
        <v>71.0</v>
      </c>
      <c r="J28" s="67">
        <v>96.0</v>
      </c>
      <c r="K28" s="67">
        <v>25.0</v>
      </c>
      <c r="L28" s="67">
        <v>63.0</v>
      </c>
      <c r="M28" s="67">
        <v>88.0</v>
      </c>
      <c r="N28" s="67">
        <v>25.0</v>
      </c>
      <c r="O28" s="67">
        <v>63.0</v>
      </c>
      <c r="P28" s="67">
        <v>88.0</v>
      </c>
      <c r="Q28" s="67">
        <v>25.0</v>
      </c>
      <c r="R28" s="67">
        <v>69.0</v>
      </c>
      <c r="S28" s="67">
        <v>94.0</v>
      </c>
      <c r="T28" s="67">
        <v>0.0</v>
      </c>
      <c r="U28" s="67">
        <v>100.0</v>
      </c>
      <c r="V28" s="67">
        <v>100.0</v>
      </c>
      <c r="W28" s="67">
        <v>40.0</v>
      </c>
      <c r="X28" s="67">
        <v>60.0</v>
      </c>
      <c r="Y28" s="67">
        <v>100.0</v>
      </c>
      <c r="Z28" s="67">
        <v>40.0</v>
      </c>
      <c r="AA28" s="69">
        <v>59.0</v>
      </c>
      <c r="AB28" s="67">
        <v>99.0</v>
      </c>
      <c r="AC28" s="67">
        <v>40.0</v>
      </c>
      <c r="AD28" s="67">
        <v>58.0</v>
      </c>
      <c r="AE28" s="67">
        <v>98.0</v>
      </c>
      <c r="AF28" s="67">
        <f t="shared" si="1"/>
        <v>2558</v>
      </c>
      <c r="AG28" s="67">
        <f t="shared" si="2"/>
        <v>94.74074074</v>
      </c>
      <c r="AH28" s="67"/>
      <c r="AI28" s="70"/>
      <c r="AJ28" s="47"/>
      <c r="AK28" s="47"/>
      <c r="AL28" s="47"/>
      <c r="AM28" s="47"/>
      <c r="AN28" s="47"/>
      <c r="AO28" s="47"/>
    </row>
    <row r="29" ht="15.75" customHeight="1">
      <c r="A29" s="67">
        <v>22.0</v>
      </c>
      <c r="B29" s="67">
        <v>2.214902021E9</v>
      </c>
      <c r="C29" s="67" t="s">
        <v>44</v>
      </c>
      <c r="D29" s="68" t="s">
        <v>22</v>
      </c>
      <c r="E29" s="67">
        <v>25.0</v>
      </c>
      <c r="F29" s="67">
        <v>69.0</v>
      </c>
      <c r="G29" s="67">
        <v>94.0</v>
      </c>
      <c r="H29" s="67">
        <v>25.0</v>
      </c>
      <c r="I29" s="67">
        <v>70.0</v>
      </c>
      <c r="J29" s="67">
        <v>95.0</v>
      </c>
      <c r="K29" s="67">
        <v>25.0</v>
      </c>
      <c r="L29" s="67">
        <v>63.0</v>
      </c>
      <c r="M29" s="67">
        <v>88.0</v>
      </c>
      <c r="N29" s="67">
        <v>25.0</v>
      </c>
      <c r="O29" s="67">
        <v>68.0</v>
      </c>
      <c r="P29" s="67">
        <v>93.0</v>
      </c>
      <c r="Q29" s="67">
        <v>25.0</v>
      </c>
      <c r="R29" s="67">
        <v>64.0</v>
      </c>
      <c r="S29" s="67">
        <v>89.0</v>
      </c>
      <c r="T29" s="67">
        <v>0.0</v>
      </c>
      <c r="U29" s="67">
        <v>100.0</v>
      </c>
      <c r="V29" s="67">
        <v>100.0</v>
      </c>
      <c r="W29" s="67">
        <v>38.0</v>
      </c>
      <c r="X29" s="67">
        <v>55.0</v>
      </c>
      <c r="Y29" s="67">
        <v>93.0</v>
      </c>
      <c r="Z29" s="67">
        <v>40.0</v>
      </c>
      <c r="AA29" s="69">
        <v>53.0</v>
      </c>
      <c r="AB29" s="67">
        <v>93.0</v>
      </c>
      <c r="AC29" s="67">
        <v>40.0</v>
      </c>
      <c r="AD29" s="67">
        <v>57.0</v>
      </c>
      <c r="AE29" s="67">
        <v>97.0</v>
      </c>
      <c r="AF29" s="67">
        <f t="shared" si="1"/>
        <v>2509</v>
      </c>
      <c r="AG29" s="67">
        <f t="shared" si="2"/>
        <v>92.92592593</v>
      </c>
      <c r="AH29" s="67"/>
      <c r="AI29" s="70"/>
      <c r="AJ29" s="47"/>
      <c r="AK29" s="47"/>
      <c r="AL29" s="47"/>
      <c r="AM29" s="47"/>
      <c r="AN29" s="47"/>
      <c r="AO29" s="47"/>
    </row>
    <row r="30" ht="15.75" customHeight="1">
      <c r="A30" s="67">
        <v>23.0</v>
      </c>
      <c r="B30" s="67">
        <v>2.314902021E9</v>
      </c>
      <c r="C30" s="67" t="s">
        <v>45</v>
      </c>
      <c r="D30" s="72" t="s">
        <v>27</v>
      </c>
      <c r="E30" s="67">
        <v>23.0</v>
      </c>
      <c r="F30" s="67">
        <v>63.0</v>
      </c>
      <c r="G30" s="67">
        <v>86.0</v>
      </c>
      <c r="H30" s="67">
        <v>23.0</v>
      </c>
      <c r="I30" s="67">
        <v>66.0</v>
      </c>
      <c r="J30" s="67">
        <v>89.0</v>
      </c>
      <c r="K30" s="67">
        <v>23.0</v>
      </c>
      <c r="L30" s="67">
        <v>60.0</v>
      </c>
      <c r="M30" s="67">
        <v>83.0</v>
      </c>
      <c r="N30" s="67">
        <v>23.0</v>
      </c>
      <c r="O30" s="67">
        <v>43.0</v>
      </c>
      <c r="P30" s="67">
        <v>66.0</v>
      </c>
      <c r="Q30" s="67">
        <v>25.0</v>
      </c>
      <c r="R30" s="67">
        <v>61.0</v>
      </c>
      <c r="S30" s="67">
        <v>86.0</v>
      </c>
      <c r="T30" s="67">
        <v>0.0</v>
      </c>
      <c r="U30" s="67">
        <v>92.0</v>
      </c>
      <c r="V30" s="67">
        <v>92.0</v>
      </c>
      <c r="W30" s="67">
        <v>32.0</v>
      </c>
      <c r="X30" s="67">
        <v>49.0</v>
      </c>
      <c r="Y30" s="67">
        <v>81.0</v>
      </c>
      <c r="Z30" s="67">
        <v>30.0</v>
      </c>
      <c r="AA30" s="69">
        <v>52.0</v>
      </c>
      <c r="AB30" s="67">
        <v>82.0</v>
      </c>
      <c r="AC30" s="67">
        <v>37.0</v>
      </c>
      <c r="AD30" s="67">
        <v>43.0</v>
      </c>
      <c r="AE30" s="67">
        <v>80.0</v>
      </c>
      <c r="AF30" s="67">
        <f t="shared" si="1"/>
        <v>2229</v>
      </c>
      <c r="AG30" s="67">
        <f t="shared" si="2"/>
        <v>82.55555556</v>
      </c>
      <c r="AH30" s="67"/>
      <c r="AI30" s="70"/>
      <c r="AJ30" s="47"/>
      <c r="AK30" s="47"/>
      <c r="AL30" s="47"/>
      <c r="AM30" s="47"/>
      <c r="AN30" s="47"/>
      <c r="AO30" s="47"/>
    </row>
    <row r="31" ht="15.75" customHeight="1">
      <c r="A31" s="67">
        <v>24.0</v>
      </c>
      <c r="B31" s="67">
        <v>2.414902021E9</v>
      </c>
      <c r="C31" s="67" t="s">
        <v>46</v>
      </c>
      <c r="D31" s="72" t="s">
        <v>27</v>
      </c>
      <c r="E31" s="67">
        <v>20.0</v>
      </c>
      <c r="F31" s="67">
        <v>53.0</v>
      </c>
      <c r="G31" s="67">
        <v>73.0</v>
      </c>
      <c r="H31" s="67">
        <v>22.0</v>
      </c>
      <c r="I31" s="67">
        <v>44.0</v>
      </c>
      <c r="J31" s="67">
        <v>66.0</v>
      </c>
      <c r="K31" s="67">
        <v>22.0</v>
      </c>
      <c r="L31" s="67">
        <v>45.0</v>
      </c>
      <c r="M31" s="67">
        <v>67.0</v>
      </c>
      <c r="N31" s="67">
        <v>24.0</v>
      </c>
      <c r="O31" s="67">
        <v>32.0</v>
      </c>
      <c r="P31" s="67">
        <v>56.0</v>
      </c>
      <c r="Q31" s="67">
        <v>22.0</v>
      </c>
      <c r="R31" s="67">
        <v>41.0</v>
      </c>
      <c r="S31" s="67">
        <v>63.0</v>
      </c>
      <c r="T31" s="67">
        <v>0.0</v>
      </c>
      <c r="U31" s="67">
        <v>88.0</v>
      </c>
      <c r="V31" s="67">
        <v>88.0</v>
      </c>
      <c r="W31" s="67">
        <v>40.0</v>
      </c>
      <c r="X31" s="67">
        <v>54.0</v>
      </c>
      <c r="Y31" s="67">
        <v>94.0</v>
      </c>
      <c r="Z31" s="67">
        <v>29.0</v>
      </c>
      <c r="AA31" s="69">
        <v>50.0</v>
      </c>
      <c r="AB31" s="67">
        <v>79.0</v>
      </c>
      <c r="AC31" s="67">
        <v>36.0</v>
      </c>
      <c r="AD31" s="67">
        <v>40.0</v>
      </c>
      <c r="AE31" s="67">
        <v>76.0</v>
      </c>
      <c r="AF31" s="67">
        <f t="shared" si="1"/>
        <v>1880</v>
      </c>
      <c r="AG31" s="67">
        <f t="shared" si="2"/>
        <v>69.62962963</v>
      </c>
      <c r="AH31" s="67"/>
      <c r="AI31" s="70"/>
      <c r="AJ31" s="47"/>
      <c r="AK31" s="47"/>
      <c r="AL31" s="47"/>
      <c r="AM31" s="47"/>
      <c r="AN31" s="47"/>
      <c r="AO31" s="47"/>
    </row>
    <row r="32" ht="15.75" customHeight="1">
      <c r="A32" s="67">
        <v>25.0</v>
      </c>
      <c r="B32" s="67">
        <v>2.514902021E9</v>
      </c>
      <c r="C32" s="67" t="s">
        <v>47</v>
      </c>
      <c r="D32" s="68" t="s">
        <v>22</v>
      </c>
      <c r="E32" s="67">
        <v>25.0</v>
      </c>
      <c r="F32" s="67">
        <v>73.0</v>
      </c>
      <c r="G32" s="67">
        <v>98.0</v>
      </c>
      <c r="H32" s="67">
        <v>22.0</v>
      </c>
      <c r="I32" s="67">
        <v>72.0</v>
      </c>
      <c r="J32" s="67">
        <v>94.0</v>
      </c>
      <c r="K32" s="67">
        <v>24.0</v>
      </c>
      <c r="L32" s="67">
        <v>71.0</v>
      </c>
      <c r="M32" s="67">
        <v>95.0</v>
      </c>
      <c r="N32" s="67">
        <v>24.0</v>
      </c>
      <c r="O32" s="67">
        <v>68.0</v>
      </c>
      <c r="P32" s="67">
        <v>92.0</v>
      </c>
      <c r="Q32" s="67">
        <v>25.0</v>
      </c>
      <c r="R32" s="67">
        <v>72.0</v>
      </c>
      <c r="S32" s="67">
        <v>97.0</v>
      </c>
      <c r="T32" s="67">
        <v>0.0</v>
      </c>
      <c r="U32" s="67">
        <v>97.0</v>
      </c>
      <c r="V32" s="67">
        <v>97.0</v>
      </c>
      <c r="W32" s="67">
        <v>38.0</v>
      </c>
      <c r="X32" s="67">
        <v>56.0</v>
      </c>
      <c r="Y32" s="67">
        <v>94.0</v>
      </c>
      <c r="Z32" s="67">
        <v>39.0</v>
      </c>
      <c r="AA32" s="69">
        <v>49.0</v>
      </c>
      <c r="AB32" s="67">
        <v>88.0</v>
      </c>
      <c r="AC32" s="67">
        <v>32.0</v>
      </c>
      <c r="AD32" s="67">
        <v>48.0</v>
      </c>
      <c r="AE32" s="67">
        <v>80.0</v>
      </c>
      <c r="AF32" s="67">
        <f t="shared" si="1"/>
        <v>2528</v>
      </c>
      <c r="AG32" s="67">
        <f t="shared" si="2"/>
        <v>93.62962963</v>
      </c>
      <c r="AH32" s="67"/>
      <c r="AI32" s="70"/>
      <c r="AJ32" s="47"/>
      <c r="AK32" s="47"/>
      <c r="AL32" s="47"/>
      <c r="AM32" s="47"/>
      <c r="AN32" s="47"/>
      <c r="AO32" s="47"/>
    </row>
    <row r="33" ht="15.75" customHeight="1">
      <c r="A33" s="67">
        <v>26.0</v>
      </c>
      <c r="B33" s="67">
        <v>2.614902021E9</v>
      </c>
      <c r="C33" s="73" t="s">
        <v>48</v>
      </c>
      <c r="D33" s="68" t="s">
        <v>22</v>
      </c>
      <c r="E33" s="67">
        <v>25.0</v>
      </c>
      <c r="F33" s="67">
        <v>61.0</v>
      </c>
      <c r="G33" s="67">
        <v>86.0</v>
      </c>
      <c r="H33" s="67">
        <v>23.0</v>
      </c>
      <c r="I33" s="67">
        <v>37.0</v>
      </c>
      <c r="J33" s="67">
        <v>60.0</v>
      </c>
      <c r="K33" s="67">
        <v>24.0</v>
      </c>
      <c r="L33" s="67">
        <v>46.0</v>
      </c>
      <c r="M33" s="67">
        <v>70.0</v>
      </c>
      <c r="N33" s="67">
        <v>23.0</v>
      </c>
      <c r="O33" s="67">
        <v>40.0</v>
      </c>
      <c r="P33" s="67">
        <v>63.0</v>
      </c>
      <c r="Q33" s="67">
        <v>24.0</v>
      </c>
      <c r="R33" s="67">
        <v>42.0</v>
      </c>
      <c r="S33" s="67">
        <v>66.0</v>
      </c>
      <c r="T33" s="67">
        <v>0.0</v>
      </c>
      <c r="U33" s="67">
        <v>93.0</v>
      </c>
      <c r="V33" s="67">
        <v>93.0</v>
      </c>
      <c r="W33" s="67">
        <v>36.0</v>
      </c>
      <c r="X33" s="67">
        <v>43.0</v>
      </c>
      <c r="Y33" s="67">
        <v>79.0</v>
      </c>
      <c r="Z33" s="67">
        <v>39.0</v>
      </c>
      <c r="AA33" s="69">
        <v>48.0</v>
      </c>
      <c r="AB33" s="67">
        <v>87.0</v>
      </c>
      <c r="AC33" s="67">
        <v>33.0</v>
      </c>
      <c r="AD33" s="67">
        <v>49.0</v>
      </c>
      <c r="AE33" s="67">
        <v>82.0</v>
      </c>
      <c r="AF33" s="67">
        <f t="shared" si="1"/>
        <v>1983</v>
      </c>
      <c r="AG33" s="67">
        <f t="shared" si="2"/>
        <v>73.44444444</v>
      </c>
      <c r="AH33" s="67"/>
      <c r="AI33" s="70"/>
      <c r="AJ33" s="47"/>
      <c r="AK33" s="47"/>
      <c r="AL33" s="47"/>
      <c r="AM33" s="47"/>
      <c r="AN33" s="47"/>
      <c r="AO33" s="47"/>
    </row>
    <row r="34" ht="15.75" customHeight="1">
      <c r="A34" s="67">
        <v>27.0</v>
      </c>
      <c r="B34" s="67">
        <v>2.714902021E9</v>
      </c>
      <c r="C34" s="67" t="s">
        <v>49</v>
      </c>
      <c r="D34" s="68" t="s">
        <v>22</v>
      </c>
      <c r="E34" s="67">
        <v>17.0</v>
      </c>
      <c r="F34" s="67">
        <v>47.0</v>
      </c>
      <c r="G34" s="67">
        <v>64.0</v>
      </c>
      <c r="H34" s="67">
        <v>20.0</v>
      </c>
      <c r="I34" s="67">
        <v>49.0</v>
      </c>
      <c r="J34" s="67">
        <v>69.0</v>
      </c>
      <c r="K34" s="67">
        <v>23.0</v>
      </c>
      <c r="L34" s="67">
        <v>43.0</v>
      </c>
      <c r="M34" s="67">
        <v>66.0</v>
      </c>
      <c r="N34" s="67">
        <v>22.0</v>
      </c>
      <c r="O34" s="67">
        <v>31.0</v>
      </c>
      <c r="P34" s="67">
        <v>53.0</v>
      </c>
      <c r="Q34" s="67">
        <v>24.0</v>
      </c>
      <c r="R34" s="67">
        <v>35.0</v>
      </c>
      <c r="S34" s="67">
        <v>59.0</v>
      </c>
      <c r="T34" s="67">
        <v>0.0</v>
      </c>
      <c r="U34" s="67">
        <v>91.0</v>
      </c>
      <c r="V34" s="67">
        <v>91.0</v>
      </c>
      <c r="W34" s="67">
        <v>30.0</v>
      </c>
      <c r="X34" s="67">
        <v>40.0</v>
      </c>
      <c r="Y34" s="67">
        <v>70.0</v>
      </c>
      <c r="Z34" s="67">
        <v>30.0</v>
      </c>
      <c r="AA34" s="69">
        <v>38.0</v>
      </c>
      <c r="AB34" s="67">
        <v>68.0</v>
      </c>
      <c r="AC34" s="67">
        <v>30.0</v>
      </c>
      <c r="AD34" s="67">
        <v>37.0</v>
      </c>
      <c r="AE34" s="67">
        <v>67.0</v>
      </c>
      <c r="AF34" s="67">
        <f t="shared" si="1"/>
        <v>1766</v>
      </c>
      <c r="AG34" s="67">
        <f t="shared" si="2"/>
        <v>65.40740741</v>
      </c>
      <c r="AH34" s="67"/>
      <c r="AI34" s="70"/>
      <c r="AJ34" s="47"/>
      <c r="AK34" s="47"/>
      <c r="AL34" s="47"/>
      <c r="AM34" s="47"/>
      <c r="AN34" s="47"/>
      <c r="AO34" s="47"/>
    </row>
    <row r="35" ht="15.75" customHeight="1">
      <c r="A35" s="67">
        <v>28.0</v>
      </c>
      <c r="B35" s="67">
        <v>2.814902021E9</v>
      </c>
      <c r="C35" s="67" t="s">
        <v>50</v>
      </c>
      <c r="D35" s="72" t="s">
        <v>27</v>
      </c>
      <c r="E35" s="67">
        <v>22.0</v>
      </c>
      <c r="F35" s="67">
        <v>28.0</v>
      </c>
      <c r="G35" s="67">
        <v>50.0</v>
      </c>
      <c r="H35" s="67">
        <v>23.0</v>
      </c>
      <c r="I35" s="67">
        <v>40.0</v>
      </c>
      <c r="J35" s="67">
        <v>63.0</v>
      </c>
      <c r="K35" s="67">
        <v>24.0</v>
      </c>
      <c r="L35" s="67">
        <v>44.0</v>
      </c>
      <c r="M35" s="67">
        <v>68.0</v>
      </c>
      <c r="N35" s="67">
        <v>21.0</v>
      </c>
      <c r="O35" s="67">
        <v>9.0</v>
      </c>
      <c r="P35" s="67">
        <v>30.0</v>
      </c>
      <c r="Q35" s="67">
        <v>24.0</v>
      </c>
      <c r="R35" s="67">
        <v>42.0</v>
      </c>
      <c r="S35" s="67">
        <v>66.0</v>
      </c>
      <c r="T35" s="67">
        <v>0.0</v>
      </c>
      <c r="U35" s="67">
        <v>90.0</v>
      </c>
      <c r="V35" s="67">
        <v>90.0</v>
      </c>
      <c r="W35" s="67">
        <v>30.0</v>
      </c>
      <c r="X35" s="67">
        <v>52.0</v>
      </c>
      <c r="Y35" s="67">
        <v>82.0</v>
      </c>
      <c r="Z35" s="67">
        <v>35.0</v>
      </c>
      <c r="AA35" s="69">
        <v>49.0</v>
      </c>
      <c r="AB35" s="67">
        <v>84.0</v>
      </c>
      <c r="AC35" s="67">
        <v>37.0</v>
      </c>
      <c r="AD35" s="67">
        <v>46.0</v>
      </c>
      <c r="AE35" s="67">
        <v>83.0</v>
      </c>
      <c r="AF35" s="67">
        <f t="shared" si="1"/>
        <v>1704</v>
      </c>
      <c r="AG35" s="67">
        <f t="shared" si="2"/>
        <v>63.11111111</v>
      </c>
      <c r="AH35" s="67">
        <v>212.0</v>
      </c>
      <c r="AI35" s="70"/>
      <c r="AJ35" s="47"/>
      <c r="AK35" s="47"/>
      <c r="AL35" s="47"/>
      <c r="AM35" s="47"/>
      <c r="AN35" s="47"/>
      <c r="AO35" s="47"/>
    </row>
    <row r="36" ht="15.75" customHeight="1">
      <c r="A36" s="67">
        <v>29.0</v>
      </c>
      <c r="B36" s="67">
        <v>2.914902021E9</v>
      </c>
      <c r="C36" s="67" t="s">
        <v>51</v>
      </c>
      <c r="D36" s="72" t="s">
        <v>27</v>
      </c>
      <c r="E36" s="67">
        <v>22.0</v>
      </c>
      <c r="F36" s="67">
        <v>54.0</v>
      </c>
      <c r="G36" s="67">
        <v>76.0</v>
      </c>
      <c r="H36" s="67">
        <v>25.0</v>
      </c>
      <c r="I36" s="67">
        <v>35.0</v>
      </c>
      <c r="J36" s="67">
        <v>60.0</v>
      </c>
      <c r="K36" s="67">
        <v>23.0</v>
      </c>
      <c r="L36" s="67">
        <v>61.0</v>
      </c>
      <c r="M36" s="67">
        <v>84.0</v>
      </c>
      <c r="N36" s="67">
        <v>21.0</v>
      </c>
      <c r="O36" s="67">
        <v>17.0</v>
      </c>
      <c r="P36" s="67">
        <v>40.0</v>
      </c>
      <c r="Q36" s="67">
        <v>24.0</v>
      </c>
      <c r="R36" s="67">
        <v>42.0</v>
      </c>
      <c r="S36" s="67">
        <v>66.0</v>
      </c>
      <c r="T36" s="67">
        <v>0.0</v>
      </c>
      <c r="U36" s="67">
        <v>85.0</v>
      </c>
      <c r="V36" s="67">
        <v>85.0</v>
      </c>
      <c r="W36" s="67">
        <v>32.0</v>
      </c>
      <c r="X36" s="67">
        <v>50.0</v>
      </c>
      <c r="Y36" s="67">
        <v>82.0</v>
      </c>
      <c r="Z36" s="67">
        <v>34.0</v>
      </c>
      <c r="AA36" s="69">
        <v>48.0</v>
      </c>
      <c r="AB36" s="67">
        <v>82.0</v>
      </c>
      <c r="AC36" s="67">
        <v>38.0</v>
      </c>
      <c r="AD36" s="67">
        <v>48.0</v>
      </c>
      <c r="AE36" s="67">
        <v>86.0</v>
      </c>
      <c r="AF36" s="67">
        <f t="shared" si="1"/>
        <v>1892</v>
      </c>
      <c r="AG36" s="67">
        <f t="shared" si="2"/>
        <v>70.07407407</v>
      </c>
      <c r="AH36" s="67"/>
      <c r="AI36" s="70"/>
      <c r="AJ36" s="47"/>
      <c r="AK36" s="47"/>
      <c r="AL36" s="47"/>
      <c r="AM36" s="47"/>
      <c r="AN36" s="47"/>
      <c r="AO36" s="47"/>
    </row>
    <row r="37" ht="15.75" customHeight="1">
      <c r="A37" s="67">
        <v>30.0</v>
      </c>
      <c r="B37" s="67">
        <v>3.014902021E9</v>
      </c>
      <c r="C37" s="67" t="s">
        <v>52</v>
      </c>
      <c r="D37" s="72" t="s">
        <v>27</v>
      </c>
      <c r="E37" s="67">
        <v>25.0</v>
      </c>
      <c r="F37" s="67">
        <v>65.0</v>
      </c>
      <c r="G37" s="67">
        <v>90.0</v>
      </c>
      <c r="H37" s="67">
        <v>25.0</v>
      </c>
      <c r="I37" s="67">
        <v>30.0</v>
      </c>
      <c r="J37" s="67">
        <v>55.0</v>
      </c>
      <c r="K37" s="67">
        <v>25.0</v>
      </c>
      <c r="L37" s="67">
        <v>30.0</v>
      </c>
      <c r="M37" s="67">
        <v>55.0</v>
      </c>
      <c r="N37" s="67">
        <v>25.0</v>
      </c>
      <c r="O37" s="67">
        <v>56.0</v>
      </c>
      <c r="P37" s="67">
        <v>81.0</v>
      </c>
      <c r="Q37" s="67">
        <v>25.0</v>
      </c>
      <c r="R37" s="67">
        <v>44.0</v>
      </c>
      <c r="S37" s="67">
        <v>69.0</v>
      </c>
      <c r="T37" s="67">
        <v>0.0</v>
      </c>
      <c r="U37" s="67">
        <v>98.0</v>
      </c>
      <c r="V37" s="67">
        <v>98.0</v>
      </c>
      <c r="W37" s="67">
        <v>40.0</v>
      </c>
      <c r="X37" s="67">
        <v>59.0</v>
      </c>
      <c r="Y37" s="67">
        <v>99.0</v>
      </c>
      <c r="Z37" s="67">
        <v>40.0</v>
      </c>
      <c r="AA37" s="69">
        <v>59.0</v>
      </c>
      <c r="AB37" s="67">
        <v>99.0</v>
      </c>
      <c r="AC37" s="67">
        <v>40.0</v>
      </c>
      <c r="AD37" s="67">
        <v>54.0</v>
      </c>
      <c r="AE37" s="67">
        <v>94.0</v>
      </c>
      <c r="AF37" s="67">
        <f t="shared" si="1"/>
        <v>2081</v>
      </c>
      <c r="AG37" s="67">
        <f t="shared" si="2"/>
        <v>77.07407407</v>
      </c>
      <c r="AH37" s="67"/>
      <c r="AI37" s="70"/>
      <c r="AJ37" s="47"/>
      <c r="AK37" s="47"/>
      <c r="AL37" s="47"/>
      <c r="AM37" s="47"/>
      <c r="AN37" s="47"/>
      <c r="AO37" s="47"/>
    </row>
    <row r="38" ht="15.75" customHeight="1">
      <c r="A38" s="67">
        <v>31.0</v>
      </c>
      <c r="B38" s="67">
        <v>3.114902021E9</v>
      </c>
      <c r="C38" s="67" t="s">
        <v>53</v>
      </c>
      <c r="D38" s="72" t="s">
        <v>27</v>
      </c>
      <c r="E38" s="67">
        <v>23.0</v>
      </c>
      <c r="F38" s="67">
        <v>58.0</v>
      </c>
      <c r="G38" s="67">
        <v>81.0</v>
      </c>
      <c r="H38" s="67">
        <v>23.0</v>
      </c>
      <c r="I38" s="67">
        <v>45.0</v>
      </c>
      <c r="J38" s="67">
        <v>68.0</v>
      </c>
      <c r="K38" s="67">
        <v>23.0</v>
      </c>
      <c r="L38" s="67">
        <v>48.0</v>
      </c>
      <c r="M38" s="67">
        <v>71.0</v>
      </c>
      <c r="N38" s="67">
        <v>24.0</v>
      </c>
      <c r="O38" s="67">
        <v>42.0</v>
      </c>
      <c r="P38" s="67">
        <v>66.0</v>
      </c>
      <c r="Q38" s="67">
        <v>25.0</v>
      </c>
      <c r="R38" s="67">
        <v>55.0</v>
      </c>
      <c r="S38" s="67">
        <v>80.0</v>
      </c>
      <c r="T38" s="67">
        <v>0.0</v>
      </c>
      <c r="U38" s="67">
        <v>89.0</v>
      </c>
      <c r="V38" s="67">
        <v>89.0</v>
      </c>
      <c r="W38" s="67">
        <v>39.0</v>
      </c>
      <c r="X38" s="67">
        <v>47.0</v>
      </c>
      <c r="Y38" s="67">
        <v>86.0</v>
      </c>
      <c r="Z38" s="67">
        <v>34.0</v>
      </c>
      <c r="AA38" s="69">
        <v>51.0</v>
      </c>
      <c r="AB38" s="67">
        <v>85.0</v>
      </c>
      <c r="AC38" s="67">
        <v>39.0</v>
      </c>
      <c r="AD38" s="67">
        <v>52.0</v>
      </c>
      <c r="AE38" s="67">
        <v>91.0</v>
      </c>
      <c r="AF38" s="67">
        <f t="shared" si="1"/>
        <v>2080</v>
      </c>
      <c r="AG38" s="67">
        <f t="shared" si="2"/>
        <v>77.03703704</v>
      </c>
      <c r="AH38" s="67"/>
      <c r="AI38" s="70"/>
      <c r="AJ38" s="47"/>
      <c r="AK38" s="47"/>
      <c r="AL38" s="47"/>
      <c r="AM38" s="47"/>
      <c r="AN38" s="47"/>
      <c r="AO38" s="47"/>
    </row>
    <row r="39" ht="15.75" customHeight="1">
      <c r="A39" s="67">
        <v>32.0</v>
      </c>
      <c r="B39" s="67">
        <v>3.214902021E9</v>
      </c>
      <c r="C39" s="67" t="s">
        <v>54</v>
      </c>
      <c r="D39" s="72" t="s">
        <v>27</v>
      </c>
      <c r="E39" s="67">
        <v>20.0</v>
      </c>
      <c r="F39" s="67">
        <v>42.0</v>
      </c>
      <c r="G39" s="67">
        <v>62.0</v>
      </c>
      <c r="H39" s="67">
        <v>23.0</v>
      </c>
      <c r="I39" s="67">
        <v>26.0</v>
      </c>
      <c r="J39" s="67">
        <v>49.0</v>
      </c>
      <c r="K39" s="67">
        <v>22.0</v>
      </c>
      <c r="L39" s="67">
        <v>31.0</v>
      </c>
      <c r="M39" s="67">
        <v>53.0</v>
      </c>
      <c r="N39" s="67">
        <v>23.0</v>
      </c>
      <c r="O39" s="67">
        <v>30.0</v>
      </c>
      <c r="P39" s="67">
        <v>53.0</v>
      </c>
      <c r="Q39" s="67">
        <v>23.0</v>
      </c>
      <c r="R39" s="67">
        <v>26.0</v>
      </c>
      <c r="S39" s="67">
        <v>49.0</v>
      </c>
      <c r="T39" s="67">
        <v>0.0</v>
      </c>
      <c r="U39" s="67">
        <v>70.0</v>
      </c>
      <c r="V39" s="67">
        <v>70.0</v>
      </c>
      <c r="W39" s="67">
        <v>38.0</v>
      </c>
      <c r="X39" s="67">
        <v>46.0</v>
      </c>
      <c r="Y39" s="67">
        <v>84.0</v>
      </c>
      <c r="Z39" s="67">
        <v>32.0</v>
      </c>
      <c r="AA39" s="69">
        <v>42.0</v>
      </c>
      <c r="AB39" s="67">
        <v>74.0</v>
      </c>
      <c r="AC39" s="67">
        <v>37.0</v>
      </c>
      <c r="AD39" s="67">
        <v>53.0</v>
      </c>
      <c r="AE39" s="67">
        <v>90.0</v>
      </c>
      <c r="AF39" s="67">
        <f t="shared" si="1"/>
        <v>1616</v>
      </c>
      <c r="AG39" s="67">
        <f t="shared" si="2"/>
        <v>59.85185185</v>
      </c>
      <c r="AH39" s="67"/>
      <c r="AI39" s="70"/>
      <c r="AJ39" s="47"/>
      <c r="AK39" s="47"/>
      <c r="AL39" s="47"/>
      <c r="AM39" s="47"/>
      <c r="AN39" s="47"/>
      <c r="AO39" s="47"/>
    </row>
    <row r="40" ht="15.75" customHeight="1">
      <c r="A40" s="67">
        <v>33.0</v>
      </c>
      <c r="B40" s="67">
        <v>3.314902021E9</v>
      </c>
      <c r="C40" s="67" t="s">
        <v>55</v>
      </c>
      <c r="D40" s="68" t="s">
        <v>22</v>
      </c>
      <c r="E40" s="67">
        <v>25.0</v>
      </c>
      <c r="F40" s="67">
        <v>75.0</v>
      </c>
      <c r="G40" s="67">
        <v>100.0</v>
      </c>
      <c r="H40" s="67">
        <v>25.0</v>
      </c>
      <c r="I40" s="67">
        <v>62.0</v>
      </c>
      <c r="J40" s="67">
        <v>87.0</v>
      </c>
      <c r="K40" s="67">
        <v>25.0</v>
      </c>
      <c r="L40" s="67">
        <v>56.0</v>
      </c>
      <c r="M40" s="67">
        <v>81.0</v>
      </c>
      <c r="N40" s="67">
        <v>25.0</v>
      </c>
      <c r="O40" s="67">
        <v>59.0</v>
      </c>
      <c r="P40" s="67">
        <v>84.0</v>
      </c>
      <c r="Q40" s="67">
        <v>25.0</v>
      </c>
      <c r="R40" s="67">
        <v>58.0</v>
      </c>
      <c r="S40" s="67">
        <v>83.0</v>
      </c>
      <c r="T40" s="67">
        <v>0.0</v>
      </c>
      <c r="U40" s="67">
        <v>100.0</v>
      </c>
      <c r="V40" s="67">
        <v>100.0</v>
      </c>
      <c r="W40" s="67">
        <v>40.0</v>
      </c>
      <c r="X40" s="67">
        <v>59.0</v>
      </c>
      <c r="Y40" s="67">
        <v>99.0</v>
      </c>
      <c r="Z40" s="67">
        <v>40.0</v>
      </c>
      <c r="AA40" s="69">
        <v>59.0</v>
      </c>
      <c r="AB40" s="67">
        <v>99.0</v>
      </c>
      <c r="AC40" s="67">
        <v>40.0</v>
      </c>
      <c r="AD40" s="67">
        <v>59.0</v>
      </c>
      <c r="AE40" s="67">
        <v>99.0</v>
      </c>
      <c r="AF40" s="67">
        <f t="shared" si="1"/>
        <v>2435</v>
      </c>
      <c r="AG40" s="67">
        <f t="shared" si="2"/>
        <v>90.18518519</v>
      </c>
      <c r="AH40" s="67"/>
      <c r="AI40" s="70"/>
      <c r="AJ40" s="47"/>
      <c r="AK40" s="47"/>
      <c r="AL40" s="47"/>
      <c r="AM40" s="47"/>
      <c r="AN40" s="47"/>
      <c r="AO40" s="47"/>
    </row>
    <row r="41" ht="15.75" customHeight="1">
      <c r="A41" s="67">
        <v>34.0</v>
      </c>
      <c r="B41" s="67">
        <v>3.414902021E9</v>
      </c>
      <c r="C41" s="67" t="s">
        <v>56</v>
      </c>
      <c r="D41" s="72" t="s">
        <v>27</v>
      </c>
      <c r="E41" s="67">
        <v>22.0</v>
      </c>
      <c r="F41" s="67">
        <v>54.0</v>
      </c>
      <c r="G41" s="67">
        <v>76.0</v>
      </c>
      <c r="H41" s="67">
        <v>24.0</v>
      </c>
      <c r="I41" s="67">
        <v>33.0</v>
      </c>
      <c r="J41" s="67">
        <v>57.0</v>
      </c>
      <c r="K41" s="67">
        <v>23.0</v>
      </c>
      <c r="L41" s="67">
        <v>38.0</v>
      </c>
      <c r="M41" s="67">
        <v>61.0</v>
      </c>
      <c r="N41" s="67">
        <v>24.0</v>
      </c>
      <c r="O41" s="67">
        <v>46.0</v>
      </c>
      <c r="P41" s="67">
        <v>70.0</v>
      </c>
      <c r="Q41" s="67">
        <v>24.0</v>
      </c>
      <c r="R41" s="67">
        <v>51.0</v>
      </c>
      <c r="S41" s="67">
        <v>75.0</v>
      </c>
      <c r="T41" s="67">
        <v>0.0</v>
      </c>
      <c r="U41" s="67">
        <v>88.0</v>
      </c>
      <c r="V41" s="67">
        <v>88.0</v>
      </c>
      <c r="W41" s="67">
        <v>40.0</v>
      </c>
      <c r="X41" s="67">
        <v>50.0</v>
      </c>
      <c r="Y41" s="67">
        <v>90.0</v>
      </c>
      <c r="Z41" s="67">
        <v>34.0</v>
      </c>
      <c r="AA41" s="69">
        <v>49.0</v>
      </c>
      <c r="AB41" s="67">
        <v>83.0</v>
      </c>
      <c r="AC41" s="67">
        <v>37.0</v>
      </c>
      <c r="AD41" s="67">
        <v>40.0</v>
      </c>
      <c r="AE41" s="67">
        <v>77.0</v>
      </c>
      <c r="AF41" s="67">
        <f t="shared" si="1"/>
        <v>1942</v>
      </c>
      <c r="AG41" s="67">
        <f t="shared" si="2"/>
        <v>71.92592593</v>
      </c>
      <c r="AH41" s="67"/>
      <c r="AI41" s="70"/>
      <c r="AJ41" s="47"/>
      <c r="AK41" s="47"/>
      <c r="AL41" s="47"/>
      <c r="AM41" s="47"/>
      <c r="AN41" s="47"/>
      <c r="AO41" s="47"/>
    </row>
    <row r="42" ht="15.75" customHeight="1">
      <c r="A42" s="67">
        <v>35.0</v>
      </c>
      <c r="B42" s="67">
        <v>3.614902021E9</v>
      </c>
      <c r="C42" s="67" t="s">
        <v>58</v>
      </c>
      <c r="D42" s="68" t="s">
        <v>22</v>
      </c>
      <c r="E42" s="67">
        <v>25.0</v>
      </c>
      <c r="F42" s="67">
        <v>67.0</v>
      </c>
      <c r="G42" s="67">
        <v>92.0</v>
      </c>
      <c r="H42" s="67">
        <v>22.0</v>
      </c>
      <c r="I42" s="67">
        <v>50.0</v>
      </c>
      <c r="J42" s="67">
        <v>72.0</v>
      </c>
      <c r="K42" s="67">
        <v>23.0</v>
      </c>
      <c r="L42" s="67">
        <v>48.0</v>
      </c>
      <c r="M42" s="67">
        <v>71.0</v>
      </c>
      <c r="N42" s="67">
        <v>25.0</v>
      </c>
      <c r="O42" s="67">
        <v>64.0</v>
      </c>
      <c r="P42" s="67">
        <v>89.0</v>
      </c>
      <c r="Q42" s="67">
        <v>24.0</v>
      </c>
      <c r="R42" s="67">
        <v>66.0</v>
      </c>
      <c r="S42" s="67">
        <v>90.0</v>
      </c>
      <c r="T42" s="67">
        <v>0.0</v>
      </c>
      <c r="U42" s="67">
        <v>92.0</v>
      </c>
      <c r="V42" s="67">
        <v>92.0</v>
      </c>
      <c r="W42" s="67">
        <v>38.0</v>
      </c>
      <c r="X42" s="67">
        <v>53.0</v>
      </c>
      <c r="Y42" s="67">
        <v>91.0</v>
      </c>
      <c r="Z42" s="67">
        <v>40.0</v>
      </c>
      <c r="AA42" s="69">
        <v>0.0</v>
      </c>
      <c r="AB42" s="67">
        <v>0.0</v>
      </c>
      <c r="AC42" s="67">
        <v>35.0</v>
      </c>
      <c r="AD42" s="67">
        <v>47.0</v>
      </c>
      <c r="AE42" s="67">
        <v>82.0</v>
      </c>
      <c r="AF42" s="67">
        <f t="shared" si="1"/>
        <v>2095</v>
      </c>
      <c r="AG42" s="67">
        <f t="shared" si="2"/>
        <v>77.59259259</v>
      </c>
      <c r="AH42" s="67">
        <v>272.0</v>
      </c>
      <c r="AI42" s="70"/>
      <c r="AJ42" s="47"/>
      <c r="AK42" s="47"/>
      <c r="AL42" s="47"/>
      <c r="AM42" s="47"/>
      <c r="AN42" s="47"/>
      <c r="AO42" s="47"/>
    </row>
    <row r="43" ht="15.75" customHeight="1">
      <c r="A43" s="67">
        <v>36.0</v>
      </c>
      <c r="B43" s="67">
        <v>3.714902021E9</v>
      </c>
      <c r="C43" s="67" t="s">
        <v>59</v>
      </c>
      <c r="D43" s="72" t="s">
        <v>27</v>
      </c>
      <c r="E43" s="67">
        <v>19.0</v>
      </c>
      <c r="F43" s="67">
        <v>53.0</v>
      </c>
      <c r="G43" s="67">
        <v>72.0</v>
      </c>
      <c r="H43" s="67">
        <v>22.0</v>
      </c>
      <c r="I43" s="67">
        <v>30.0</v>
      </c>
      <c r="J43" s="67">
        <v>52.0</v>
      </c>
      <c r="K43" s="67">
        <v>23.0</v>
      </c>
      <c r="L43" s="67">
        <v>52.0</v>
      </c>
      <c r="M43" s="67">
        <v>75.0</v>
      </c>
      <c r="N43" s="67">
        <v>20.0</v>
      </c>
      <c r="O43" s="67">
        <v>32.0</v>
      </c>
      <c r="P43" s="67">
        <v>52.0</v>
      </c>
      <c r="Q43" s="67">
        <v>22.0</v>
      </c>
      <c r="R43" s="67">
        <v>48.0</v>
      </c>
      <c r="S43" s="67">
        <v>70.0</v>
      </c>
      <c r="T43" s="67">
        <v>0.0</v>
      </c>
      <c r="U43" s="67">
        <v>89.0</v>
      </c>
      <c r="V43" s="67">
        <v>89.0</v>
      </c>
      <c r="W43" s="67">
        <v>33.0</v>
      </c>
      <c r="X43" s="67">
        <v>41.0</v>
      </c>
      <c r="Y43" s="67">
        <v>74.0</v>
      </c>
      <c r="Z43" s="67">
        <v>30.0</v>
      </c>
      <c r="AA43" s="69">
        <v>42.0</v>
      </c>
      <c r="AB43" s="67">
        <v>72.0</v>
      </c>
      <c r="AC43" s="67">
        <v>36.0</v>
      </c>
      <c r="AD43" s="67">
        <v>40.0</v>
      </c>
      <c r="AE43" s="67">
        <v>76.0</v>
      </c>
      <c r="AF43" s="67">
        <f t="shared" si="1"/>
        <v>1832</v>
      </c>
      <c r="AG43" s="67">
        <f t="shared" si="2"/>
        <v>67.85185185</v>
      </c>
      <c r="AH43" s="67"/>
      <c r="AI43" s="70"/>
      <c r="AJ43" s="47"/>
      <c r="AK43" s="47"/>
      <c r="AL43" s="47"/>
      <c r="AM43" s="47"/>
      <c r="AN43" s="47"/>
      <c r="AO43" s="47"/>
    </row>
    <row r="44" ht="15.75" customHeight="1">
      <c r="A44" s="67">
        <v>37.0</v>
      </c>
      <c r="B44" s="67">
        <v>3.814902021E9</v>
      </c>
      <c r="C44" s="67" t="s">
        <v>60</v>
      </c>
      <c r="D44" s="72" t="s">
        <v>27</v>
      </c>
      <c r="E44" s="67">
        <v>25.0</v>
      </c>
      <c r="F44" s="67">
        <v>65.0</v>
      </c>
      <c r="G44" s="67">
        <v>90.0</v>
      </c>
      <c r="H44" s="67">
        <v>25.0</v>
      </c>
      <c r="I44" s="67">
        <v>45.0</v>
      </c>
      <c r="J44" s="67">
        <v>70.0</v>
      </c>
      <c r="K44" s="67">
        <v>25.0</v>
      </c>
      <c r="L44" s="67">
        <v>53.0</v>
      </c>
      <c r="M44" s="67">
        <v>78.0</v>
      </c>
      <c r="N44" s="67">
        <v>25.0</v>
      </c>
      <c r="O44" s="67">
        <v>51.0</v>
      </c>
      <c r="P44" s="67">
        <v>76.0</v>
      </c>
      <c r="Q44" s="67">
        <v>25.0</v>
      </c>
      <c r="R44" s="67">
        <v>62.0</v>
      </c>
      <c r="S44" s="67">
        <v>87.0</v>
      </c>
      <c r="T44" s="67">
        <v>0.0</v>
      </c>
      <c r="U44" s="67">
        <v>98.0</v>
      </c>
      <c r="V44" s="67">
        <v>98.0</v>
      </c>
      <c r="W44" s="67">
        <v>40.0</v>
      </c>
      <c r="X44" s="67">
        <v>59.0</v>
      </c>
      <c r="Y44" s="67">
        <v>99.0</v>
      </c>
      <c r="Z44" s="67">
        <v>39.0</v>
      </c>
      <c r="AA44" s="69">
        <v>56.0</v>
      </c>
      <c r="AB44" s="67">
        <v>95.0</v>
      </c>
      <c r="AC44" s="67">
        <v>40.0</v>
      </c>
      <c r="AD44" s="67">
        <v>52.0</v>
      </c>
      <c r="AE44" s="67">
        <v>92.0</v>
      </c>
      <c r="AF44" s="67">
        <f t="shared" si="1"/>
        <v>2273</v>
      </c>
      <c r="AG44" s="67">
        <f t="shared" si="2"/>
        <v>84.18518519</v>
      </c>
      <c r="AH44" s="67"/>
      <c r="AI44" s="70"/>
      <c r="AJ44" s="47"/>
      <c r="AK44" s="47"/>
      <c r="AL44" s="47"/>
      <c r="AM44" s="47"/>
      <c r="AN44" s="47"/>
      <c r="AO44" s="47"/>
    </row>
    <row r="45" ht="15.75" customHeight="1">
      <c r="A45" s="67">
        <v>38.0</v>
      </c>
      <c r="B45" s="67">
        <v>3.914902021E9</v>
      </c>
      <c r="C45" s="67" t="s">
        <v>61</v>
      </c>
      <c r="D45" s="72" t="s">
        <v>27</v>
      </c>
      <c r="E45" s="67">
        <v>25.0</v>
      </c>
      <c r="F45" s="67">
        <v>58.0</v>
      </c>
      <c r="G45" s="67">
        <v>83.0</v>
      </c>
      <c r="H45" s="67">
        <v>25.0</v>
      </c>
      <c r="I45" s="67">
        <v>38.0</v>
      </c>
      <c r="J45" s="67">
        <v>63.0</v>
      </c>
      <c r="K45" s="67">
        <v>25.0</v>
      </c>
      <c r="L45" s="67">
        <v>37.0</v>
      </c>
      <c r="M45" s="67">
        <v>62.0</v>
      </c>
      <c r="N45" s="67">
        <v>25.0</v>
      </c>
      <c r="O45" s="67">
        <v>40.0</v>
      </c>
      <c r="P45" s="67">
        <v>65.0</v>
      </c>
      <c r="Q45" s="67">
        <v>24.0</v>
      </c>
      <c r="R45" s="67">
        <v>54.0</v>
      </c>
      <c r="S45" s="67">
        <v>78.0</v>
      </c>
      <c r="T45" s="67">
        <v>0.0</v>
      </c>
      <c r="U45" s="67">
        <v>97.0</v>
      </c>
      <c r="V45" s="67">
        <v>97.0</v>
      </c>
      <c r="W45" s="67">
        <v>40.0</v>
      </c>
      <c r="X45" s="67">
        <v>58.0</v>
      </c>
      <c r="Y45" s="67">
        <v>98.0</v>
      </c>
      <c r="Z45" s="67">
        <v>40.0</v>
      </c>
      <c r="AA45" s="69">
        <v>57.0</v>
      </c>
      <c r="AB45" s="67">
        <v>97.0</v>
      </c>
      <c r="AC45" s="67">
        <v>39.0</v>
      </c>
      <c r="AD45" s="67">
        <v>48.0</v>
      </c>
      <c r="AE45" s="67">
        <v>87.0</v>
      </c>
      <c r="AF45" s="67">
        <f t="shared" si="1"/>
        <v>2064</v>
      </c>
      <c r="AG45" s="67">
        <f t="shared" si="2"/>
        <v>76.44444444</v>
      </c>
      <c r="AH45" s="67"/>
      <c r="AI45" s="70"/>
      <c r="AJ45" s="47"/>
      <c r="AK45" s="47"/>
      <c r="AL45" s="47"/>
      <c r="AM45" s="47"/>
      <c r="AN45" s="47"/>
      <c r="AO45" s="47"/>
    </row>
    <row r="46" ht="15.75" customHeight="1">
      <c r="A46" s="67">
        <v>39.0</v>
      </c>
      <c r="B46" s="67">
        <v>4.014902021E9</v>
      </c>
      <c r="C46" s="67" t="s">
        <v>62</v>
      </c>
      <c r="D46" s="72" t="s">
        <v>27</v>
      </c>
      <c r="E46" s="67">
        <v>22.0</v>
      </c>
      <c r="F46" s="67">
        <v>65.0</v>
      </c>
      <c r="G46" s="67">
        <v>87.0</v>
      </c>
      <c r="H46" s="67">
        <v>23.0</v>
      </c>
      <c r="I46" s="67">
        <v>39.0</v>
      </c>
      <c r="J46" s="67">
        <v>62.0</v>
      </c>
      <c r="K46" s="67">
        <v>23.0</v>
      </c>
      <c r="L46" s="67">
        <v>43.0</v>
      </c>
      <c r="M46" s="67">
        <v>66.0</v>
      </c>
      <c r="N46" s="67">
        <v>24.0</v>
      </c>
      <c r="O46" s="67">
        <v>50.0</v>
      </c>
      <c r="P46" s="67">
        <v>74.0</v>
      </c>
      <c r="Q46" s="67">
        <v>24.0</v>
      </c>
      <c r="R46" s="67">
        <v>48.0</v>
      </c>
      <c r="S46" s="67">
        <v>72.0</v>
      </c>
      <c r="T46" s="67">
        <v>0.0</v>
      </c>
      <c r="U46" s="67">
        <v>90.0</v>
      </c>
      <c r="V46" s="67">
        <v>90.0</v>
      </c>
      <c r="W46" s="67">
        <v>36.0</v>
      </c>
      <c r="X46" s="67">
        <v>48.0</v>
      </c>
      <c r="Y46" s="67">
        <v>84.0</v>
      </c>
      <c r="Z46" s="67">
        <v>36.0</v>
      </c>
      <c r="AA46" s="69">
        <v>54.0</v>
      </c>
      <c r="AB46" s="67">
        <v>90.0</v>
      </c>
      <c r="AC46" s="67">
        <v>37.0</v>
      </c>
      <c r="AD46" s="67">
        <v>49.0</v>
      </c>
      <c r="AE46" s="67">
        <v>86.0</v>
      </c>
      <c r="AF46" s="67">
        <f t="shared" si="1"/>
        <v>2060</v>
      </c>
      <c r="AG46" s="67">
        <f t="shared" si="2"/>
        <v>76.2962963</v>
      </c>
      <c r="AH46" s="67"/>
      <c r="AI46" s="70"/>
      <c r="AJ46" s="47"/>
      <c r="AK46" s="47"/>
      <c r="AL46" s="47"/>
      <c r="AM46" s="47"/>
      <c r="AN46" s="47"/>
      <c r="AO46" s="47"/>
    </row>
    <row r="47" ht="15.75" customHeight="1">
      <c r="A47" s="67">
        <v>40.0</v>
      </c>
      <c r="B47" s="67">
        <v>4.114902021E9</v>
      </c>
      <c r="C47" s="67" t="s">
        <v>63</v>
      </c>
      <c r="D47" s="68" t="s">
        <v>22</v>
      </c>
      <c r="E47" s="67">
        <v>19.0</v>
      </c>
      <c r="F47" s="67">
        <v>45.0</v>
      </c>
      <c r="G47" s="67">
        <v>64.0</v>
      </c>
      <c r="H47" s="67">
        <v>21.0</v>
      </c>
      <c r="I47" s="67">
        <v>21.0</v>
      </c>
      <c r="J47" s="67">
        <v>42.0</v>
      </c>
      <c r="K47" s="67">
        <v>22.0</v>
      </c>
      <c r="L47" s="67">
        <v>30.0</v>
      </c>
      <c r="M47" s="67">
        <v>52.0</v>
      </c>
      <c r="N47" s="67">
        <v>22.0</v>
      </c>
      <c r="O47" s="67">
        <v>26.0</v>
      </c>
      <c r="P47" s="67">
        <v>48.0</v>
      </c>
      <c r="Q47" s="67">
        <v>24.0</v>
      </c>
      <c r="R47" s="67">
        <v>45.0</v>
      </c>
      <c r="S47" s="67">
        <v>69.0</v>
      </c>
      <c r="T47" s="67">
        <v>0.0</v>
      </c>
      <c r="U47" s="67">
        <v>94.0</v>
      </c>
      <c r="V47" s="67">
        <v>94.0</v>
      </c>
      <c r="W47" s="67">
        <v>34.0</v>
      </c>
      <c r="X47" s="67">
        <v>46.0</v>
      </c>
      <c r="Y47" s="67">
        <v>80.0</v>
      </c>
      <c r="Z47" s="67">
        <v>35.0</v>
      </c>
      <c r="AA47" s="69">
        <v>42.0</v>
      </c>
      <c r="AB47" s="67">
        <v>77.0</v>
      </c>
      <c r="AC47" s="67">
        <v>33.0</v>
      </c>
      <c r="AD47" s="67">
        <v>45.0</v>
      </c>
      <c r="AE47" s="67">
        <v>78.0</v>
      </c>
      <c r="AF47" s="67">
        <f t="shared" si="1"/>
        <v>1678</v>
      </c>
      <c r="AG47" s="67">
        <f t="shared" si="2"/>
        <v>62.14814815</v>
      </c>
      <c r="AH47" s="67"/>
      <c r="AI47" s="70"/>
      <c r="AJ47" s="47"/>
      <c r="AK47" s="47"/>
      <c r="AL47" s="47"/>
      <c r="AM47" s="47"/>
      <c r="AN47" s="47"/>
      <c r="AO47" s="47"/>
    </row>
    <row r="48" ht="15.75" customHeight="1">
      <c r="A48" s="67">
        <v>41.0</v>
      </c>
      <c r="B48" s="67">
        <v>4.214902021E9</v>
      </c>
      <c r="C48" s="67" t="s">
        <v>64</v>
      </c>
      <c r="D48" s="68" t="s">
        <v>22</v>
      </c>
      <c r="E48" s="67">
        <v>25.0</v>
      </c>
      <c r="F48" s="67">
        <v>70.0</v>
      </c>
      <c r="G48" s="67">
        <v>95.0</v>
      </c>
      <c r="H48" s="67">
        <v>24.0</v>
      </c>
      <c r="I48" s="67">
        <v>47.0</v>
      </c>
      <c r="J48" s="67">
        <v>71.0</v>
      </c>
      <c r="K48" s="67">
        <v>23.0</v>
      </c>
      <c r="L48" s="67">
        <v>58.0</v>
      </c>
      <c r="M48" s="67">
        <v>81.0</v>
      </c>
      <c r="N48" s="67">
        <v>24.0</v>
      </c>
      <c r="O48" s="67">
        <v>68.0</v>
      </c>
      <c r="P48" s="67">
        <v>92.0</v>
      </c>
      <c r="Q48" s="67">
        <v>25.0</v>
      </c>
      <c r="R48" s="67">
        <v>57.0</v>
      </c>
      <c r="S48" s="67">
        <v>82.0</v>
      </c>
      <c r="T48" s="67">
        <v>0.0</v>
      </c>
      <c r="U48" s="67">
        <v>99.0</v>
      </c>
      <c r="V48" s="67">
        <v>99.0</v>
      </c>
      <c r="W48" s="67">
        <v>39.0</v>
      </c>
      <c r="X48" s="67">
        <v>52.0</v>
      </c>
      <c r="Y48" s="67">
        <v>91.0</v>
      </c>
      <c r="Z48" s="67">
        <v>40.0</v>
      </c>
      <c r="AA48" s="69">
        <v>51.0</v>
      </c>
      <c r="AB48" s="67">
        <v>91.0</v>
      </c>
      <c r="AC48" s="67">
        <v>36.0</v>
      </c>
      <c r="AD48" s="67">
        <v>53.0</v>
      </c>
      <c r="AE48" s="67">
        <v>89.0</v>
      </c>
      <c r="AF48" s="67">
        <f t="shared" si="1"/>
        <v>2333</v>
      </c>
      <c r="AG48" s="67">
        <f t="shared" si="2"/>
        <v>86.40740741</v>
      </c>
      <c r="AH48" s="67"/>
      <c r="AI48" s="70"/>
      <c r="AJ48" s="47"/>
      <c r="AK48" s="47"/>
      <c r="AL48" s="47"/>
      <c r="AM48" s="47"/>
      <c r="AN48" s="47"/>
      <c r="AO48" s="47"/>
    </row>
    <row r="49" ht="15.75" customHeight="1">
      <c r="A49" s="67">
        <v>42.0</v>
      </c>
      <c r="B49" s="67">
        <v>4.314902021E9</v>
      </c>
      <c r="C49" s="67" t="s">
        <v>65</v>
      </c>
      <c r="D49" s="72" t="s">
        <v>27</v>
      </c>
      <c r="E49" s="67">
        <v>22.0</v>
      </c>
      <c r="F49" s="67">
        <v>48.0</v>
      </c>
      <c r="G49" s="67">
        <v>70.0</v>
      </c>
      <c r="H49" s="67">
        <v>22.0</v>
      </c>
      <c r="I49" s="67">
        <v>37.0</v>
      </c>
      <c r="J49" s="67">
        <v>59.0</v>
      </c>
      <c r="K49" s="67">
        <v>22.0</v>
      </c>
      <c r="L49" s="67">
        <v>51.0</v>
      </c>
      <c r="M49" s="67">
        <v>73.0</v>
      </c>
      <c r="N49" s="67">
        <v>22.0</v>
      </c>
      <c r="O49" s="67">
        <v>34.0</v>
      </c>
      <c r="P49" s="67">
        <v>56.0</v>
      </c>
      <c r="Q49" s="67">
        <v>23.0</v>
      </c>
      <c r="R49" s="67">
        <v>47.0</v>
      </c>
      <c r="S49" s="67">
        <v>70.0</v>
      </c>
      <c r="T49" s="67">
        <v>0.0</v>
      </c>
      <c r="U49" s="67">
        <v>85.0</v>
      </c>
      <c r="V49" s="67">
        <v>85.0</v>
      </c>
      <c r="W49" s="67">
        <v>31.0</v>
      </c>
      <c r="X49" s="67">
        <v>42.0</v>
      </c>
      <c r="Y49" s="67">
        <v>73.0</v>
      </c>
      <c r="Z49" s="67">
        <v>34.0</v>
      </c>
      <c r="AA49" s="69">
        <v>49.0</v>
      </c>
      <c r="AB49" s="67">
        <v>83.0</v>
      </c>
      <c r="AC49" s="67">
        <v>40.0</v>
      </c>
      <c r="AD49" s="67">
        <v>50.0</v>
      </c>
      <c r="AE49" s="67">
        <v>90.0</v>
      </c>
      <c r="AF49" s="67">
        <f t="shared" si="1"/>
        <v>1901</v>
      </c>
      <c r="AG49" s="67">
        <f t="shared" si="2"/>
        <v>70.40740741</v>
      </c>
      <c r="AH49" s="67"/>
      <c r="AI49" s="70"/>
      <c r="AJ49" s="47"/>
      <c r="AK49" s="47"/>
      <c r="AL49" s="47"/>
      <c r="AM49" s="47"/>
      <c r="AN49" s="47"/>
      <c r="AO49" s="47"/>
    </row>
    <row r="50" ht="15.75" customHeight="1">
      <c r="A50" s="67">
        <v>43.0</v>
      </c>
      <c r="B50" s="67">
        <v>4.414902021E9</v>
      </c>
      <c r="C50" s="67" t="s">
        <v>66</v>
      </c>
      <c r="D50" s="72" t="s">
        <v>27</v>
      </c>
      <c r="E50" s="67">
        <v>24.0</v>
      </c>
      <c r="F50" s="67">
        <v>65.0</v>
      </c>
      <c r="G50" s="67">
        <v>89.0</v>
      </c>
      <c r="H50" s="67">
        <v>23.0</v>
      </c>
      <c r="I50" s="67">
        <v>0.0</v>
      </c>
      <c r="J50" s="67">
        <v>0.0</v>
      </c>
      <c r="K50" s="67">
        <v>23.0</v>
      </c>
      <c r="L50" s="67">
        <v>51.0</v>
      </c>
      <c r="M50" s="67">
        <v>74.0</v>
      </c>
      <c r="N50" s="67">
        <v>25.0</v>
      </c>
      <c r="O50" s="67">
        <v>33.0</v>
      </c>
      <c r="P50" s="67">
        <v>58.0</v>
      </c>
      <c r="Q50" s="67">
        <v>23.0</v>
      </c>
      <c r="R50" s="67">
        <v>43.0</v>
      </c>
      <c r="S50" s="67">
        <v>66.0</v>
      </c>
      <c r="T50" s="67">
        <v>0.0</v>
      </c>
      <c r="U50" s="67">
        <v>92.0</v>
      </c>
      <c r="V50" s="67">
        <v>92.0</v>
      </c>
      <c r="W50" s="67">
        <v>39.0</v>
      </c>
      <c r="X50" s="67">
        <v>57.0</v>
      </c>
      <c r="Y50" s="67">
        <v>96.0</v>
      </c>
      <c r="Z50" s="67">
        <v>38.0</v>
      </c>
      <c r="AA50" s="69">
        <v>51.0</v>
      </c>
      <c r="AB50" s="67">
        <v>89.0</v>
      </c>
      <c r="AC50" s="67">
        <v>38.0</v>
      </c>
      <c r="AD50" s="67">
        <v>52.0</v>
      </c>
      <c r="AE50" s="67">
        <v>90.0</v>
      </c>
      <c r="AF50" s="67">
        <f t="shared" si="1"/>
        <v>1786</v>
      </c>
      <c r="AG50" s="67">
        <f t="shared" si="2"/>
        <v>66.14814815</v>
      </c>
      <c r="AH50" s="67"/>
      <c r="AI50" s="70">
        <v>204.0</v>
      </c>
      <c r="AJ50" s="47"/>
      <c r="AK50" s="47"/>
      <c r="AL50" s="47"/>
      <c r="AM50" s="47"/>
      <c r="AN50" s="47"/>
      <c r="AO50" s="47"/>
    </row>
    <row r="51" ht="15.75" customHeight="1">
      <c r="A51" s="67">
        <v>44.0</v>
      </c>
      <c r="B51" s="67">
        <v>4.514902021E9</v>
      </c>
      <c r="C51" s="67" t="s">
        <v>67</v>
      </c>
      <c r="D51" s="68" t="s">
        <v>22</v>
      </c>
      <c r="E51" s="67">
        <v>25.0</v>
      </c>
      <c r="F51" s="67">
        <v>63.0</v>
      </c>
      <c r="G51" s="67">
        <v>88.0</v>
      </c>
      <c r="H51" s="67">
        <v>24.0</v>
      </c>
      <c r="I51" s="67">
        <v>49.0</v>
      </c>
      <c r="J51" s="67">
        <v>73.0</v>
      </c>
      <c r="K51" s="67">
        <v>25.0</v>
      </c>
      <c r="L51" s="67">
        <v>62.0</v>
      </c>
      <c r="M51" s="67">
        <v>87.0</v>
      </c>
      <c r="N51" s="67">
        <v>24.0</v>
      </c>
      <c r="O51" s="67">
        <v>42.0</v>
      </c>
      <c r="P51" s="67">
        <v>66.0</v>
      </c>
      <c r="Q51" s="67">
        <v>23.0</v>
      </c>
      <c r="R51" s="67">
        <v>62.0</v>
      </c>
      <c r="S51" s="67">
        <v>85.0</v>
      </c>
      <c r="T51" s="67">
        <v>0.0</v>
      </c>
      <c r="U51" s="67">
        <v>97.0</v>
      </c>
      <c r="V51" s="67">
        <v>97.0</v>
      </c>
      <c r="W51" s="67">
        <v>37.0</v>
      </c>
      <c r="X51" s="67">
        <v>56.0</v>
      </c>
      <c r="Y51" s="67">
        <v>93.0</v>
      </c>
      <c r="Z51" s="67">
        <v>33.0</v>
      </c>
      <c r="AA51" s="69">
        <v>41.0</v>
      </c>
      <c r="AB51" s="67">
        <v>74.0</v>
      </c>
      <c r="AC51" s="67">
        <v>36.0</v>
      </c>
      <c r="AD51" s="67">
        <v>50.0</v>
      </c>
      <c r="AE51" s="67">
        <v>86.0</v>
      </c>
      <c r="AF51" s="67">
        <f t="shared" si="1"/>
        <v>2203</v>
      </c>
      <c r="AG51" s="67">
        <f t="shared" si="2"/>
        <v>81.59259259</v>
      </c>
      <c r="AH51" s="67"/>
      <c r="AI51" s="70"/>
      <c r="AJ51" s="47"/>
      <c r="AK51" s="47"/>
      <c r="AL51" s="47"/>
      <c r="AM51" s="47"/>
      <c r="AN51" s="47"/>
      <c r="AO51" s="47"/>
    </row>
    <row r="52" ht="15.75" customHeight="1">
      <c r="A52" s="67">
        <v>45.0</v>
      </c>
      <c r="B52" s="67">
        <v>4.614902021E9</v>
      </c>
      <c r="C52" s="67" t="s">
        <v>68</v>
      </c>
      <c r="D52" s="72" t="s">
        <v>27</v>
      </c>
      <c r="E52" s="67">
        <v>24.0</v>
      </c>
      <c r="F52" s="67">
        <v>61.0</v>
      </c>
      <c r="G52" s="67">
        <v>85.0</v>
      </c>
      <c r="H52" s="67">
        <v>23.0</v>
      </c>
      <c r="I52" s="67">
        <v>44.0</v>
      </c>
      <c r="J52" s="67">
        <v>67.0</v>
      </c>
      <c r="K52" s="67">
        <v>23.0</v>
      </c>
      <c r="L52" s="67">
        <v>63.0</v>
      </c>
      <c r="M52" s="67">
        <v>86.0</v>
      </c>
      <c r="N52" s="67">
        <v>25.0</v>
      </c>
      <c r="O52" s="67">
        <v>45.0</v>
      </c>
      <c r="P52" s="67">
        <v>70.0</v>
      </c>
      <c r="Q52" s="67">
        <v>24.0</v>
      </c>
      <c r="R52" s="67">
        <v>66.0</v>
      </c>
      <c r="S52" s="67">
        <v>90.0</v>
      </c>
      <c r="T52" s="67">
        <v>0.0</v>
      </c>
      <c r="U52" s="67">
        <v>100.0</v>
      </c>
      <c r="V52" s="67">
        <v>100.0</v>
      </c>
      <c r="W52" s="67">
        <v>38.0</v>
      </c>
      <c r="X52" s="67">
        <v>50.0</v>
      </c>
      <c r="Y52" s="67">
        <v>88.0</v>
      </c>
      <c r="Z52" s="67">
        <v>37.0</v>
      </c>
      <c r="AA52" s="69">
        <v>55.0</v>
      </c>
      <c r="AB52" s="67">
        <v>92.0</v>
      </c>
      <c r="AC52" s="67">
        <v>39.0</v>
      </c>
      <c r="AD52" s="67">
        <v>52.0</v>
      </c>
      <c r="AE52" s="67">
        <v>91.0</v>
      </c>
      <c r="AF52" s="67">
        <f t="shared" si="1"/>
        <v>2246</v>
      </c>
      <c r="AG52" s="67">
        <f t="shared" si="2"/>
        <v>83.18518519</v>
      </c>
      <c r="AH52" s="67"/>
      <c r="AI52" s="70"/>
      <c r="AJ52" s="47"/>
      <c r="AK52" s="47"/>
      <c r="AL52" s="47"/>
      <c r="AM52" s="47"/>
      <c r="AN52" s="47"/>
      <c r="AO52" s="47"/>
    </row>
    <row r="53" ht="15.75" customHeight="1">
      <c r="A53" s="67">
        <v>46.0</v>
      </c>
      <c r="B53" s="67">
        <v>4.714902021E9</v>
      </c>
      <c r="C53" s="67" t="s">
        <v>69</v>
      </c>
      <c r="D53" s="72" t="s">
        <v>27</v>
      </c>
      <c r="E53" s="67">
        <v>20.0</v>
      </c>
      <c r="F53" s="67">
        <v>36.0</v>
      </c>
      <c r="G53" s="67">
        <v>56.0</v>
      </c>
      <c r="H53" s="67">
        <v>19.0</v>
      </c>
      <c r="I53" s="67">
        <v>0.0</v>
      </c>
      <c r="J53" s="67">
        <v>0.0</v>
      </c>
      <c r="K53" s="67">
        <v>22.0</v>
      </c>
      <c r="L53" s="67">
        <v>37.0</v>
      </c>
      <c r="M53" s="67">
        <v>59.0</v>
      </c>
      <c r="N53" s="67">
        <v>22.0</v>
      </c>
      <c r="O53" s="67">
        <v>0.0</v>
      </c>
      <c r="P53" s="67">
        <v>0.0</v>
      </c>
      <c r="Q53" s="67">
        <v>19.0</v>
      </c>
      <c r="R53" s="67">
        <v>0.0</v>
      </c>
      <c r="S53" s="67">
        <v>0.0</v>
      </c>
      <c r="T53" s="67">
        <v>0.0</v>
      </c>
      <c r="U53" s="67">
        <v>75.0</v>
      </c>
      <c r="V53" s="67">
        <v>75.0</v>
      </c>
      <c r="W53" s="67">
        <v>30.0</v>
      </c>
      <c r="X53" s="67">
        <v>50.0</v>
      </c>
      <c r="Y53" s="67">
        <v>80.0</v>
      </c>
      <c r="Z53" s="67">
        <v>29.0</v>
      </c>
      <c r="AA53" s="69">
        <v>45.0</v>
      </c>
      <c r="AB53" s="67">
        <v>74.0</v>
      </c>
      <c r="AC53" s="67">
        <v>30.0</v>
      </c>
      <c r="AD53" s="67">
        <v>45.0</v>
      </c>
      <c r="AE53" s="67">
        <v>75.0</v>
      </c>
      <c r="AF53" s="67">
        <f t="shared" si="1"/>
        <v>988</v>
      </c>
      <c r="AG53" s="67">
        <f t="shared" si="2"/>
        <v>36.59259259</v>
      </c>
      <c r="AH53" s="67"/>
      <c r="AI53" s="74" t="s">
        <v>240</v>
      </c>
      <c r="AJ53" s="47"/>
      <c r="AK53" s="47"/>
      <c r="AL53" s="47"/>
      <c r="AM53" s="47"/>
      <c r="AN53" s="47"/>
      <c r="AO53" s="47"/>
    </row>
    <row r="54" ht="15.75" customHeight="1">
      <c r="A54" s="67">
        <v>47.0</v>
      </c>
      <c r="B54" s="67">
        <v>4.814902021E9</v>
      </c>
      <c r="C54" s="67" t="s">
        <v>70</v>
      </c>
      <c r="D54" s="68" t="s">
        <v>22</v>
      </c>
      <c r="E54" s="67">
        <v>25.0</v>
      </c>
      <c r="F54" s="67">
        <v>61.0</v>
      </c>
      <c r="G54" s="67">
        <v>86.0</v>
      </c>
      <c r="H54" s="67">
        <v>22.0</v>
      </c>
      <c r="I54" s="67">
        <v>43.0</v>
      </c>
      <c r="J54" s="67">
        <v>65.0</v>
      </c>
      <c r="K54" s="67">
        <v>24.0</v>
      </c>
      <c r="L54" s="67">
        <v>61.0</v>
      </c>
      <c r="M54" s="67">
        <v>85.0</v>
      </c>
      <c r="N54" s="67">
        <v>22.0</v>
      </c>
      <c r="O54" s="67">
        <v>60.0</v>
      </c>
      <c r="P54" s="67">
        <v>82.0</v>
      </c>
      <c r="Q54" s="67">
        <v>24.0</v>
      </c>
      <c r="R54" s="67">
        <v>63.0</v>
      </c>
      <c r="S54" s="67">
        <v>87.0</v>
      </c>
      <c r="T54" s="67">
        <v>0.0</v>
      </c>
      <c r="U54" s="67">
        <v>94.0</v>
      </c>
      <c r="V54" s="67">
        <v>94.0</v>
      </c>
      <c r="W54" s="67">
        <v>34.0</v>
      </c>
      <c r="X54" s="67">
        <v>44.0</v>
      </c>
      <c r="Y54" s="67">
        <v>78.0</v>
      </c>
      <c r="Z54" s="67">
        <v>34.0</v>
      </c>
      <c r="AA54" s="69">
        <v>43.0</v>
      </c>
      <c r="AB54" s="67">
        <v>77.0</v>
      </c>
      <c r="AC54" s="67">
        <v>31.0</v>
      </c>
      <c r="AD54" s="67">
        <v>46.0</v>
      </c>
      <c r="AE54" s="67">
        <v>77.0</v>
      </c>
      <c r="AF54" s="67">
        <f t="shared" si="1"/>
        <v>2194</v>
      </c>
      <c r="AG54" s="67">
        <f t="shared" si="2"/>
        <v>81.25925926</v>
      </c>
      <c r="AH54" s="67"/>
      <c r="AI54" s="70"/>
      <c r="AJ54" s="47"/>
      <c r="AK54" s="47"/>
      <c r="AL54" s="47"/>
      <c r="AM54" s="47"/>
      <c r="AN54" s="47"/>
      <c r="AO54" s="47"/>
    </row>
    <row r="55" ht="15.75" customHeight="1">
      <c r="A55" s="67">
        <v>48.0</v>
      </c>
      <c r="B55" s="67">
        <v>4.914902021E9</v>
      </c>
      <c r="C55" s="67" t="s">
        <v>71</v>
      </c>
      <c r="D55" s="68" t="s">
        <v>22</v>
      </c>
      <c r="E55" s="67">
        <v>25.0</v>
      </c>
      <c r="F55" s="67">
        <v>72.0</v>
      </c>
      <c r="G55" s="67">
        <v>97.0</v>
      </c>
      <c r="H55" s="67">
        <v>25.0</v>
      </c>
      <c r="I55" s="67">
        <v>66.0</v>
      </c>
      <c r="J55" s="67">
        <v>91.0</v>
      </c>
      <c r="K55" s="67">
        <v>25.0</v>
      </c>
      <c r="L55" s="67">
        <v>72.0</v>
      </c>
      <c r="M55" s="67">
        <v>97.0</v>
      </c>
      <c r="N55" s="67">
        <v>25.0</v>
      </c>
      <c r="O55" s="67">
        <v>65.0</v>
      </c>
      <c r="P55" s="67">
        <v>90.0</v>
      </c>
      <c r="Q55" s="67">
        <v>25.0</v>
      </c>
      <c r="R55" s="67">
        <v>67.0</v>
      </c>
      <c r="S55" s="67">
        <v>92.0</v>
      </c>
      <c r="T55" s="67">
        <v>0.0</v>
      </c>
      <c r="U55" s="67">
        <v>100.0</v>
      </c>
      <c r="V55" s="67">
        <v>100.0</v>
      </c>
      <c r="W55" s="67">
        <v>40.0</v>
      </c>
      <c r="X55" s="67">
        <v>59.0</v>
      </c>
      <c r="Y55" s="67">
        <v>99.0</v>
      </c>
      <c r="Z55" s="67">
        <v>40.0</v>
      </c>
      <c r="AA55" s="69">
        <v>59.0</v>
      </c>
      <c r="AB55" s="67">
        <v>99.0</v>
      </c>
      <c r="AC55" s="67">
        <v>40.0</v>
      </c>
      <c r="AD55" s="67">
        <v>59.0</v>
      </c>
      <c r="AE55" s="67">
        <v>99.0</v>
      </c>
      <c r="AF55" s="67">
        <f t="shared" si="1"/>
        <v>2563</v>
      </c>
      <c r="AG55" s="67">
        <f t="shared" si="2"/>
        <v>94.92592593</v>
      </c>
      <c r="AH55" s="67"/>
      <c r="AI55" s="70"/>
      <c r="AJ55" s="47"/>
      <c r="AK55" s="47"/>
      <c r="AL55" s="47"/>
      <c r="AM55" s="47"/>
      <c r="AN55" s="47"/>
      <c r="AO55" s="47"/>
    </row>
    <row r="56" ht="15.75" customHeight="1">
      <c r="A56" s="67">
        <v>49.0</v>
      </c>
      <c r="B56" s="67">
        <v>5.014902021E9</v>
      </c>
      <c r="C56" s="67" t="s">
        <v>72</v>
      </c>
      <c r="D56" s="72" t="s">
        <v>27</v>
      </c>
      <c r="E56" s="67">
        <v>23.0</v>
      </c>
      <c r="F56" s="67">
        <v>66.0</v>
      </c>
      <c r="G56" s="67">
        <v>89.0</v>
      </c>
      <c r="H56" s="67">
        <v>23.0</v>
      </c>
      <c r="I56" s="67">
        <v>42.0</v>
      </c>
      <c r="J56" s="67">
        <v>65.0</v>
      </c>
      <c r="K56" s="67">
        <v>23.0</v>
      </c>
      <c r="L56" s="67">
        <v>65.0</v>
      </c>
      <c r="M56" s="67">
        <v>88.0</v>
      </c>
      <c r="N56" s="67">
        <v>23.0</v>
      </c>
      <c r="O56" s="67">
        <v>23.0</v>
      </c>
      <c r="P56" s="67">
        <v>46.0</v>
      </c>
      <c r="Q56" s="67">
        <v>24.0</v>
      </c>
      <c r="R56" s="67">
        <v>56.0</v>
      </c>
      <c r="S56" s="67">
        <v>80.0</v>
      </c>
      <c r="T56" s="67">
        <v>0.0</v>
      </c>
      <c r="U56" s="67">
        <v>90.0</v>
      </c>
      <c r="V56" s="67">
        <v>90.0</v>
      </c>
      <c r="W56" s="67">
        <v>34.0</v>
      </c>
      <c r="X56" s="67">
        <v>49.0</v>
      </c>
      <c r="Y56" s="67">
        <v>83.0</v>
      </c>
      <c r="Z56" s="67">
        <v>34.0</v>
      </c>
      <c r="AA56" s="69">
        <v>49.0</v>
      </c>
      <c r="AB56" s="67">
        <v>83.0</v>
      </c>
      <c r="AC56" s="67">
        <v>36.0</v>
      </c>
      <c r="AD56" s="67">
        <v>48.0</v>
      </c>
      <c r="AE56" s="67">
        <v>84.0</v>
      </c>
      <c r="AF56" s="67">
        <f t="shared" si="1"/>
        <v>2069</v>
      </c>
      <c r="AG56" s="67">
        <f t="shared" si="2"/>
        <v>76.62962963</v>
      </c>
      <c r="AH56" s="67"/>
      <c r="AI56" s="70"/>
      <c r="AJ56" s="47"/>
      <c r="AK56" s="47"/>
      <c r="AL56" s="47"/>
      <c r="AM56" s="47"/>
      <c r="AN56" s="47"/>
      <c r="AO56" s="47"/>
    </row>
    <row r="57" ht="15.75" customHeight="1">
      <c r="A57" s="67">
        <v>50.0</v>
      </c>
      <c r="B57" s="67">
        <v>5.114902021E9</v>
      </c>
      <c r="C57" s="67" t="s">
        <v>73</v>
      </c>
      <c r="D57" s="68" t="s">
        <v>22</v>
      </c>
      <c r="E57" s="67">
        <v>25.0</v>
      </c>
      <c r="F57" s="67">
        <v>69.0</v>
      </c>
      <c r="G57" s="67">
        <v>94.0</v>
      </c>
      <c r="H57" s="67">
        <v>25.0</v>
      </c>
      <c r="I57" s="67">
        <v>47.0</v>
      </c>
      <c r="J57" s="67">
        <v>72.0</v>
      </c>
      <c r="K57" s="67">
        <v>25.0</v>
      </c>
      <c r="L57" s="67">
        <v>66.0</v>
      </c>
      <c r="M57" s="67">
        <v>91.0</v>
      </c>
      <c r="N57" s="67">
        <v>25.0</v>
      </c>
      <c r="O57" s="67">
        <v>53.0</v>
      </c>
      <c r="P57" s="67">
        <v>78.0</v>
      </c>
      <c r="Q57" s="67">
        <v>24.0</v>
      </c>
      <c r="R57" s="67">
        <v>63.0</v>
      </c>
      <c r="S57" s="67">
        <v>87.0</v>
      </c>
      <c r="T57" s="67">
        <v>0.0</v>
      </c>
      <c r="U57" s="67">
        <v>100.0</v>
      </c>
      <c r="V57" s="67">
        <v>100.0</v>
      </c>
      <c r="W57" s="67">
        <v>39.0</v>
      </c>
      <c r="X57" s="67">
        <v>57.0</v>
      </c>
      <c r="Y57" s="67">
        <v>96.0</v>
      </c>
      <c r="Z57" s="67">
        <v>40.0</v>
      </c>
      <c r="AA57" s="69">
        <v>56.0</v>
      </c>
      <c r="AB57" s="67">
        <v>96.0</v>
      </c>
      <c r="AC57" s="67">
        <v>40.0</v>
      </c>
      <c r="AD57" s="67">
        <v>56.0</v>
      </c>
      <c r="AE57" s="67">
        <v>96.0</v>
      </c>
      <c r="AF57" s="67">
        <f t="shared" si="1"/>
        <v>2368</v>
      </c>
      <c r="AG57" s="67">
        <f t="shared" si="2"/>
        <v>87.7037037</v>
      </c>
      <c r="AH57" s="67"/>
      <c r="AI57" s="70"/>
      <c r="AJ57" s="47"/>
      <c r="AK57" s="47"/>
      <c r="AL57" s="47"/>
      <c r="AM57" s="47"/>
      <c r="AN57" s="47"/>
      <c r="AO57" s="47"/>
    </row>
    <row r="58" ht="15.75" customHeight="1">
      <c r="A58" s="67">
        <v>51.0</v>
      </c>
      <c r="B58" s="67">
        <v>5.214902021E9</v>
      </c>
      <c r="C58" s="67" t="s">
        <v>74</v>
      </c>
      <c r="D58" s="68" t="s">
        <v>22</v>
      </c>
      <c r="E58" s="67">
        <v>25.0</v>
      </c>
      <c r="F58" s="67">
        <v>71.0</v>
      </c>
      <c r="G58" s="67">
        <v>96.0</v>
      </c>
      <c r="H58" s="67">
        <v>24.0</v>
      </c>
      <c r="I58" s="67">
        <v>45.0</v>
      </c>
      <c r="J58" s="67">
        <v>69.0</v>
      </c>
      <c r="K58" s="67">
        <v>24.0</v>
      </c>
      <c r="L58" s="67">
        <v>57.0</v>
      </c>
      <c r="M58" s="67">
        <v>81.0</v>
      </c>
      <c r="N58" s="67">
        <v>24.0</v>
      </c>
      <c r="O58" s="67">
        <v>62.0</v>
      </c>
      <c r="P58" s="67">
        <v>86.0</v>
      </c>
      <c r="Q58" s="67">
        <v>24.0</v>
      </c>
      <c r="R58" s="67">
        <v>63.0</v>
      </c>
      <c r="S58" s="67">
        <v>87.0</v>
      </c>
      <c r="T58" s="67">
        <v>0.0</v>
      </c>
      <c r="U58" s="67">
        <v>98.0</v>
      </c>
      <c r="V58" s="67">
        <v>98.0</v>
      </c>
      <c r="W58" s="67">
        <v>38.0</v>
      </c>
      <c r="X58" s="67">
        <v>54.0</v>
      </c>
      <c r="Y58" s="67">
        <v>92.0</v>
      </c>
      <c r="Z58" s="67">
        <v>40.0</v>
      </c>
      <c r="AA58" s="69">
        <v>51.0</v>
      </c>
      <c r="AB58" s="67">
        <v>91.0</v>
      </c>
      <c r="AC58" s="67">
        <v>39.0</v>
      </c>
      <c r="AD58" s="67">
        <v>53.0</v>
      </c>
      <c r="AE58" s="67">
        <v>92.0</v>
      </c>
      <c r="AF58" s="67">
        <f t="shared" si="1"/>
        <v>2330</v>
      </c>
      <c r="AG58" s="67">
        <f t="shared" si="2"/>
        <v>86.2962963</v>
      </c>
      <c r="AH58" s="67"/>
      <c r="AI58" s="70"/>
      <c r="AJ58" s="47"/>
      <c r="AK58" s="47"/>
      <c r="AL58" s="47"/>
      <c r="AM58" s="47"/>
      <c r="AN58" s="47"/>
      <c r="AO58" s="47"/>
    </row>
    <row r="59" ht="15.75" customHeight="1">
      <c r="A59" s="67">
        <v>52.0</v>
      </c>
      <c r="B59" s="67">
        <v>5.314902021E9</v>
      </c>
      <c r="C59" s="67" t="s">
        <v>75</v>
      </c>
      <c r="D59" s="72" t="s">
        <v>27</v>
      </c>
      <c r="E59" s="67">
        <v>25.0</v>
      </c>
      <c r="F59" s="67">
        <v>61.0</v>
      </c>
      <c r="G59" s="67">
        <v>86.0</v>
      </c>
      <c r="H59" s="67">
        <v>25.0</v>
      </c>
      <c r="I59" s="67">
        <v>67.0</v>
      </c>
      <c r="J59" s="67">
        <v>92.0</v>
      </c>
      <c r="K59" s="67">
        <v>25.0</v>
      </c>
      <c r="L59" s="67">
        <v>59.0</v>
      </c>
      <c r="M59" s="67">
        <v>84.0</v>
      </c>
      <c r="N59" s="67">
        <v>25.0</v>
      </c>
      <c r="O59" s="67">
        <v>37.0</v>
      </c>
      <c r="P59" s="67">
        <v>62.0</v>
      </c>
      <c r="Q59" s="67">
        <v>25.0</v>
      </c>
      <c r="R59" s="67">
        <v>67.0</v>
      </c>
      <c r="S59" s="67">
        <v>92.0</v>
      </c>
      <c r="T59" s="67">
        <v>0.0</v>
      </c>
      <c r="U59" s="67">
        <v>100.0</v>
      </c>
      <c r="V59" s="67">
        <v>100.0</v>
      </c>
      <c r="W59" s="67">
        <v>40.0</v>
      </c>
      <c r="X59" s="67">
        <v>57.0</v>
      </c>
      <c r="Y59" s="67">
        <v>97.0</v>
      </c>
      <c r="Z59" s="67">
        <v>40.0</v>
      </c>
      <c r="AA59" s="69">
        <v>55.0</v>
      </c>
      <c r="AB59" s="67">
        <v>95.0</v>
      </c>
      <c r="AC59" s="67">
        <v>40.0</v>
      </c>
      <c r="AD59" s="67">
        <v>53.0</v>
      </c>
      <c r="AE59" s="67">
        <v>93.0</v>
      </c>
      <c r="AF59" s="67">
        <f t="shared" si="1"/>
        <v>2337</v>
      </c>
      <c r="AG59" s="67">
        <f t="shared" si="2"/>
        <v>86.55555556</v>
      </c>
      <c r="AH59" s="67"/>
      <c r="AI59" s="70"/>
      <c r="AJ59" s="47"/>
      <c r="AK59" s="47"/>
      <c r="AL59" s="47"/>
      <c r="AM59" s="47"/>
      <c r="AN59" s="47"/>
      <c r="AO59" s="47"/>
    </row>
    <row r="60" ht="15.75" customHeight="1">
      <c r="A60" s="67">
        <v>53.0</v>
      </c>
      <c r="B60" s="67">
        <v>5.414902021E9</v>
      </c>
      <c r="C60" s="67" t="s">
        <v>76</v>
      </c>
      <c r="D60" s="72" t="s">
        <v>27</v>
      </c>
      <c r="E60" s="67">
        <v>22.0</v>
      </c>
      <c r="F60" s="67">
        <v>61.0</v>
      </c>
      <c r="G60" s="67">
        <v>83.0</v>
      </c>
      <c r="H60" s="67">
        <v>23.0</v>
      </c>
      <c r="I60" s="67">
        <v>55.0</v>
      </c>
      <c r="J60" s="67">
        <v>78.0</v>
      </c>
      <c r="K60" s="67">
        <v>24.0</v>
      </c>
      <c r="L60" s="67">
        <v>46.0</v>
      </c>
      <c r="M60" s="67">
        <v>70.0</v>
      </c>
      <c r="N60" s="67">
        <v>23.0</v>
      </c>
      <c r="O60" s="67">
        <v>35.0</v>
      </c>
      <c r="P60" s="67">
        <v>58.0</v>
      </c>
      <c r="Q60" s="67">
        <v>23.0</v>
      </c>
      <c r="R60" s="67">
        <v>57.0</v>
      </c>
      <c r="S60" s="67">
        <v>80.0</v>
      </c>
      <c r="T60" s="67">
        <v>0.0</v>
      </c>
      <c r="U60" s="67">
        <v>94.0</v>
      </c>
      <c r="V60" s="67">
        <v>94.0</v>
      </c>
      <c r="W60" s="67">
        <v>35.0</v>
      </c>
      <c r="X60" s="67">
        <v>49.0</v>
      </c>
      <c r="Y60" s="67">
        <v>84.0</v>
      </c>
      <c r="Z60" s="67">
        <v>32.0</v>
      </c>
      <c r="AA60" s="69">
        <v>51.0</v>
      </c>
      <c r="AB60" s="67">
        <v>83.0</v>
      </c>
      <c r="AC60" s="67">
        <v>39.0</v>
      </c>
      <c r="AD60" s="67">
        <v>49.0</v>
      </c>
      <c r="AE60" s="67">
        <v>88.0</v>
      </c>
      <c r="AF60" s="67">
        <f t="shared" si="1"/>
        <v>2090</v>
      </c>
      <c r="AG60" s="67">
        <f t="shared" si="2"/>
        <v>77.40740741</v>
      </c>
      <c r="AH60" s="67"/>
      <c r="AI60" s="70"/>
      <c r="AJ60" s="47"/>
      <c r="AK60" s="47"/>
      <c r="AL60" s="47"/>
      <c r="AM60" s="47"/>
      <c r="AN60" s="47"/>
      <c r="AO60" s="47"/>
    </row>
    <row r="61" ht="15.75" customHeight="1">
      <c r="A61" s="67">
        <v>54.0</v>
      </c>
      <c r="B61" s="67">
        <v>5.514902021E9</v>
      </c>
      <c r="C61" s="67" t="s">
        <v>77</v>
      </c>
      <c r="D61" s="72" t="s">
        <v>27</v>
      </c>
      <c r="E61" s="67">
        <v>25.0</v>
      </c>
      <c r="F61" s="67">
        <v>62.0</v>
      </c>
      <c r="G61" s="67">
        <v>87.0</v>
      </c>
      <c r="H61" s="67">
        <v>25.0</v>
      </c>
      <c r="I61" s="67">
        <v>40.0</v>
      </c>
      <c r="J61" s="67">
        <v>65.0</v>
      </c>
      <c r="K61" s="67">
        <v>24.0</v>
      </c>
      <c r="L61" s="67">
        <v>57.0</v>
      </c>
      <c r="M61" s="67">
        <v>81.0</v>
      </c>
      <c r="N61" s="67">
        <v>25.0</v>
      </c>
      <c r="O61" s="67">
        <v>69.0</v>
      </c>
      <c r="P61" s="67">
        <v>94.0</v>
      </c>
      <c r="Q61" s="67">
        <v>24.0</v>
      </c>
      <c r="R61" s="67">
        <v>46.0</v>
      </c>
      <c r="S61" s="67">
        <v>70.0</v>
      </c>
      <c r="T61" s="67">
        <v>0.0</v>
      </c>
      <c r="U61" s="67">
        <v>94.0</v>
      </c>
      <c r="V61" s="67">
        <v>94.0</v>
      </c>
      <c r="W61" s="67">
        <v>40.0</v>
      </c>
      <c r="X61" s="67">
        <v>56.0</v>
      </c>
      <c r="Y61" s="67">
        <v>96.0</v>
      </c>
      <c r="Z61" s="67">
        <v>39.0</v>
      </c>
      <c r="AA61" s="69">
        <v>56.0</v>
      </c>
      <c r="AB61" s="67">
        <v>95.0</v>
      </c>
      <c r="AC61" s="67">
        <v>40.0</v>
      </c>
      <c r="AD61" s="67">
        <v>50.0</v>
      </c>
      <c r="AE61" s="67">
        <v>90.0</v>
      </c>
      <c r="AF61" s="67">
        <f t="shared" si="1"/>
        <v>2242</v>
      </c>
      <c r="AG61" s="67">
        <f t="shared" si="2"/>
        <v>83.03703704</v>
      </c>
      <c r="AH61" s="67"/>
      <c r="AI61" s="70"/>
      <c r="AJ61" s="47"/>
      <c r="AK61" s="47"/>
      <c r="AL61" s="47"/>
      <c r="AM61" s="47"/>
      <c r="AN61" s="47"/>
      <c r="AO61" s="47"/>
    </row>
    <row r="62" ht="15.75" customHeight="1">
      <c r="A62" s="67">
        <v>55.0</v>
      </c>
      <c r="B62" s="67">
        <v>5.614902021E9</v>
      </c>
      <c r="C62" s="67" t="s">
        <v>78</v>
      </c>
      <c r="D62" s="72" t="s">
        <v>27</v>
      </c>
      <c r="E62" s="67">
        <v>23.0</v>
      </c>
      <c r="F62" s="67">
        <v>53.0</v>
      </c>
      <c r="G62" s="67">
        <v>76.0</v>
      </c>
      <c r="H62" s="67">
        <v>24.0</v>
      </c>
      <c r="I62" s="67">
        <v>45.0</v>
      </c>
      <c r="J62" s="67">
        <v>69.0</v>
      </c>
      <c r="K62" s="67">
        <v>24.0</v>
      </c>
      <c r="L62" s="67">
        <v>61.0</v>
      </c>
      <c r="M62" s="67">
        <v>85.0</v>
      </c>
      <c r="N62" s="67">
        <v>22.0</v>
      </c>
      <c r="O62" s="67">
        <v>44.0</v>
      </c>
      <c r="P62" s="67">
        <v>66.0</v>
      </c>
      <c r="Q62" s="67">
        <v>23.0</v>
      </c>
      <c r="R62" s="67">
        <v>42.0</v>
      </c>
      <c r="S62" s="67">
        <v>65.0</v>
      </c>
      <c r="T62" s="67">
        <v>0.0</v>
      </c>
      <c r="U62" s="67">
        <v>92.0</v>
      </c>
      <c r="V62" s="67">
        <v>92.0</v>
      </c>
      <c r="W62" s="67">
        <v>32.0</v>
      </c>
      <c r="X62" s="67">
        <v>51.0</v>
      </c>
      <c r="Y62" s="67">
        <v>83.0</v>
      </c>
      <c r="Z62" s="67">
        <v>36.0</v>
      </c>
      <c r="AA62" s="69">
        <v>52.0</v>
      </c>
      <c r="AB62" s="67">
        <v>88.0</v>
      </c>
      <c r="AC62" s="67">
        <v>37.0</v>
      </c>
      <c r="AD62" s="67">
        <v>49.0</v>
      </c>
      <c r="AE62" s="67">
        <v>86.0</v>
      </c>
      <c r="AF62" s="67">
        <f t="shared" si="1"/>
        <v>2059</v>
      </c>
      <c r="AG62" s="67">
        <f t="shared" si="2"/>
        <v>76.25925926</v>
      </c>
      <c r="AH62" s="67"/>
      <c r="AI62" s="70"/>
      <c r="AJ62" s="47"/>
      <c r="AK62" s="47"/>
      <c r="AL62" s="47"/>
      <c r="AM62" s="47"/>
      <c r="AN62" s="47"/>
      <c r="AO62" s="47"/>
    </row>
    <row r="63" ht="15.75" customHeight="1">
      <c r="A63" s="67">
        <v>56.0</v>
      </c>
      <c r="B63" s="67">
        <v>5.714902021E9</v>
      </c>
      <c r="C63" s="67" t="s">
        <v>79</v>
      </c>
      <c r="D63" s="68" t="s">
        <v>22</v>
      </c>
      <c r="E63" s="67">
        <v>20.0</v>
      </c>
      <c r="F63" s="67">
        <v>43.0</v>
      </c>
      <c r="G63" s="67">
        <v>63.0</v>
      </c>
      <c r="H63" s="67">
        <v>21.0</v>
      </c>
      <c r="I63" s="67">
        <v>48.0</v>
      </c>
      <c r="J63" s="67">
        <v>69.0</v>
      </c>
      <c r="K63" s="67">
        <v>23.0</v>
      </c>
      <c r="L63" s="67">
        <v>53.0</v>
      </c>
      <c r="M63" s="67">
        <v>76.0</v>
      </c>
      <c r="N63" s="67">
        <v>22.0</v>
      </c>
      <c r="O63" s="67">
        <v>31.0</v>
      </c>
      <c r="P63" s="67">
        <v>53.0</v>
      </c>
      <c r="Q63" s="67">
        <v>23.0</v>
      </c>
      <c r="R63" s="67">
        <v>55.0</v>
      </c>
      <c r="S63" s="67">
        <v>78.0</v>
      </c>
      <c r="T63" s="67">
        <v>0.0</v>
      </c>
      <c r="U63" s="67">
        <v>92.0</v>
      </c>
      <c r="V63" s="67">
        <v>92.0</v>
      </c>
      <c r="W63" s="67">
        <v>36.0</v>
      </c>
      <c r="X63" s="67">
        <v>47.0</v>
      </c>
      <c r="Y63" s="67">
        <v>83.0</v>
      </c>
      <c r="Z63" s="67">
        <v>30.0</v>
      </c>
      <c r="AA63" s="69">
        <v>39.0</v>
      </c>
      <c r="AB63" s="67">
        <v>69.0</v>
      </c>
      <c r="AC63" s="67">
        <v>32.0</v>
      </c>
      <c r="AD63" s="67">
        <v>39.0</v>
      </c>
      <c r="AE63" s="67">
        <v>71.0</v>
      </c>
      <c r="AF63" s="67">
        <f t="shared" si="1"/>
        <v>1903</v>
      </c>
      <c r="AG63" s="67">
        <f t="shared" si="2"/>
        <v>70.48148148</v>
      </c>
      <c r="AH63" s="67"/>
      <c r="AI63" s="70"/>
      <c r="AJ63" s="47"/>
      <c r="AK63" s="47"/>
      <c r="AL63" s="47"/>
      <c r="AM63" s="47"/>
      <c r="AN63" s="47"/>
      <c r="AO63" s="47"/>
    </row>
    <row r="64" ht="15.75" customHeight="1">
      <c r="A64" s="67">
        <v>57.0</v>
      </c>
      <c r="B64" s="67">
        <v>5.814902021E9</v>
      </c>
      <c r="C64" s="67" t="s">
        <v>80</v>
      </c>
      <c r="D64" s="68" t="s">
        <v>22</v>
      </c>
      <c r="E64" s="67">
        <v>25.0</v>
      </c>
      <c r="F64" s="67">
        <v>73.0</v>
      </c>
      <c r="G64" s="67">
        <v>98.0</v>
      </c>
      <c r="H64" s="67">
        <v>25.0</v>
      </c>
      <c r="I64" s="67">
        <v>65.0</v>
      </c>
      <c r="J64" s="67">
        <v>90.0</v>
      </c>
      <c r="K64" s="67">
        <v>24.0</v>
      </c>
      <c r="L64" s="67">
        <v>67.0</v>
      </c>
      <c r="M64" s="67">
        <v>91.0</v>
      </c>
      <c r="N64" s="67">
        <v>25.0</v>
      </c>
      <c r="O64" s="67">
        <v>45.0</v>
      </c>
      <c r="P64" s="67">
        <v>70.0</v>
      </c>
      <c r="Q64" s="67">
        <v>24.0</v>
      </c>
      <c r="R64" s="67">
        <v>56.0</v>
      </c>
      <c r="S64" s="67">
        <v>80.0</v>
      </c>
      <c r="T64" s="67">
        <v>0.0</v>
      </c>
      <c r="U64" s="67">
        <v>96.0</v>
      </c>
      <c r="V64" s="67">
        <v>96.0</v>
      </c>
      <c r="W64" s="67">
        <v>40.0</v>
      </c>
      <c r="X64" s="67">
        <v>59.0</v>
      </c>
      <c r="Y64" s="67">
        <v>99.0</v>
      </c>
      <c r="Z64" s="67">
        <v>40.0</v>
      </c>
      <c r="AA64" s="69">
        <v>50.0</v>
      </c>
      <c r="AB64" s="67">
        <v>90.0</v>
      </c>
      <c r="AC64" s="67">
        <v>40.0</v>
      </c>
      <c r="AD64" s="67">
        <v>53.0</v>
      </c>
      <c r="AE64" s="67">
        <v>93.0</v>
      </c>
      <c r="AF64" s="67">
        <f t="shared" si="1"/>
        <v>2373</v>
      </c>
      <c r="AG64" s="67">
        <f t="shared" si="2"/>
        <v>87.88888889</v>
      </c>
      <c r="AH64" s="67"/>
      <c r="AI64" s="70"/>
      <c r="AJ64" s="47"/>
      <c r="AK64" s="47"/>
      <c r="AL64" s="47"/>
      <c r="AM64" s="47"/>
      <c r="AN64" s="47"/>
      <c r="AO64" s="47"/>
    </row>
    <row r="65" ht="15.75" customHeight="1">
      <c r="A65" s="67">
        <v>58.0</v>
      </c>
      <c r="B65" s="67">
        <v>5.914902021E9</v>
      </c>
      <c r="C65" s="67" t="s">
        <v>81</v>
      </c>
      <c r="D65" s="72" t="s">
        <v>27</v>
      </c>
      <c r="E65" s="67">
        <v>24.0</v>
      </c>
      <c r="F65" s="67">
        <v>57.0</v>
      </c>
      <c r="G65" s="67">
        <v>81.0</v>
      </c>
      <c r="H65" s="67">
        <v>25.0</v>
      </c>
      <c r="I65" s="67">
        <v>50.0</v>
      </c>
      <c r="J65" s="67">
        <v>75.0</v>
      </c>
      <c r="K65" s="67">
        <v>24.0</v>
      </c>
      <c r="L65" s="67">
        <v>47.0</v>
      </c>
      <c r="M65" s="67">
        <v>71.0</v>
      </c>
      <c r="N65" s="67">
        <v>23.0</v>
      </c>
      <c r="O65" s="67">
        <v>46.0</v>
      </c>
      <c r="P65" s="67">
        <v>69.0</v>
      </c>
      <c r="Q65" s="67">
        <v>25.0</v>
      </c>
      <c r="R65" s="67">
        <v>25.0</v>
      </c>
      <c r="S65" s="67">
        <v>50.0</v>
      </c>
      <c r="T65" s="67">
        <v>0.0</v>
      </c>
      <c r="U65" s="67">
        <v>90.0</v>
      </c>
      <c r="V65" s="67">
        <v>90.0</v>
      </c>
      <c r="W65" s="67">
        <v>39.0</v>
      </c>
      <c r="X65" s="67">
        <v>54.0</v>
      </c>
      <c r="Y65" s="67">
        <v>93.0</v>
      </c>
      <c r="Z65" s="67">
        <v>37.0</v>
      </c>
      <c r="AA65" s="69">
        <v>53.0</v>
      </c>
      <c r="AB65" s="67">
        <v>90.0</v>
      </c>
      <c r="AC65" s="67">
        <v>40.0</v>
      </c>
      <c r="AD65" s="67">
        <v>50.0</v>
      </c>
      <c r="AE65" s="67">
        <v>90.0</v>
      </c>
      <c r="AF65" s="67">
        <f t="shared" si="1"/>
        <v>2017</v>
      </c>
      <c r="AG65" s="67">
        <f t="shared" si="2"/>
        <v>74.7037037</v>
      </c>
      <c r="AH65" s="67"/>
      <c r="AI65" s="70"/>
      <c r="AJ65" s="47"/>
      <c r="AK65" s="47"/>
      <c r="AL65" s="47"/>
      <c r="AM65" s="47"/>
      <c r="AN65" s="47"/>
      <c r="AO65" s="47"/>
    </row>
    <row r="66" ht="15.75" customHeight="1">
      <c r="A66" s="67">
        <v>59.0</v>
      </c>
      <c r="B66" s="67">
        <v>6.014902021E9</v>
      </c>
      <c r="C66" s="67" t="s">
        <v>82</v>
      </c>
      <c r="D66" s="72" t="s">
        <v>27</v>
      </c>
      <c r="E66" s="67">
        <v>19.0</v>
      </c>
      <c r="F66" s="67">
        <v>54.0</v>
      </c>
      <c r="G66" s="67">
        <v>73.0</v>
      </c>
      <c r="H66" s="67">
        <v>22.0</v>
      </c>
      <c r="I66" s="67">
        <v>41.0</v>
      </c>
      <c r="J66" s="67">
        <v>63.0</v>
      </c>
      <c r="K66" s="67">
        <v>22.0</v>
      </c>
      <c r="L66" s="67">
        <v>52.0</v>
      </c>
      <c r="M66" s="67">
        <v>74.0</v>
      </c>
      <c r="N66" s="67">
        <v>24.0</v>
      </c>
      <c r="O66" s="67">
        <v>46.0</v>
      </c>
      <c r="P66" s="67">
        <v>70.0</v>
      </c>
      <c r="Q66" s="67">
        <v>22.0</v>
      </c>
      <c r="R66" s="67">
        <v>51.0</v>
      </c>
      <c r="S66" s="67">
        <v>73.0</v>
      </c>
      <c r="T66" s="67">
        <v>0.0</v>
      </c>
      <c r="U66" s="67">
        <v>88.0</v>
      </c>
      <c r="V66" s="67">
        <v>88.0</v>
      </c>
      <c r="W66" s="67">
        <v>35.0</v>
      </c>
      <c r="X66" s="67">
        <v>45.0</v>
      </c>
      <c r="Y66" s="67">
        <v>80.0</v>
      </c>
      <c r="Z66" s="67">
        <v>29.0</v>
      </c>
      <c r="AA66" s="69">
        <v>46.0</v>
      </c>
      <c r="AB66" s="67">
        <v>75.0</v>
      </c>
      <c r="AC66" s="67">
        <v>33.0</v>
      </c>
      <c r="AD66" s="67">
        <v>45.0</v>
      </c>
      <c r="AE66" s="67">
        <v>78.0</v>
      </c>
      <c r="AF66" s="67">
        <f t="shared" si="1"/>
        <v>1974</v>
      </c>
      <c r="AG66" s="67">
        <f t="shared" si="2"/>
        <v>73.11111111</v>
      </c>
      <c r="AH66" s="67"/>
      <c r="AI66" s="70"/>
      <c r="AJ66" s="47"/>
      <c r="AK66" s="47"/>
      <c r="AL66" s="47"/>
      <c r="AM66" s="47"/>
      <c r="AN66" s="47"/>
      <c r="AO66" s="47"/>
    </row>
    <row r="67" ht="15.75" customHeight="1">
      <c r="A67" s="67">
        <v>60.0</v>
      </c>
      <c r="B67" s="67">
        <v>6.114902021E9</v>
      </c>
      <c r="C67" s="67" t="s">
        <v>83</v>
      </c>
      <c r="D67" s="72" t="s">
        <v>27</v>
      </c>
      <c r="E67" s="67">
        <v>25.0</v>
      </c>
      <c r="F67" s="67">
        <v>51.0</v>
      </c>
      <c r="G67" s="67">
        <v>76.0</v>
      </c>
      <c r="H67" s="67">
        <v>24.0</v>
      </c>
      <c r="I67" s="67">
        <v>54.0</v>
      </c>
      <c r="J67" s="67">
        <v>78.0</v>
      </c>
      <c r="K67" s="67">
        <v>24.0</v>
      </c>
      <c r="L67" s="67">
        <v>66.0</v>
      </c>
      <c r="M67" s="67">
        <v>90.0</v>
      </c>
      <c r="N67" s="67">
        <v>24.0</v>
      </c>
      <c r="O67" s="67">
        <v>28.0</v>
      </c>
      <c r="P67" s="67">
        <v>52.0</v>
      </c>
      <c r="Q67" s="67">
        <v>25.0</v>
      </c>
      <c r="R67" s="67">
        <v>50.0</v>
      </c>
      <c r="S67" s="67">
        <v>75.0</v>
      </c>
      <c r="T67" s="67">
        <v>0.0</v>
      </c>
      <c r="U67" s="67">
        <v>97.0</v>
      </c>
      <c r="V67" s="67">
        <v>97.0</v>
      </c>
      <c r="W67" s="67">
        <v>39.0</v>
      </c>
      <c r="X67" s="67">
        <v>56.0</v>
      </c>
      <c r="Y67" s="67">
        <v>95.0</v>
      </c>
      <c r="Z67" s="67">
        <v>38.0</v>
      </c>
      <c r="AA67" s="69">
        <v>57.0</v>
      </c>
      <c r="AB67" s="67">
        <v>95.0</v>
      </c>
      <c r="AC67" s="67">
        <v>40.0</v>
      </c>
      <c r="AD67" s="67">
        <v>52.0</v>
      </c>
      <c r="AE67" s="67">
        <v>92.0</v>
      </c>
      <c r="AF67" s="67">
        <f t="shared" si="1"/>
        <v>2147</v>
      </c>
      <c r="AG67" s="67">
        <f t="shared" si="2"/>
        <v>79.51851852</v>
      </c>
      <c r="AH67" s="67"/>
      <c r="AI67" s="70"/>
      <c r="AJ67" s="47"/>
      <c r="AK67" s="47"/>
      <c r="AL67" s="47"/>
      <c r="AM67" s="47"/>
      <c r="AN67" s="47"/>
      <c r="AO67" s="47"/>
    </row>
    <row r="68" ht="15.75" customHeight="1">
      <c r="A68" s="67">
        <v>61.0</v>
      </c>
      <c r="B68" s="67">
        <v>6.214902021E9</v>
      </c>
      <c r="C68" s="67" t="s">
        <v>84</v>
      </c>
      <c r="D68" s="68" t="s">
        <v>22</v>
      </c>
      <c r="E68" s="67">
        <v>25.0</v>
      </c>
      <c r="F68" s="67">
        <v>64.0</v>
      </c>
      <c r="G68" s="67">
        <v>89.0</v>
      </c>
      <c r="H68" s="67">
        <v>20.0</v>
      </c>
      <c r="I68" s="67">
        <v>49.0</v>
      </c>
      <c r="J68" s="67">
        <v>69.0</v>
      </c>
      <c r="K68" s="67">
        <v>22.0</v>
      </c>
      <c r="L68" s="67">
        <v>61.0</v>
      </c>
      <c r="M68" s="67">
        <v>83.0</v>
      </c>
      <c r="N68" s="67">
        <v>23.0</v>
      </c>
      <c r="O68" s="67">
        <v>62.0</v>
      </c>
      <c r="P68" s="67">
        <v>85.0</v>
      </c>
      <c r="Q68" s="67">
        <v>23.0</v>
      </c>
      <c r="R68" s="67">
        <v>57.0</v>
      </c>
      <c r="S68" s="67">
        <v>80.0</v>
      </c>
      <c r="T68" s="67">
        <v>0.0</v>
      </c>
      <c r="U68" s="67">
        <v>92.0</v>
      </c>
      <c r="V68" s="67">
        <v>92.0</v>
      </c>
      <c r="W68" s="67">
        <v>37.0</v>
      </c>
      <c r="X68" s="67">
        <v>43.0</v>
      </c>
      <c r="Y68" s="67">
        <v>80.0</v>
      </c>
      <c r="Z68" s="67">
        <v>35.0</v>
      </c>
      <c r="AA68" s="69">
        <v>43.0</v>
      </c>
      <c r="AB68" s="67">
        <v>78.0</v>
      </c>
      <c r="AC68" s="67">
        <v>30.0</v>
      </c>
      <c r="AD68" s="67">
        <v>42.0</v>
      </c>
      <c r="AE68" s="67">
        <v>72.0</v>
      </c>
      <c r="AF68" s="67">
        <f t="shared" si="1"/>
        <v>2188</v>
      </c>
      <c r="AG68" s="67">
        <f t="shared" si="2"/>
        <v>81.03703704</v>
      </c>
      <c r="AH68" s="67"/>
      <c r="AI68" s="70"/>
      <c r="AJ68" s="47"/>
      <c r="AK68" s="47"/>
      <c r="AL68" s="47"/>
      <c r="AM68" s="47"/>
      <c r="AN68" s="47"/>
      <c r="AO68" s="47"/>
    </row>
    <row r="69" ht="15.75" customHeight="1">
      <c r="A69" s="67">
        <v>62.0</v>
      </c>
      <c r="B69" s="67">
        <v>6.314902021E9</v>
      </c>
      <c r="C69" s="67" t="s">
        <v>85</v>
      </c>
      <c r="D69" s="68" t="s">
        <v>22</v>
      </c>
      <c r="E69" s="67">
        <v>22.0</v>
      </c>
      <c r="F69" s="67">
        <v>48.0</v>
      </c>
      <c r="G69" s="67">
        <v>70.0</v>
      </c>
      <c r="H69" s="67">
        <v>21.0</v>
      </c>
      <c r="I69" s="67">
        <v>29.0</v>
      </c>
      <c r="J69" s="67">
        <v>50.0</v>
      </c>
      <c r="K69" s="67">
        <v>23.0</v>
      </c>
      <c r="L69" s="67">
        <v>54.0</v>
      </c>
      <c r="M69" s="67">
        <v>77.0</v>
      </c>
      <c r="N69" s="67">
        <v>22.0</v>
      </c>
      <c r="O69" s="67">
        <v>42.0</v>
      </c>
      <c r="P69" s="67">
        <v>64.0</v>
      </c>
      <c r="Q69" s="67">
        <v>24.0</v>
      </c>
      <c r="R69" s="67">
        <v>38.0</v>
      </c>
      <c r="S69" s="67">
        <v>62.0</v>
      </c>
      <c r="T69" s="67">
        <v>0.0</v>
      </c>
      <c r="U69" s="67">
        <v>94.0</v>
      </c>
      <c r="V69" s="67">
        <v>94.0</v>
      </c>
      <c r="W69" s="67">
        <v>35.0</v>
      </c>
      <c r="X69" s="67">
        <v>42.0</v>
      </c>
      <c r="Y69" s="67">
        <v>77.0</v>
      </c>
      <c r="Z69" s="67">
        <v>32.0</v>
      </c>
      <c r="AA69" s="69">
        <v>40.0</v>
      </c>
      <c r="AB69" s="67">
        <v>72.0</v>
      </c>
      <c r="AC69" s="67">
        <v>31.0</v>
      </c>
      <c r="AD69" s="67">
        <v>40.0</v>
      </c>
      <c r="AE69" s="67">
        <v>71.0</v>
      </c>
      <c r="AF69" s="67">
        <f t="shared" si="1"/>
        <v>1843</v>
      </c>
      <c r="AG69" s="67">
        <f t="shared" si="2"/>
        <v>68.25925926</v>
      </c>
      <c r="AH69" s="67"/>
      <c r="AI69" s="70"/>
      <c r="AJ69" s="47"/>
      <c r="AK69" s="47"/>
      <c r="AL69" s="47"/>
      <c r="AM69" s="47"/>
      <c r="AN69" s="47"/>
      <c r="AO69" s="47"/>
    </row>
    <row r="70" ht="15.75" customHeight="1">
      <c r="A70" s="67">
        <v>63.0</v>
      </c>
      <c r="B70" s="67">
        <v>6.414902021E9</v>
      </c>
      <c r="C70" s="67" t="s">
        <v>86</v>
      </c>
      <c r="D70" s="72" t="s">
        <v>27</v>
      </c>
      <c r="E70" s="67">
        <v>23.0</v>
      </c>
      <c r="F70" s="67">
        <v>54.0</v>
      </c>
      <c r="G70" s="67">
        <v>77.0</v>
      </c>
      <c r="H70" s="67">
        <v>25.0</v>
      </c>
      <c r="I70" s="67">
        <v>35.0</v>
      </c>
      <c r="J70" s="67">
        <v>60.0</v>
      </c>
      <c r="K70" s="67">
        <v>23.0</v>
      </c>
      <c r="L70" s="67">
        <v>46.0</v>
      </c>
      <c r="M70" s="67">
        <v>69.0</v>
      </c>
      <c r="N70" s="67">
        <v>25.0</v>
      </c>
      <c r="O70" s="67">
        <v>47.0</v>
      </c>
      <c r="P70" s="67">
        <v>72.0</v>
      </c>
      <c r="Q70" s="67">
        <v>25.0</v>
      </c>
      <c r="R70" s="67">
        <v>39.0</v>
      </c>
      <c r="S70" s="67">
        <v>64.0</v>
      </c>
      <c r="T70" s="67">
        <v>0.0</v>
      </c>
      <c r="U70" s="67">
        <v>88.0</v>
      </c>
      <c r="V70" s="67">
        <v>88.0</v>
      </c>
      <c r="W70" s="67">
        <v>37.0</v>
      </c>
      <c r="X70" s="67">
        <v>53.0</v>
      </c>
      <c r="Y70" s="67">
        <v>90.0</v>
      </c>
      <c r="Z70" s="67">
        <v>36.0</v>
      </c>
      <c r="AA70" s="69">
        <v>49.0</v>
      </c>
      <c r="AB70" s="67">
        <v>85.0</v>
      </c>
      <c r="AC70" s="67">
        <v>39.0</v>
      </c>
      <c r="AD70" s="67">
        <v>51.0</v>
      </c>
      <c r="AE70" s="67">
        <v>90.0</v>
      </c>
      <c r="AF70" s="67">
        <f t="shared" si="1"/>
        <v>1984</v>
      </c>
      <c r="AG70" s="67">
        <f t="shared" si="2"/>
        <v>73.48148148</v>
      </c>
      <c r="AH70" s="67"/>
      <c r="AI70" s="70"/>
      <c r="AJ70" s="47"/>
      <c r="AK70" s="47"/>
      <c r="AL70" s="47"/>
      <c r="AM70" s="47"/>
      <c r="AN70" s="47"/>
      <c r="AO70" s="47"/>
    </row>
    <row r="71" ht="15.75" customHeight="1">
      <c r="A71" s="67">
        <v>64.0</v>
      </c>
      <c r="B71" s="67">
        <v>6.514902021E9</v>
      </c>
      <c r="C71" s="67" t="s">
        <v>87</v>
      </c>
      <c r="D71" s="71" t="s">
        <v>22</v>
      </c>
      <c r="E71" s="67">
        <v>25.0</v>
      </c>
      <c r="F71" s="67">
        <v>63.0</v>
      </c>
      <c r="G71" s="67">
        <v>88.0</v>
      </c>
      <c r="H71" s="67">
        <v>22.0</v>
      </c>
      <c r="I71" s="67">
        <v>36.0</v>
      </c>
      <c r="J71" s="67">
        <v>58.0</v>
      </c>
      <c r="K71" s="67">
        <v>23.0</v>
      </c>
      <c r="L71" s="67">
        <v>61.0</v>
      </c>
      <c r="M71" s="67">
        <v>84.0</v>
      </c>
      <c r="N71" s="67">
        <v>23.0</v>
      </c>
      <c r="O71" s="67">
        <v>57.0</v>
      </c>
      <c r="P71" s="67">
        <v>80.0</v>
      </c>
      <c r="Q71" s="67">
        <v>23.0</v>
      </c>
      <c r="R71" s="67">
        <v>49.0</v>
      </c>
      <c r="S71" s="67">
        <v>72.0</v>
      </c>
      <c r="T71" s="67">
        <v>0.0</v>
      </c>
      <c r="U71" s="67">
        <v>93.0</v>
      </c>
      <c r="V71" s="67">
        <v>93.0</v>
      </c>
      <c r="W71" s="67">
        <v>37.0</v>
      </c>
      <c r="X71" s="67">
        <v>50.0</v>
      </c>
      <c r="Y71" s="67">
        <v>87.0</v>
      </c>
      <c r="Z71" s="67">
        <v>37.0</v>
      </c>
      <c r="AA71" s="69">
        <v>49.0</v>
      </c>
      <c r="AB71" s="67">
        <v>86.0</v>
      </c>
      <c r="AC71" s="67">
        <v>32.0</v>
      </c>
      <c r="AD71" s="67">
        <v>46.0</v>
      </c>
      <c r="AE71" s="67">
        <v>78.0</v>
      </c>
      <c r="AF71" s="67">
        <f t="shared" si="1"/>
        <v>2129</v>
      </c>
      <c r="AG71" s="67">
        <f t="shared" si="2"/>
        <v>78.85185185</v>
      </c>
      <c r="AH71" s="67"/>
      <c r="AI71" s="70"/>
      <c r="AJ71" s="47"/>
      <c r="AK71" s="47"/>
      <c r="AL71" s="47"/>
      <c r="AM71" s="47"/>
      <c r="AN71" s="47"/>
      <c r="AO71" s="47"/>
    </row>
    <row r="72" ht="15.75" customHeight="1">
      <c r="A72" s="67">
        <v>65.0</v>
      </c>
      <c r="B72" s="67">
        <v>6.614902021E9</v>
      </c>
      <c r="C72" s="67" t="s">
        <v>88</v>
      </c>
      <c r="D72" s="68" t="s">
        <v>22</v>
      </c>
      <c r="E72" s="67">
        <v>19.0</v>
      </c>
      <c r="F72" s="67">
        <v>53.0</v>
      </c>
      <c r="G72" s="67">
        <v>72.0</v>
      </c>
      <c r="H72" s="67">
        <v>22.0</v>
      </c>
      <c r="I72" s="67">
        <v>35.0</v>
      </c>
      <c r="J72" s="67">
        <v>57.0</v>
      </c>
      <c r="K72" s="67">
        <v>22.0</v>
      </c>
      <c r="L72" s="67">
        <v>54.0</v>
      </c>
      <c r="M72" s="67">
        <v>76.0</v>
      </c>
      <c r="N72" s="67">
        <v>0.0</v>
      </c>
      <c r="O72" s="67">
        <v>60.0</v>
      </c>
      <c r="P72" s="67">
        <v>0.0</v>
      </c>
      <c r="Q72" s="67">
        <v>24.0</v>
      </c>
      <c r="R72" s="67">
        <v>62.0</v>
      </c>
      <c r="S72" s="67">
        <v>86.0</v>
      </c>
      <c r="T72" s="67">
        <v>0.0</v>
      </c>
      <c r="U72" s="67">
        <v>92.0</v>
      </c>
      <c r="V72" s="67">
        <v>92.0</v>
      </c>
      <c r="W72" s="67">
        <v>30.0</v>
      </c>
      <c r="X72" s="67">
        <v>40.0</v>
      </c>
      <c r="Y72" s="67">
        <v>70.0</v>
      </c>
      <c r="Z72" s="67">
        <v>34.0</v>
      </c>
      <c r="AA72" s="69">
        <v>41.0</v>
      </c>
      <c r="AB72" s="67">
        <v>75.0</v>
      </c>
      <c r="AC72" s="67">
        <v>32.0</v>
      </c>
      <c r="AD72" s="67">
        <v>45.0</v>
      </c>
      <c r="AE72" s="67">
        <v>77.0</v>
      </c>
      <c r="AF72" s="67">
        <f t="shared" si="1"/>
        <v>1722</v>
      </c>
      <c r="AG72" s="67">
        <f t="shared" si="2"/>
        <v>63.77777778</v>
      </c>
      <c r="AH72" s="67"/>
      <c r="AI72" s="70"/>
      <c r="AJ72" s="47"/>
      <c r="AK72" s="47"/>
      <c r="AL72" s="47"/>
      <c r="AM72" s="47"/>
      <c r="AN72" s="47"/>
      <c r="AO72" s="47"/>
    </row>
    <row r="73" ht="15.75" customHeight="1">
      <c r="A73" s="67">
        <v>66.0</v>
      </c>
      <c r="B73" s="67">
        <v>6.714902021E9</v>
      </c>
      <c r="C73" s="67" t="s">
        <v>89</v>
      </c>
      <c r="D73" s="68" t="s">
        <v>22</v>
      </c>
      <c r="E73" s="67">
        <v>25.0</v>
      </c>
      <c r="F73" s="67">
        <v>65.0</v>
      </c>
      <c r="G73" s="67">
        <v>90.0</v>
      </c>
      <c r="H73" s="67">
        <v>25.0</v>
      </c>
      <c r="I73" s="67">
        <v>43.0</v>
      </c>
      <c r="J73" s="67">
        <v>68.0</v>
      </c>
      <c r="K73" s="67">
        <v>24.0</v>
      </c>
      <c r="L73" s="67">
        <v>59.0</v>
      </c>
      <c r="M73" s="67">
        <v>83.0</v>
      </c>
      <c r="N73" s="67">
        <v>25.0</v>
      </c>
      <c r="O73" s="67">
        <v>59.0</v>
      </c>
      <c r="P73" s="67">
        <v>84.0</v>
      </c>
      <c r="Q73" s="67">
        <v>23.0</v>
      </c>
      <c r="R73" s="67">
        <v>45.0</v>
      </c>
      <c r="S73" s="67">
        <v>68.0</v>
      </c>
      <c r="T73" s="67">
        <v>0.0</v>
      </c>
      <c r="U73" s="67">
        <v>95.0</v>
      </c>
      <c r="V73" s="67">
        <v>95.0</v>
      </c>
      <c r="W73" s="67">
        <v>40.0</v>
      </c>
      <c r="X73" s="67">
        <v>57.0</v>
      </c>
      <c r="Y73" s="67">
        <v>97.0</v>
      </c>
      <c r="Z73" s="67">
        <v>40.0</v>
      </c>
      <c r="AA73" s="69">
        <v>50.0</v>
      </c>
      <c r="AB73" s="67">
        <v>90.0</v>
      </c>
      <c r="AC73" s="67">
        <v>40.0</v>
      </c>
      <c r="AD73" s="67">
        <v>53.0</v>
      </c>
      <c r="AE73" s="67">
        <v>93.0</v>
      </c>
      <c r="AF73" s="67">
        <f t="shared" si="1"/>
        <v>2225</v>
      </c>
      <c r="AG73" s="67">
        <f t="shared" si="2"/>
        <v>82.40740741</v>
      </c>
      <c r="AH73" s="67"/>
      <c r="AI73" s="70"/>
      <c r="AJ73" s="47"/>
      <c r="AK73" s="47"/>
      <c r="AL73" s="47"/>
      <c r="AM73" s="47"/>
      <c r="AN73" s="47"/>
      <c r="AO73" s="47"/>
    </row>
    <row r="74" ht="15.75" customHeight="1">
      <c r="A74" s="67">
        <v>67.0</v>
      </c>
      <c r="B74" s="67">
        <v>6.814902021E9</v>
      </c>
      <c r="C74" s="67" t="s">
        <v>90</v>
      </c>
      <c r="D74" s="68" t="s">
        <v>22</v>
      </c>
      <c r="E74" s="67">
        <v>25.0</v>
      </c>
      <c r="F74" s="67">
        <v>70.0</v>
      </c>
      <c r="G74" s="67">
        <v>95.0</v>
      </c>
      <c r="H74" s="67">
        <v>25.0</v>
      </c>
      <c r="I74" s="67">
        <v>56.0</v>
      </c>
      <c r="J74" s="67">
        <v>81.0</v>
      </c>
      <c r="K74" s="67">
        <v>25.0</v>
      </c>
      <c r="L74" s="67">
        <v>66.0</v>
      </c>
      <c r="M74" s="67">
        <v>91.0</v>
      </c>
      <c r="N74" s="67">
        <v>25.0</v>
      </c>
      <c r="O74" s="67">
        <v>68.0</v>
      </c>
      <c r="P74" s="67">
        <v>93.0</v>
      </c>
      <c r="Q74" s="67">
        <v>24.0</v>
      </c>
      <c r="R74" s="67">
        <v>60.0</v>
      </c>
      <c r="S74" s="67">
        <v>84.0</v>
      </c>
      <c r="T74" s="67">
        <v>0.0</v>
      </c>
      <c r="U74" s="67">
        <v>100.0</v>
      </c>
      <c r="V74" s="67">
        <v>100.0</v>
      </c>
      <c r="W74" s="67">
        <v>39.0</v>
      </c>
      <c r="X74" s="67">
        <v>58.0</v>
      </c>
      <c r="Y74" s="67">
        <v>97.0</v>
      </c>
      <c r="Z74" s="67">
        <v>40.0</v>
      </c>
      <c r="AA74" s="69">
        <v>59.0</v>
      </c>
      <c r="AB74" s="67">
        <v>99.0</v>
      </c>
      <c r="AC74" s="67">
        <v>40.0</v>
      </c>
      <c r="AD74" s="67">
        <v>58.0</v>
      </c>
      <c r="AE74" s="67">
        <v>98.0</v>
      </c>
      <c r="AF74" s="67">
        <f t="shared" si="1"/>
        <v>2467</v>
      </c>
      <c r="AG74" s="67">
        <f t="shared" si="2"/>
        <v>91.37037037</v>
      </c>
      <c r="AH74" s="67"/>
      <c r="AI74" s="70"/>
      <c r="AJ74" s="47"/>
      <c r="AK74" s="47"/>
      <c r="AL74" s="47"/>
      <c r="AM74" s="47"/>
      <c r="AN74" s="47"/>
      <c r="AO74" s="47"/>
    </row>
    <row r="75" ht="15.75" customHeight="1">
      <c r="A75" s="67">
        <v>68.0</v>
      </c>
      <c r="B75" s="67">
        <v>6.914902021E9</v>
      </c>
      <c r="C75" s="67" t="s">
        <v>91</v>
      </c>
      <c r="D75" s="68" t="s">
        <v>22</v>
      </c>
      <c r="E75" s="67">
        <v>25.0</v>
      </c>
      <c r="F75" s="67">
        <v>60.0</v>
      </c>
      <c r="G75" s="67">
        <v>85.0</v>
      </c>
      <c r="H75" s="67">
        <v>24.0</v>
      </c>
      <c r="I75" s="67">
        <v>46.0</v>
      </c>
      <c r="J75" s="67">
        <v>70.0</v>
      </c>
      <c r="K75" s="67">
        <v>23.0</v>
      </c>
      <c r="L75" s="67">
        <v>63.0</v>
      </c>
      <c r="M75" s="67">
        <v>86.0</v>
      </c>
      <c r="N75" s="67">
        <v>24.0</v>
      </c>
      <c r="O75" s="67">
        <v>60.0</v>
      </c>
      <c r="P75" s="67">
        <v>84.0</v>
      </c>
      <c r="Q75" s="67">
        <v>24.0</v>
      </c>
      <c r="R75" s="67">
        <v>50.0</v>
      </c>
      <c r="S75" s="67">
        <v>74.0</v>
      </c>
      <c r="T75" s="67">
        <v>0.0</v>
      </c>
      <c r="U75" s="67">
        <v>91.0</v>
      </c>
      <c r="V75" s="67">
        <v>91.0</v>
      </c>
      <c r="W75" s="67">
        <v>38.0</v>
      </c>
      <c r="X75" s="67">
        <v>55.0</v>
      </c>
      <c r="Y75" s="67">
        <v>93.0</v>
      </c>
      <c r="Z75" s="67">
        <v>38.0</v>
      </c>
      <c r="AA75" s="69">
        <v>46.0</v>
      </c>
      <c r="AB75" s="67">
        <v>84.0</v>
      </c>
      <c r="AC75" s="67">
        <v>39.0</v>
      </c>
      <c r="AD75" s="67">
        <v>50.0</v>
      </c>
      <c r="AE75" s="67">
        <v>89.0</v>
      </c>
      <c r="AF75" s="67">
        <f t="shared" si="1"/>
        <v>2217</v>
      </c>
      <c r="AG75" s="67">
        <f t="shared" si="2"/>
        <v>82.11111111</v>
      </c>
      <c r="AH75" s="67"/>
      <c r="AI75" s="70"/>
      <c r="AJ75" s="47"/>
      <c r="AK75" s="47"/>
      <c r="AL75" s="47"/>
      <c r="AM75" s="47"/>
      <c r="AN75" s="47"/>
      <c r="AO75" s="47"/>
    </row>
    <row r="76" ht="15.75" customHeight="1">
      <c r="A76" s="67">
        <v>69.0</v>
      </c>
      <c r="B76" s="67">
        <v>7.014902021E9</v>
      </c>
      <c r="C76" s="67" t="s">
        <v>92</v>
      </c>
      <c r="D76" s="72" t="s">
        <v>27</v>
      </c>
      <c r="E76" s="67">
        <v>22.0</v>
      </c>
      <c r="F76" s="67">
        <v>41.0</v>
      </c>
      <c r="G76" s="67">
        <v>63.0</v>
      </c>
      <c r="H76" s="67">
        <v>24.0</v>
      </c>
      <c r="I76" s="67">
        <v>32.0</v>
      </c>
      <c r="J76" s="67">
        <v>56.0</v>
      </c>
      <c r="K76" s="67">
        <v>24.0</v>
      </c>
      <c r="L76" s="67">
        <v>42.0</v>
      </c>
      <c r="M76" s="67">
        <v>66.0</v>
      </c>
      <c r="N76" s="67">
        <v>25.0</v>
      </c>
      <c r="O76" s="67">
        <v>31.0</v>
      </c>
      <c r="P76" s="67">
        <v>56.0</v>
      </c>
      <c r="Q76" s="67">
        <v>23.0</v>
      </c>
      <c r="R76" s="67">
        <v>30.0</v>
      </c>
      <c r="S76" s="67">
        <v>53.0</v>
      </c>
      <c r="T76" s="67">
        <v>0.0</v>
      </c>
      <c r="U76" s="67">
        <v>95.0</v>
      </c>
      <c r="V76" s="67">
        <v>95.0</v>
      </c>
      <c r="W76" s="67">
        <v>40.0</v>
      </c>
      <c r="X76" s="67">
        <v>58.0</v>
      </c>
      <c r="Y76" s="67">
        <v>98.0</v>
      </c>
      <c r="Z76" s="67">
        <v>36.0</v>
      </c>
      <c r="AA76" s="69">
        <v>48.0</v>
      </c>
      <c r="AB76" s="67">
        <v>84.0</v>
      </c>
      <c r="AC76" s="67">
        <v>39.0</v>
      </c>
      <c r="AD76" s="67">
        <v>51.0</v>
      </c>
      <c r="AE76" s="67">
        <v>90.0</v>
      </c>
      <c r="AF76" s="67">
        <f t="shared" si="1"/>
        <v>1812</v>
      </c>
      <c r="AG76" s="67">
        <f t="shared" si="2"/>
        <v>67.11111111</v>
      </c>
      <c r="AH76" s="67"/>
      <c r="AI76" s="70"/>
      <c r="AJ76" s="47"/>
      <c r="AK76" s="47"/>
      <c r="AL76" s="47"/>
      <c r="AM76" s="47"/>
      <c r="AN76" s="47"/>
      <c r="AO76" s="47"/>
    </row>
    <row r="77" ht="15.75" customHeight="1">
      <c r="A77" s="67">
        <v>70.0</v>
      </c>
      <c r="B77" s="67">
        <v>7.114902021E9</v>
      </c>
      <c r="C77" s="67" t="s">
        <v>93</v>
      </c>
      <c r="D77" s="72" t="s">
        <v>27</v>
      </c>
      <c r="E77" s="67">
        <v>24.0</v>
      </c>
      <c r="F77" s="67">
        <v>53.0</v>
      </c>
      <c r="G77" s="67">
        <v>77.0</v>
      </c>
      <c r="H77" s="67">
        <v>25.0</v>
      </c>
      <c r="I77" s="67">
        <v>37.0</v>
      </c>
      <c r="J77" s="67">
        <v>62.0</v>
      </c>
      <c r="K77" s="67">
        <v>23.0</v>
      </c>
      <c r="L77" s="67">
        <v>53.0</v>
      </c>
      <c r="M77" s="67">
        <v>76.0</v>
      </c>
      <c r="N77" s="67">
        <v>25.0</v>
      </c>
      <c r="O77" s="67">
        <v>64.0</v>
      </c>
      <c r="P77" s="67">
        <v>89.0</v>
      </c>
      <c r="Q77" s="67">
        <v>25.0</v>
      </c>
      <c r="R77" s="67">
        <v>37.0</v>
      </c>
      <c r="S77" s="67">
        <v>62.0</v>
      </c>
      <c r="T77" s="67">
        <v>0.0</v>
      </c>
      <c r="U77" s="67">
        <v>90.0</v>
      </c>
      <c r="V77" s="67">
        <v>90.0</v>
      </c>
      <c r="W77" s="67">
        <v>40.0</v>
      </c>
      <c r="X77" s="67">
        <v>54.0</v>
      </c>
      <c r="Y77" s="67">
        <v>94.0</v>
      </c>
      <c r="Z77" s="67">
        <v>37.0</v>
      </c>
      <c r="AA77" s="69">
        <v>49.0</v>
      </c>
      <c r="AB77" s="67">
        <v>86.0</v>
      </c>
      <c r="AC77" s="67">
        <v>40.0</v>
      </c>
      <c r="AD77" s="67">
        <v>55.0</v>
      </c>
      <c r="AE77" s="67">
        <v>95.0</v>
      </c>
      <c r="AF77" s="67">
        <f t="shared" si="1"/>
        <v>2100</v>
      </c>
      <c r="AG77" s="67">
        <f t="shared" si="2"/>
        <v>77.77777778</v>
      </c>
      <c r="AH77" s="67"/>
      <c r="AI77" s="70"/>
      <c r="AJ77" s="47"/>
      <c r="AK77" s="47"/>
      <c r="AL77" s="47"/>
      <c r="AM77" s="47"/>
      <c r="AN77" s="47"/>
      <c r="AO77" s="47"/>
    </row>
    <row r="78" ht="15.75" customHeight="1">
      <c r="A78" s="67">
        <v>71.0</v>
      </c>
      <c r="B78" s="67">
        <v>7.214902021E9</v>
      </c>
      <c r="C78" s="67" t="s">
        <v>94</v>
      </c>
      <c r="D78" s="68" t="s">
        <v>22</v>
      </c>
      <c r="E78" s="67">
        <v>25.0</v>
      </c>
      <c r="F78" s="67">
        <v>63.0</v>
      </c>
      <c r="G78" s="67">
        <v>88.0</v>
      </c>
      <c r="H78" s="67">
        <v>25.0</v>
      </c>
      <c r="I78" s="67">
        <v>55.0</v>
      </c>
      <c r="J78" s="67">
        <v>80.0</v>
      </c>
      <c r="K78" s="67">
        <v>25.0</v>
      </c>
      <c r="L78" s="67">
        <v>55.0</v>
      </c>
      <c r="M78" s="67">
        <v>80.0</v>
      </c>
      <c r="N78" s="67">
        <v>25.0</v>
      </c>
      <c r="O78" s="67">
        <v>68.0</v>
      </c>
      <c r="P78" s="67">
        <v>93.0</v>
      </c>
      <c r="Q78" s="67">
        <v>24.0</v>
      </c>
      <c r="R78" s="67">
        <v>50.0</v>
      </c>
      <c r="S78" s="67">
        <v>74.0</v>
      </c>
      <c r="T78" s="67">
        <v>0.0</v>
      </c>
      <c r="U78" s="67">
        <v>100.0</v>
      </c>
      <c r="V78" s="67">
        <v>100.0</v>
      </c>
      <c r="W78" s="67">
        <v>40.0</v>
      </c>
      <c r="X78" s="67">
        <v>59.0</v>
      </c>
      <c r="Y78" s="67">
        <v>99.0</v>
      </c>
      <c r="Z78" s="67">
        <v>40.0</v>
      </c>
      <c r="AA78" s="69">
        <v>56.0</v>
      </c>
      <c r="AB78" s="67">
        <v>96.0</v>
      </c>
      <c r="AC78" s="67">
        <v>40.0</v>
      </c>
      <c r="AD78" s="67">
        <v>56.0</v>
      </c>
      <c r="AE78" s="67">
        <v>96.0</v>
      </c>
      <c r="AF78" s="67">
        <f t="shared" si="1"/>
        <v>2343</v>
      </c>
      <c r="AG78" s="67">
        <f t="shared" si="2"/>
        <v>86.77777778</v>
      </c>
      <c r="AH78" s="67"/>
      <c r="AI78" s="70"/>
      <c r="AJ78" s="47"/>
      <c r="AK78" s="47"/>
      <c r="AL78" s="47"/>
      <c r="AM78" s="47"/>
      <c r="AN78" s="47"/>
      <c r="AO78" s="47"/>
    </row>
    <row r="79" ht="15.75" customHeight="1">
      <c r="A79" s="67">
        <v>72.0</v>
      </c>
      <c r="B79" s="67">
        <v>7.314902021E9</v>
      </c>
      <c r="C79" s="67" t="s">
        <v>95</v>
      </c>
      <c r="D79" s="68" t="s">
        <v>22</v>
      </c>
      <c r="E79" s="67">
        <v>23.0</v>
      </c>
      <c r="F79" s="67">
        <v>55.0</v>
      </c>
      <c r="G79" s="67">
        <v>78.0</v>
      </c>
      <c r="H79" s="67">
        <v>23.0</v>
      </c>
      <c r="I79" s="67">
        <v>38.0</v>
      </c>
      <c r="J79" s="67">
        <v>61.0</v>
      </c>
      <c r="K79" s="67">
        <v>24.0</v>
      </c>
      <c r="L79" s="67">
        <v>58.0</v>
      </c>
      <c r="M79" s="67">
        <v>82.0</v>
      </c>
      <c r="N79" s="67">
        <v>22.0</v>
      </c>
      <c r="O79" s="67">
        <v>45.0</v>
      </c>
      <c r="P79" s="67">
        <v>67.0</v>
      </c>
      <c r="Q79" s="67">
        <v>23.0</v>
      </c>
      <c r="R79" s="67">
        <v>46.0</v>
      </c>
      <c r="S79" s="67">
        <v>69.0</v>
      </c>
      <c r="T79" s="67">
        <v>0.0</v>
      </c>
      <c r="U79" s="67">
        <v>93.0</v>
      </c>
      <c r="V79" s="67">
        <v>93.0</v>
      </c>
      <c r="W79" s="67">
        <v>33.0</v>
      </c>
      <c r="X79" s="67">
        <v>45.0</v>
      </c>
      <c r="Y79" s="67">
        <v>78.0</v>
      </c>
      <c r="Z79" s="67">
        <v>33.0</v>
      </c>
      <c r="AA79" s="69">
        <v>40.0</v>
      </c>
      <c r="AB79" s="67">
        <v>73.0</v>
      </c>
      <c r="AC79" s="67">
        <v>37.0</v>
      </c>
      <c r="AD79" s="67">
        <v>43.0</v>
      </c>
      <c r="AE79" s="67">
        <v>80.0</v>
      </c>
      <c r="AF79" s="67">
        <f t="shared" si="1"/>
        <v>1998</v>
      </c>
      <c r="AG79" s="67">
        <f t="shared" si="2"/>
        <v>74</v>
      </c>
      <c r="AH79" s="67"/>
      <c r="AI79" s="70"/>
      <c r="AJ79" s="47"/>
      <c r="AK79" s="47"/>
      <c r="AL79" s="47"/>
      <c r="AM79" s="47"/>
      <c r="AN79" s="47"/>
      <c r="AO79" s="47"/>
    </row>
    <row r="80" ht="15.75" customHeight="1">
      <c r="A80" s="67">
        <v>73.0</v>
      </c>
      <c r="B80" s="67">
        <v>7.414902021E9</v>
      </c>
      <c r="C80" s="67" t="s">
        <v>96</v>
      </c>
      <c r="D80" s="68" t="s">
        <v>22</v>
      </c>
      <c r="E80" s="67">
        <v>25.0</v>
      </c>
      <c r="F80" s="67">
        <v>69.0</v>
      </c>
      <c r="G80" s="67">
        <v>94.0</v>
      </c>
      <c r="H80" s="67">
        <v>25.0</v>
      </c>
      <c r="I80" s="67">
        <v>52.0</v>
      </c>
      <c r="J80" s="67">
        <v>77.0</v>
      </c>
      <c r="K80" s="67">
        <v>25.0</v>
      </c>
      <c r="L80" s="67">
        <v>68.0</v>
      </c>
      <c r="M80" s="67">
        <v>93.0</v>
      </c>
      <c r="N80" s="67">
        <v>25.0</v>
      </c>
      <c r="O80" s="67">
        <v>70.0</v>
      </c>
      <c r="P80" s="67">
        <v>95.0</v>
      </c>
      <c r="Q80" s="67">
        <v>24.0</v>
      </c>
      <c r="R80" s="67">
        <v>53.0</v>
      </c>
      <c r="S80" s="67">
        <v>77.0</v>
      </c>
      <c r="T80" s="67">
        <v>0.0</v>
      </c>
      <c r="U80" s="67">
        <v>100.0</v>
      </c>
      <c r="V80" s="67">
        <v>100.0</v>
      </c>
      <c r="W80" s="67">
        <v>40.0</v>
      </c>
      <c r="X80" s="67">
        <v>57.0</v>
      </c>
      <c r="Y80" s="67">
        <v>97.0</v>
      </c>
      <c r="Z80" s="67">
        <v>40.0</v>
      </c>
      <c r="AA80" s="69">
        <v>52.0</v>
      </c>
      <c r="AB80" s="67">
        <v>92.0</v>
      </c>
      <c r="AC80" s="67">
        <v>40.0</v>
      </c>
      <c r="AD80" s="67">
        <v>59.0</v>
      </c>
      <c r="AE80" s="67">
        <v>99.0</v>
      </c>
      <c r="AF80" s="67">
        <f t="shared" si="1"/>
        <v>2423</v>
      </c>
      <c r="AG80" s="67">
        <f t="shared" si="2"/>
        <v>89.74074074</v>
      </c>
      <c r="AH80" s="67"/>
      <c r="AI80" s="70"/>
      <c r="AJ80" s="47"/>
      <c r="AK80" s="47"/>
      <c r="AL80" s="47"/>
      <c r="AM80" s="47"/>
      <c r="AN80" s="47"/>
      <c r="AO80" s="47"/>
    </row>
    <row r="81" ht="15.75" customHeight="1">
      <c r="A81" s="67">
        <v>74.0</v>
      </c>
      <c r="B81" s="67">
        <v>7.514902021E9</v>
      </c>
      <c r="C81" s="67" t="s">
        <v>97</v>
      </c>
      <c r="D81" s="72" t="s">
        <v>27</v>
      </c>
      <c r="E81" s="67">
        <v>25.0</v>
      </c>
      <c r="F81" s="67">
        <v>68.0</v>
      </c>
      <c r="G81" s="67">
        <v>93.0</v>
      </c>
      <c r="H81" s="67">
        <v>25.0</v>
      </c>
      <c r="I81" s="67">
        <v>47.0</v>
      </c>
      <c r="J81" s="67">
        <v>72.0</v>
      </c>
      <c r="K81" s="67">
        <v>24.0</v>
      </c>
      <c r="L81" s="67">
        <v>45.0</v>
      </c>
      <c r="M81" s="67">
        <v>69.0</v>
      </c>
      <c r="N81" s="67">
        <v>24.0</v>
      </c>
      <c r="O81" s="67">
        <v>43.0</v>
      </c>
      <c r="P81" s="67">
        <v>67.0</v>
      </c>
      <c r="Q81" s="67">
        <v>25.0</v>
      </c>
      <c r="R81" s="67">
        <v>44.0</v>
      </c>
      <c r="S81" s="67">
        <v>69.0</v>
      </c>
      <c r="T81" s="67">
        <v>0.0</v>
      </c>
      <c r="U81" s="67">
        <v>92.0</v>
      </c>
      <c r="V81" s="67">
        <v>92.0</v>
      </c>
      <c r="W81" s="67">
        <v>38.0</v>
      </c>
      <c r="X81" s="67">
        <v>55.0</v>
      </c>
      <c r="Y81" s="67">
        <v>93.0</v>
      </c>
      <c r="Z81" s="67">
        <v>40.0</v>
      </c>
      <c r="AA81" s="69">
        <v>56.0</v>
      </c>
      <c r="AB81" s="67">
        <v>96.0</v>
      </c>
      <c r="AC81" s="67">
        <v>40.0</v>
      </c>
      <c r="AD81" s="67">
        <v>52.0</v>
      </c>
      <c r="AE81" s="67">
        <v>92.0</v>
      </c>
      <c r="AF81" s="67">
        <f t="shared" si="1"/>
        <v>2133</v>
      </c>
      <c r="AG81" s="67">
        <f t="shared" si="2"/>
        <v>79</v>
      </c>
      <c r="AH81" s="67"/>
      <c r="AI81" s="70"/>
      <c r="AJ81" s="47"/>
      <c r="AK81" s="47"/>
      <c r="AL81" s="47"/>
      <c r="AM81" s="47"/>
      <c r="AN81" s="47"/>
      <c r="AO81" s="47"/>
    </row>
    <row r="82" ht="15.75" customHeight="1">
      <c r="A82" s="67">
        <v>75.0</v>
      </c>
      <c r="B82" s="67">
        <v>7.614902021E9</v>
      </c>
      <c r="C82" s="67" t="s">
        <v>98</v>
      </c>
      <c r="D82" s="72" t="s">
        <v>27</v>
      </c>
      <c r="E82" s="67">
        <v>25.0</v>
      </c>
      <c r="F82" s="67">
        <v>61.0</v>
      </c>
      <c r="G82" s="67">
        <v>86.0</v>
      </c>
      <c r="H82" s="67">
        <v>23.0</v>
      </c>
      <c r="I82" s="67">
        <v>32.0</v>
      </c>
      <c r="J82" s="67">
        <v>55.0</v>
      </c>
      <c r="K82" s="67">
        <v>23.0</v>
      </c>
      <c r="L82" s="67">
        <v>51.0</v>
      </c>
      <c r="M82" s="67">
        <v>74.0</v>
      </c>
      <c r="N82" s="67">
        <v>21.0</v>
      </c>
      <c r="O82" s="67">
        <v>57.0</v>
      </c>
      <c r="P82" s="67">
        <v>78.0</v>
      </c>
      <c r="Q82" s="67">
        <v>24.0</v>
      </c>
      <c r="R82" s="67">
        <v>53.0</v>
      </c>
      <c r="S82" s="67">
        <v>77.0</v>
      </c>
      <c r="T82" s="67">
        <v>0.0</v>
      </c>
      <c r="U82" s="67">
        <v>88.0</v>
      </c>
      <c r="V82" s="67">
        <v>88.0</v>
      </c>
      <c r="W82" s="67">
        <v>33.0</v>
      </c>
      <c r="X82" s="67">
        <v>48.0</v>
      </c>
      <c r="Y82" s="67">
        <v>81.0</v>
      </c>
      <c r="Z82" s="67">
        <v>36.0</v>
      </c>
      <c r="AA82" s="69">
        <v>54.0</v>
      </c>
      <c r="AB82" s="67">
        <v>90.0</v>
      </c>
      <c r="AC82" s="67">
        <v>36.0</v>
      </c>
      <c r="AD82" s="67">
        <v>51.0</v>
      </c>
      <c r="AE82" s="67">
        <v>87.0</v>
      </c>
      <c r="AF82" s="67">
        <f t="shared" si="1"/>
        <v>2091</v>
      </c>
      <c r="AG82" s="67">
        <f t="shared" si="2"/>
        <v>77.44444444</v>
      </c>
      <c r="AH82" s="67"/>
      <c r="AI82" s="70"/>
      <c r="AJ82" s="47"/>
      <c r="AK82" s="47"/>
      <c r="AL82" s="47"/>
      <c r="AM82" s="47"/>
      <c r="AN82" s="47"/>
      <c r="AO82" s="47"/>
    </row>
    <row r="83" ht="15.75" customHeight="1">
      <c r="A83" s="67">
        <v>76.0</v>
      </c>
      <c r="B83" s="67">
        <v>7.714902021E9</v>
      </c>
      <c r="C83" s="67" t="s">
        <v>99</v>
      </c>
      <c r="D83" s="68" t="s">
        <v>22</v>
      </c>
      <c r="E83" s="67">
        <v>24.0</v>
      </c>
      <c r="F83" s="67">
        <v>62.0</v>
      </c>
      <c r="G83" s="67">
        <v>86.0</v>
      </c>
      <c r="H83" s="67">
        <v>24.0</v>
      </c>
      <c r="I83" s="67">
        <v>29.0</v>
      </c>
      <c r="J83" s="67">
        <v>53.0</v>
      </c>
      <c r="K83" s="67">
        <v>23.0</v>
      </c>
      <c r="L83" s="67">
        <v>49.0</v>
      </c>
      <c r="M83" s="67">
        <v>72.0</v>
      </c>
      <c r="N83" s="67">
        <v>24.0</v>
      </c>
      <c r="O83" s="67">
        <v>51.0</v>
      </c>
      <c r="P83" s="67">
        <v>75.0</v>
      </c>
      <c r="Q83" s="67">
        <v>24.0</v>
      </c>
      <c r="R83" s="67">
        <v>54.0</v>
      </c>
      <c r="S83" s="67">
        <v>78.0</v>
      </c>
      <c r="T83" s="67">
        <v>0.0</v>
      </c>
      <c r="U83" s="67">
        <v>95.0</v>
      </c>
      <c r="V83" s="67">
        <v>95.0</v>
      </c>
      <c r="W83" s="67">
        <v>39.0</v>
      </c>
      <c r="X83" s="67">
        <v>52.0</v>
      </c>
      <c r="Y83" s="67">
        <v>91.0</v>
      </c>
      <c r="Z83" s="67">
        <v>38.0</v>
      </c>
      <c r="AA83" s="69">
        <v>47.0</v>
      </c>
      <c r="AB83" s="67">
        <v>85.0</v>
      </c>
      <c r="AC83" s="67">
        <v>39.0</v>
      </c>
      <c r="AD83" s="67">
        <v>50.0</v>
      </c>
      <c r="AE83" s="67">
        <v>89.0</v>
      </c>
      <c r="AF83" s="67">
        <f t="shared" si="1"/>
        <v>2085</v>
      </c>
      <c r="AG83" s="67">
        <f t="shared" si="2"/>
        <v>77.22222222</v>
      </c>
      <c r="AH83" s="67"/>
      <c r="AI83" s="70"/>
      <c r="AJ83" s="47"/>
      <c r="AK83" s="47"/>
      <c r="AL83" s="47"/>
      <c r="AM83" s="47"/>
      <c r="AN83" s="47"/>
      <c r="AO83" s="47"/>
    </row>
    <row r="84" ht="15.75" customHeight="1">
      <c r="A84" s="67">
        <v>77.0</v>
      </c>
      <c r="B84" s="67">
        <v>7.814902021E9</v>
      </c>
      <c r="C84" s="67" t="s">
        <v>100</v>
      </c>
      <c r="D84" s="68" t="s">
        <v>22</v>
      </c>
      <c r="E84" s="67">
        <v>23.0</v>
      </c>
      <c r="F84" s="67">
        <v>53.0</v>
      </c>
      <c r="G84" s="67">
        <v>76.0</v>
      </c>
      <c r="H84" s="67">
        <v>20.0</v>
      </c>
      <c r="I84" s="67">
        <v>35.0</v>
      </c>
      <c r="J84" s="67">
        <v>55.0</v>
      </c>
      <c r="K84" s="67">
        <v>22.0</v>
      </c>
      <c r="L84" s="67">
        <v>54.0</v>
      </c>
      <c r="M84" s="67">
        <v>76.0</v>
      </c>
      <c r="N84" s="67">
        <v>20.0</v>
      </c>
      <c r="O84" s="67">
        <v>31.0</v>
      </c>
      <c r="P84" s="67">
        <v>51.0</v>
      </c>
      <c r="Q84" s="67">
        <v>23.0</v>
      </c>
      <c r="R84" s="67">
        <v>44.0</v>
      </c>
      <c r="S84" s="67">
        <v>67.0</v>
      </c>
      <c r="T84" s="67">
        <v>0.0</v>
      </c>
      <c r="U84" s="67">
        <v>93.0</v>
      </c>
      <c r="V84" s="67">
        <v>93.0</v>
      </c>
      <c r="W84" s="67">
        <v>32.0</v>
      </c>
      <c r="X84" s="67">
        <v>50.0</v>
      </c>
      <c r="Y84" s="67">
        <v>82.0</v>
      </c>
      <c r="Z84" s="67">
        <v>34.0</v>
      </c>
      <c r="AA84" s="69">
        <v>41.0</v>
      </c>
      <c r="AB84" s="67">
        <v>75.0</v>
      </c>
      <c r="AC84" s="67">
        <v>31.0</v>
      </c>
      <c r="AD84" s="67">
        <v>42.0</v>
      </c>
      <c r="AE84" s="67">
        <v>73.0</v>
      </c>
      <c r="AF84" s="67">
        <f t="shared" si="1"/>
        <v>1864</v>
      </c>
      <c r="AG84" s="67">
        <f t="shared" si="2"/>
        <v>69.03703704</v>
      </c>
      <c r="AH84" s="67"/>
      <c r="AI84" s="70"/>
      <c r="AJ84" s="47"/>
      <c r="AK84" s="47"/>
      <c r="AL84" s="47"/>
      <c r="AM84" s="47"/>
      <c r="AN84" s="47"/>
      <c r="AO84" s="47"/>
    </row>
    <row r="85" ht="15.75" customHeight="1">
      <c r="A85" s="67">
        <v>78.0</v>
      </c>
      <c r="B85" s="67">
        <v>7.914902021E9</v>
      </c>
      <c r="C85" s="67" t="s">
        <v>101</v>
      </c>
      <c r="D85" s="68" t="s">
        <v>22</v>
      </c>
      <c r="E85" s="67">
        <v>20.0</v>
      </c>
      <c r="F85" s="67">
        <v>18.0</v>
      </c>
      <c r="G85" s="67">
        <v>40.0</v>
      </c>
      <c r="H85" s="67">
        <v>21.0</v>
      </c>
      <c r="I85" s="67">
        <v>21.0</v>
      </c>
      <c r="J85" s="67">
        <v>42.0</v>
      </c>
      <c r="K85" s="67">
        <v>22.0</v>
      </c>
      <c r="L85" s="67">
        <v>54.0</v>
      </c>
      <c r="M85" s="67">
        <v>76.0</v>
      </c>
      <c r="N85" s="67">
        <v>20.0</v>
      </c>
      <c r="O85" s="67">
        <v>8.0</v>
      </c>
      <c r="P85" s="67">
        <v>28.0</v>
      </c>
      <c r="Q85" s="67">
        <v>23.0</v>
      </c>
      <c r="R85" s="67">
        <v>31.0</v>
      </c>
      <c r="S85" s="67">
        <v>54.0</v>
      </c>
      <c r="T85" s="67">
        <v>0.0</v>
      </c>
      <c r="U85" s="67">
        <v>93.0</v>
      </c>
      <c r="V85" s="67">
        <v>93.0</v>
      </c>
      <c r="W85" s="67">
        <v>30.0</v>
      </c>
      <c r="X85" s="67">
        <v>44.0</v>
      </c>
      <c r="Y85" s="67">
        <v>74.0</v>
      </c>
      <c r="Z85" s="67">
        <v>33.0</v>
      </c>
      <c r="AA85" s="69">
        <v>41.0</v>
      </c>
      <c r="AB85" s="67">
        <v>74.0</v>
      </c>
      <c r="AC85" s="67">
        <v>33.0</v>
      </c>
      <c r="AD85" s="67">
        <v>45.0</v>
      </c>
      <c r="AE85" s="67">
        <v>78.0</v>
      </c>
      <c r="AF85" s="67">
        <f t="shared" si="1"/>
        <v>1524</v>
      </c>
      <c r="AG85" s="67">
        <f t="shared" si="2"/>
        <v>56.44444444</v>
      </c>
      <c r="AH85" s="67">
        <v>212.0</v>
      </c>
      <c r="AI85" s="70"/>
      <c r="AJ85" s="47"/>
      <c r="AK85" s="47"/>
      <c r="AL85" s="47"/>
      <c r="AM85" s="47"/>
      <c r="AN85" s="47"/>
      <c r="AO85" s="47"/>
    </row>
    <row r="86" ht="15.75" customHeight="1">
      <c r="A86" s="67">
        <v>79.0</v>
      </c>
      <c r="B86" s="67">
        <v>8.014902021E9</v>
      </c>
      <c r="C86" s="67" t="s">
        <v>102</v>
      </c>
      <c r="D86" s="68" t="s">
        <v>22</v>
      </c>
      <c r="E86" s="67">
        <v>25.0</v>
      </c>
      <c r="F86" s="67">
        <v>70.0</v>
      </c>
      <c r="G86" s="67">
        <v>95.0</v>
      </c>
      <c r="H86" s="67">
        <v>21.0</v>
      </c>
      <c r="I86" s="67">
        <v>39.0</v>
      </c>
      <c r="J86" s="67">
        <v>60.0</v>
      </c>
      <c r="K86" s="67">
        <v>24.0</v>
      </c>
      <c r="L86" s="67">
        <v>59.0</v>
      </c>
      <c r="M86" s="67">
        <v>83.0</v>
      </c>
      <c r="N86" s="67">
        <v>24.0</v>
      </c>
      <c r="O86" s="67">
        <v>23.0</v>
      </c>
      <c r="P86" s="67">
        <v>47.0</v>
      </c>
      <c r="Q86" s="67">
        <v>23.0</v>
      </c>
      <c r="R86" s="67">
        <v>51.0</v>
      </c>
      <c r="S86" s="67">
        <v>74.0</v>
      </c>
      <c r="T86" s="67">
        <v>0.0</v>
      </c>
      <c r="U86" s="67">
        <v>95.0</v>
      </c>
      <c r="V86" s="67">
        <v>95.0</v>
      </c>
      <c r="W86" s="67">
        <v>34.0</v>
      </c>
      <c r="X86" s="67">
        <v>44.0</v>
      </c>
      <c r="Y86" s="67">
        <v>78.0</v>
      </c>
      <c r="Z86" s="67">
        <v>39.0</v>
      </c>
      <c r="AA86" s="69">
        <v>51.0</v>
      </c>
      <c r="AB86" s="67">
        <v>90.0</v>
      </c>
      <c r="AC86" s="67">
        <v>32.0</v>
      </c>
      <c r="AD86" s="67">
        <v>49.0</v>
      </c>
      <c r="AE86" s="67">
        <v>81.0</v>
      </c>
      <c r="AF86" s="67">
        <f t="shared" si="1"/>
        <v>2046</v>
      </c>
      <c r="AG86" s="67">
        <f t="shared" si="2"/>
        <v>75.77777778</v>
      </c>
      <c r="AH86" s="67"/>
      <c r="AI86" s="70"/>
      <c r="AJ86" s="47"/>
      <c r="AK86" s="47"/>
      <c r="AL86" s="47"/>
      <c r="AM86" s="47"/>
      <c r="AN86" s="47"/>
      <c r="AO86" s="47"/>
    </row>
    <row r="87" ht="15.75" customHeight="1">
      <c r="A87" s="67">
        <v>80.0</v>
      </c>
      <c r="B87" s="67">
        <v>8.114902021E9</v>
      </c>
      <c r="C87" s="67" t="s">
        <v>103</v>
      </c>
      <c r="D87" s="72" t="s">
        <v>27</v>
      </c>
      <c r="E87" s="67">
        <v>22.0</v>
      </c>
      <c r="F87" s="67">
        <v>63.0</v>
      </c>
      <c r="G87" s="67">
        <v>85.0</v>
      </c>
      <c r="H87" s="67">
        <v>24.0</v>
      </c>
      <c r="I87" s="67">
        <v>37.0</v>
      </c>
      <c r="J87" s="67">
        <v>61.0</v>
      </c>
      <c r="K87" s="67">
        <v>24.0</v>
      </c>
      <c r="L87" s="67">
        <v>59.0</v>
      </c>
      <c r="M87" s="67">
        <v>83.0</v>
      </c>
      <c r="N87" s="67">
        <v>24.0</v>
      </c>
      <c r="O87" s="67">
        <v>52.0</v>
      </c>
      <c r="P87" s="67">
        <v>76.0</v>
      </c>
      <c r="Q87" s="67">
        <v>23.0</v>
      </c>
      <c r="R87" s="67">
        <v>48.0</v>
      </c>
      <c r="S87" s="67">
        <v>71.0</v>
      </c>
      <c r="T87" s="67">
        <v>0.0</v>
      </c>
      <c r="U87" s="67">
        <v>94.0</v>
      </c>
      <c r="V87" s="67">
        <v>94.0</v>
      </c>
      <c r="W87" s="67">
        <v>34.0</v>
      </c>
      <c r="X87" s="67">
        <v>50.0</v>
      </c>
      <c r="Y87" s="67">
        <v>84.0</v>
      </c>
      <c r="Z87" s="67">
        <v>34.0</v>
      </c>
      <c r="AA87" s="69">
        <v>47.0</v>
      </c>
      <c r="AB87" s="67">
        <v>81.0</v>
      </c>
      <c r="AC87" s="67">
        <v>38.0</v>
      </c>
      <c r="AD87" s="67">
        <v>45.0</v>
      </c>
      <c r="AE87" s="67">
        <v>83.0</v>
      </c>
      <c r="AF87" s="67">
        <f t="shared" si="1"/>
        <v>2104</v>
      </c>
      <c r="AG87" s="67">
        <f t="shared" si="2"/>
        <v>77.92592593</v>
      </c>
      <c r="AH87" s="67"/>
      <c r="AI87" s="70"/>
      <c r="AJ87" s="47"/>
      <c r="AK87" s="47"/>
      <c r="AL87" s="47"/>
      <c r="AM87" s="47"/>
      <c r="AN87" s="47"/>
      <c r="AO87" s="47"/>
    </row>
    <row r="88" ht="15.75" customHeight="1">
      <c r="A88" s="67">
        <v>81.0</v>
      </c>
      <c r="B88" s="67">
        <v>8.214902021E9</v>
      </c>
      <c r="C88" s="67" t="s">
        <v>104</v>
      </c>
      <c r="D88" s="72" t="s">
        <v>27</v>
      </c>
      <c r="E88" s="67">
        <v>24.0</v>
      </c>
      <c r="F88" s="67">
        <v>68.0</v>
      </c>
      <c r="G88" s="67">
        <v>92.0</v>
      </c>
      <c r="H88" s="67">
        <v>23.0</v>
      </c>
      <c r="I88" s="67">
        <v>46.0</v>
      </c>
      <c r="J88" s="67">
        <v>69.0</v>
      </c>
      <c r="K88" s="67">
        <v>25.0</v>
      </c>
      <c r="L88" s="67">
        <v>55.0</v>
      </c>
      <c r="M88" s="67">
        <v>80.0</v>
      </c>
      <c r="N88" s="67">
        <v>25.0</v>
      </c>
      <c r="O88" s="67">
        <v>41.0</v>
      </c>
      <c r="P88" s="67">
        <v>66.0</v>
      </c>
      <c r="Q88" s="67">
        <v>23.0</v>
      </c>
      <c r="R88" s="67">
        <v>58.0</v>
      </c>
      <c r="S88" s="67">
        <v>81.0</v>
      </c>
      <c r="T88" s="67">
        <v>0.0</v>
      </c>
      <c r="U88" s="67">
        <v>100.0</v>
      </c>
      <c r="V88" s="67">
        <v>100.0</v>
      </c>
      <c r="W88" s="67">
        <v>37.0</v>
      </c>
      <c r="X88" s="67">
        <v>55.0</v>
      </c>
      <c r="Y88" s="67">
        <v>92.0</v>
      </c>
      <c r="Z88" s="67">
        <v>39.0</v>
      </c>
      <c r="AA88" s="69">
        <v>54.0</v>
      </c>
      <c r="AB88" s="67">
        <v>93.0</v>
      </c>
      <c r="AC88" s="67">
        <v>38.0</v>
      </c>
      <c r="AD88" s="67">
        <v>50.0</v>
      </c>
      <c r="AE88" s="67">
        <v>88.0</v>
      </c>
      <c r="AF88" s="67">
        <f t="shared" si="1"/>
        <v>2206</v>
      </c>
      <c r="AG88" s="67">
        <f t="shared" si="2"/>
        <v>81.7037037</v>
      </c>
      <c r="AH88" s="67"/>
      <c r="AI88" s="70"/>
      <c r="AJ88" s="47"/>
      <c r="AK88" s="47"/>
      <c r="AL88" s="47"/>
      <c r="AM88" s="47"/>
      <c r="AN88" s="47"/>
      <c r="AO88" s="47"/>
    </row>
    <row r="89" ht="15.75" customHeight="1">
      <c r="A89" s="67">
        <v>82.0</v>
      </c>
      <c r="B89" s="67">
        <v>8.314902021E9</v>
      </c>
      <c r="C89" s="67" t="s">
        <v>105</v>
      </c>
      <c r="D89" s="72" t="s">
        <v>27</v>
      </c>
      <c r="E89" s="67">
        <v>25.0</v>
      </c>
      <c r="F89" s="67">
        <v>67.0</v>
      </c>
      <c r="G89" s="67">
        <v>92.0</v>
      </c>
      <c r="H89" s="67">
        <v>25.0</v>
      </c>
      <c r="I89" s="67">
        <v>47.0</v>
      </c>
      <c r="J89" s="67">
        <v>72.0</v>
      </c>
      <c r="K89" s="67">
        <v>25.0</v>
      </c>
      <c r="L89" s="67">
        <v>55.0</v>
      </c>
      <c r="M89" s="67">
        <v>80.0</v>
      </c>
      <c r="N89" s="67">
        <v>25.0</v>
      </c>
      <c r="O89" s="67">
        <v>66.0</v>
      </c>
      <c r="P89" s="67">
        <v>91.0</v>
      </c>
      <c r="Q89" s="67">
        <v>25.0</v>
      </c>
      <c r="R89" s="67">
        <v>52.0</v>
      </c>
      <c r="S89" s="67">
        <v>77.0</v>
      </c>
      <c r="T89" s="67">
        <v>0.0</v>
      </c>
      <c r="U89" s="67">
        <v>99.0</v>
      </c>
      <c r="V89" s="67">
        <v>99.0</v>
      </c>
      <c r="W89" s="67">
        <v>40.0</v>
      </c>
      <c r="X89" s="67">
        <v>59.0</v>
      </c>
      <c r="Y89" s="67">
        <v>99.0</v>
      </c>
      <c r="Z89" s="67">
        <v>40.0</v>
      </c>
      <c r="AA89" s="69">
        <v>55.0</v>
      </c>
      <c r="AB89" s="67">
        <v>95.0</v>
      </c>
      <c r="AC89" s="67">
        <v>40.0</v>
      </c>
      <c r="AD89" s="67">
        <v>53.0</v>
      </c>
      <c r="AE89" s="67">
        <v>93.0</v>
      </c>
      <c r="AF89" s="67">
        <f t="shared" si="1"/>
        <v>2321</v>
      </c>
      <c r="AG89" s="67">
        <f t="shared" si="2"/>
        <v>85.96296296</v>
      </c>
      <c r="AH89" s="67"/>
      <c r="AI89" s="70"/>
      <c r="AJ89" s="47"/>
      <c r="AK89" s="47"/>
      <c r="AL89" s="47"/>
      <c r="AM89" s="47"/>
      <c r="AN89" s="47"/>
      <c r="AO89" s="47"/>
    </row>
    <row r="90" ht="15.75" customHeight="1">
      <c r="A90" s="67">
        <v>83.0</v>
      </c>
      <c r="B90" s="67">
        <v>8.414902021E9</v>
      </c>
      <c r="C90" s="67" t="s">
        <v>106</v>
      </c>
      <c r="D90" s="68" t="s">
        <v>22</v>
      </c>
      <c r="E90" s="67">
        <v>25.0</v>
      </c>
      <c r="F90" s="67">
        <v>60.0</v>
      </c>
      <c r="G90" s="67">
        <v>85.0</v>
      </c>
      <c r="H90" s="67">
        <v>25.0</v>
      </c>
      <c r="I90" s="67">
        <v>61.0</v>
      </c>
      <c r="J90" s="67">
        <v>86.0</v>
      </c>
      <c r="K90" s="67">
        <v>24.0</v>
      </c>
      <c r="L90" s="67">
        <v>51.0</v>
      </c>
      <c r="M90" s="67">
        <v>75.0</v>
      </c>
      <c r="N90" s="67">
        <v>24.0</v>
      </c>
      <c r="O90" s="67">
        <v>38.0</v>
      </c>
      <c r="P90" s="67">
        <v>62.0</v>
      </c>
      <c r="Q90" s="67">
        <v>24.0</v>
      </c>
      <c r="R90" s="67">
        <v>48.0</v>
      </c>
      <c r="S90" s="67">
        <v>72.0</v>
      </c>
      <c r="T90" s="67">
        <v>0.0</v>
      </c>
      <c r="U90" s="67">
        <v>94.0</v>
      </c>
      <c r="V90" s="67">
        <v>94.0</v>
      </c>
      <c r="W90" s="67">
        <v>39.0</v>
      </c>
      <c r="X90" s="67">
        <v>55.0</v>
      </c>
      <c r="Y90" s="67">
        <v>94.0</v>
      </c>
      <c r="Z90" s="67">
        <v>35.0</v>
      </c>
      <c r="AA90" s="69">
        <v>46.0</v>
      </c>
      <c r="AB90" s="67">
        <v>81.0</v>
      </c>
      <c r="AC90" s="67">
        <v>40.0</v>
      </c>
      <c r="AD90" s="67">
        <v>50.0</v>
      </c>
      <c r="AE90" s="67">
        <v>90.0</v>
      </c>
      <c r="AF90" s="67">
        <f t="shared" si="1"/>
        <v>2144</v>
      </c>
      <c r="AG90" s="67">
        <f t="shared" si="2"/>
        <v>79.40740741</v>
      </c>
      <c r="AH90" s="67"/>
      <c r="AI90" s="70"/>
      <c r="AJ90" s="47"/>
      <c r="AK90" s="47"/>
      <c r="AL90" s="47"/>
      <c r="AM90" s="47"/>
      <c r="AN90" s="47"/>
      <c r="AO90" s="47"/>
    </row>
    <row r="91" ht="15.75" customHeight="1">
      <c r="A91" s="67">
        <v>84.0</v>
      </c>
      <c r="B91" s="67">
        <v>8.514902021E9</v>
      </c>
      <c r="C91" s="67" t="s">
        <v>107</v>
      </c>
      <c r="D91" s="68" t="s">
        <v>22</v>
      </c>
      <c r="E91" s="67">
        <v>25.0</v>
      </c>
      <c r="F91" s="67">
        <v>70.0</v>
      </c>
      <c r="G91" s="67">
        <v>95.0</v>
      </c>
      <c r="H91" s="67">
        <v>24.0</v>
      </c>
      <c r="I91" s="67">
        <v>31.0</v>
      </c>
      <c r="J91" s="67">
        <v>55.0</v>
      </c>
      <c r="K91" s="67">
        <v>24.0</v>
      </c>
      <c r="L91" s="67">
        <v>35.0</v>
      </c>
      <c r="M91" s="67">
        <v>59.0</v>
      </c>
      <c r="N91" s="67">
        <v>23.0</v>
      </c>
      <c r="O91" s="67">
        <v>46.0</v>
      </c>
      <c r="P91" s="67">
        <v>69.0</v>
      </c>
      <c r="Q91" s="67">
        <v>23.0</v>
      </c>
      <c r="R91" s="67">
        <v>46.0</v>
      </c>
      <c r="S91" s="67">
        <v>69.0</v>
      </c>
      <c r="T91" s="67">
        <v>0.0</v>
      </c>
      <c r="U91" s="67">
        <v>95.0</v>
      </c>
      <c r="V91" s="67">
        <v>95.0</v>
      </c>
      <c r="W91" s="67">
        <v>38.0</v>
      </c>
      <c r="X91" s="67">
        <v>45.0</v>
      </c>
      <c r="Y91" s="67">
        <v>83.0</v>
      </c>
      <c r="Z91" s="67">
        <v>36.0</v>
      </c>
      <c r="AA91" s="69">
        <v>47.0</v>
      </c>
      <c r="AB91" s="67">
        <v>83.0</v>
      </c>
      <c r="AC91" s="67">
        <v>39.0</v>
      </c>
      <c r="AD91" s="67">
        <v>53.0</v>
      </c>
      <c r="AE91" s="67">
        <v>92.0</v>
      </c>
      <c r="AF91" s="67">
        <f t="shared" si="1"/>
        <v>2011</v>
      </c>
      <c r="AG91" s="67">
        <f t="shared" si="2"/>
        <v>74.48148148</v>
      </c>
      <c r="AH91" s="67"/>
      <c r="AI91" s="70"/>
      <c r="AJ91" s="47"/>
      <c r="AK91" s="47"/>
      <c r="AL91" s="47"/>
      <c r="AM91" s="47"/>
      <c r="AN91" s="47"/>
      <c r="AO91" s="47"/>
    </row>
    <row r="92" ht="15.75" customHeight="1">
      <c r="A92" s="67">
        <v>85.0</v>
      </c>
      <c r="B92" s="67">
        <v>8.614902021E9</v>
      </c>
      <c r="C92" s="67" t="s">
        <v>108</v>
      </c>
      <c r="D92" s="72" t="s">
        <v>27</v>
      </c>
      <c r="E92" s="67">
        <v>25.0</v>
      </c>
      <c r="F92" s="67">
        <v>71.0</v>
      </c>
      <c r="G92" s="67">
        <v>96.0</v>
      </c>
      <c r="H92" s="67">
        <v>24.0</v>
      </c>
      <c r="I92" s="67">
        <v>53.0</v>
      </c>
      <c r="J92" s="67">
        <v>77.0</v>
      </c>
      <c r="K92" s="67">
        <v>24.0</v>
      </c>
      <c r="L92" s="67">
        <v>56.0</v>
      </c>
      <c r="M92" s="67">
        <v>80.0</v>
      </c>
      <c r="N92" s="67">
        <v>25.0</v>
      </c>
      <c r="O92" s="67">
        <v>61.0</v>
      </c>
      <c r="P92" s="67">
        <v>86.0</v>
      </c>
      <c r="Q92" s="67">
        <v>25.0</v>
      </c>
      <c r="R92" s="67">
        <v>47.0</v>
      </c>
      <c r="S92" s="67">
        <v>72.0</v>
      </c>
      <c r="T92" s="67">
        <v>0.0</v>
      </c>
      <c r="U92" s="67">
        <v>98.0</v>
      </c>
      <c r="V92" s="67">
        <v>98.0</v>
      </c>
      <c r="W92" s="67">
        <v>39.0</v>
      </c>
      <c r="X92" s="67">
        <v>57.0</v>
      </c>
      <c r="Y92" s="67">
        <v>96.0</v>
      </c>
      <c r="Z92" s="67">
        <v>39.0</v>
      </c>
      <c r="AA92" s="69">
        <v>57.0</v>
      </c>
      <c r="AB92" s="67">
        <v>96.0</v>
      </c>
      <c r="AC92" s="67">
        <v>40.0</v>
      </c>
      <c r="AD92" s="67">
        <v>50.0</v>
      </c>
      <c r="AE92" s="67">
        <v>90.0</v>
      </c>
      <c r="AF92" s="67">
        <f t="shared" si="1"/>
        <v>2308</v>
      </c>
      <c r="AG92" s="67">
        <f t="shared" si="2"/>
        <v>85.48148148</v>
      </c>
      <c r="AH92" s="67"/>
      <c r="AI92" s="70"/>
      <c r="AJ92" s="47"/>
      <c r="AK92" s="47"/>
      <c r="AL92" s="47"/>
      <c r="AM92" s="47"/>
      <c r="AN92" s="47"/>
      <c r="AO92" s="47"/>
    </row>
    <row r="93" ht="15.75" customHeight="1">
      <c r="A93" s="67">
        <v>86.0</v>
      </c>
      <c r="B93" s="67">
        <v>8.714902021E9</v>
      </c>
      <c r="C93" s="67" t="s">
        <v>109</v>
      </c>
      <c r="D93" s="68" t="s">
        <v>22</v>
      </c>
      <c r="E93" s="67">
        <v>20.0</v>
      </c>
      <c r="F93" s="67">
        <v>46.0</v>
      </c>
      <c r="G93" s="67">
        <v>66.0</v>
      </c>
      <c r="H93" s="67">
        <v>20.0</v>
      </c>
      <c r="I93" s="67">
        <v>19.0</v>
      </c>
      <c r="J93" s="67">
        <v>40.0</v>
      </c>
      <c r="K93" s="67">
        <v>22.0</v>
      </c>
      <c r="L93" s="67">
        <v>52.0</v>
      </c>
      <c r="M93" s="67">
        <v>74.0</v>
      </c>
      <c r="N93" s="67">
        <v>20.0</v>
      </c>
      <c r="O93" s="67">
        <v>15.0</v>
      </c>
      <c r="P93" s="67">
        <v>40.0</v>
      </c>
      <c r="Q93" s="67">
        <v>24.0</v>
      </c>
      <c r="R93" s="67">
        <v>30.0</v>
      </c>
      <c r="S93" s="67">
        <v>54.0</v>
      </c>
      <c r="T93" s="67">
        <v>0.0</v>
      </c>
      <c r="U93" s="67">
        <v>93.0</v>
      </c>
      <c r="V93" s="67">
        <v>93.0</v>
      </c>
      <c r="W93" s="67">
        <v>28.0</v>
      </c>
      <c r="X93" s="67">
        <v>41.0</v>
      </c>
      <c r="Y93" s="67">
        <v>69.0</v>
      </c>
      <c r="Z93" s="67">
        <v>32.0</v>
      </c>
      <c r="AA93" s="69">
        <v>42.0</v>
      </c>
      <c r="AB93" s="67">
        <v>74.0</v>
      </c>
      <c r="AC93" s="67">
        <v>30.0</v>
      </c>
      <c r="AD93" s="67">
        <v>43.0</v>
      </c>
      <c r="AE93" s="67">
        <v>73.0</v>
      </c>
      <c r="AF93" s="67">
        <f t="shared" si="1"/>
        <v>1645</v>
      </c>
      <c r="AG93" s="67">
        <f t="shared" si="2"/>
        <v>60.92592593</v>
      </c>
      <c r="AH93" s="67"/>
      <c r="AI93" s="70"/>
      <c r="AJ93" s="47"/>
      <c r="AK93" s="47"/>
      <c r="AL93" s="47"/>
      <c r="AM93" s="47"/>
      <c r="AN93" s="47"/>
      <c r="AO93" s="47"/>
    </row>
    <row r="94" ht="15.75" customHeight="1">
      <c r="A94" s="67">
        <v>87.0</v>
      </c>
      <c r="B94" s="67">
        <v>8.814902021E9</v>
      </c>
      <c r="C94" s="67" t="s">
        <v>110</v>
      </c>
      <c r="D94" s="72" t="s">
        <v>27</v>
      </c>
      <c r="E94" s="67">
        <v>25.0</v>
      </c>
      <c r="F94" s="67">
        <v>58.0</v>
      </c>
      <c r="G94" s="67">
        <v>83.0</v>
      </c>
      <c r="H94" s="67">
        <v>25.0</v>
      </c>
      <c r="I94" s="67">
        <v>42.0</v>
      </c>
      <c r="J94" s="67">
        <v>67.0</v>
      </c>
      <c r="K94" s="67">
        <v>25.0</v>
      </c>
      <c r="L94" s="67">
        <v>54.0</v>
      </c>
      <c r="M94" s="67">
        <v>79.0</v>
      </c>
      <c r="N94" s="67">
        <v>25.0</v>
      </c>
      <c r="O94" s="67">
        <v>31.0</v>
      </c>
      <c r="P94" s="67">
        <v>56.0</v>
      </c>
      <c r="Q94" s="67">
        <v>25.0</v>
      </c>
      <c r="R94" s="67">
        <v>44.0</v>
      </c>
      <c r="S94" s="67">
        <v>69.0</v>
      </c>
      <c r="T94" s="67">
        <v>0.0</v>
      </c>
      <c r="U94" s="67">
        <v>100.0</v>
      </c>
      <c r="V94" s="67">
        <v>100.0</v>
      </c>
      <c r="W94" s="67">
        <v>40.0</v>
      </c>
      <c r="X94" s="67">
        <v>58.0</v>
      </c>
      <c r="Y94" s="67">
        <v>98.0</v>
      </c>
      <c r="Z94" s="67">
        <v>40.0</v>
      </c>
      <c r="AA94" s="69">
        <v>56.0</v>
      </c>
      <c r="AB94" s="67">
        <v>96.0</v>
      </c>
      <c r="AC94" s="67">
        <v>40.0</v>
      </c>
      <c r="AD94" s="67">
        <v>55.0</v>
      </c>
      <c r="AE94" s="67">
        <v>95.0</v>
      </c>
      <c r="AF94" s="67">
        <f t="shared" si="1"/>
        <v>2096</v>
      </c>
      <c r="AG94" s="67">
        <f t="shared" si="2"/>
        <v>77.62962963</v>
      </c>
      <c r="AH94" s="67"/>
      <c r="AI94" s="70"/>
      <c r="AJ94" s="47"/>
      <c r="AK94" s="47"/>
      <c r="AL94" s="47"/>
      <c r="AM94" s="47"/>
      <c r="AN94" s="47"/>
      <c r="AO94" s="47"/>
    </row>
    <row r="95" ht="15.75" customHeight="1">
      <c r="A95" s="67">
        <v>88.0</v>
      </c>
      <c r="B95" s="67">
        <v>8.914902021E9</v>
      </c>
      <c r="C95" s="67" t="s">
        <v>111</v>
      </c>
      <c r="D95" s="72" t="s">
        <v>27</v>
      </c>
      <c r="E95" s="67">
        <v>22.0</v>
      </c>
      <c r="F95" s="67">
        <v>55.0</v>
      </c>
      <c r="G95" s="67">
        <v>77.0</v>
      </c>
      <c r="H95" s="67">
        <v>24.0</v>
      </c>
      <c r="I95" s="67">
        <v>52.0</v>
      </c>
      <c r="J95" s="67">
        <v>76.0</v>
      </c>
      <c r="K95" s="67">
        <v>25.0</v>
      </c>
      <c r="L95" s="67">
        <v>62.0</v>
      </c>
      <c r="M95" s="67">
        <v>87.0</v>
      </c>
      <c r="N95" s="67">
        <v>25.0</v>
      </c>
      <c r="O95" s="67">
        <v>41.0</v>
      </c>
      <c r="P95" s="67">
        <v>66.0</v>
      </c>
      <c r="Q95" s="67">
        <v>25.0</v>
      </c>
      <c r="R95" s="67">
        <v>45.0</v>
      </c>
      <c r="S95" s="67">
        <v>70.0</v>
      </c>
      <c r="T95" s="67">
        <v>0.0</v>
      </c>
      <c r="U95" s="67">
        <v>97.0</v>
      </c>
      <c r="V95" s="67">
        <v>97.0</v>
      </c>
      <c r="W95" s="67">
        <v>39.0</v>
      </c>
      <c r="X95" s="67">
        <v>59.0</v>
      </c>
      <c r="Y95" s="67">
        <v>98.0</v>
      </c>
      <c r="Z95" s="67">
        <v>34.0</v>
      </c>
      <c r="AA95" s="69">
        <v>48.0</v>
      </c>
      <c r="AB95" s="67">
        <v>82.0</v>
      </c>
      <c r="AC95" s="67">
        <v>38.0</v>
      </c>
      <c r="AD95" s="67">
        <v>54.0</v>
      </c>
      <c r="AE95" s="67">
        <v>92.0</v>
      </c>
      <c r="AF95" s="67">
        <f t="shared" si="1"/>
        <v>2144</v>
      </c>
      <c r="AG95" s="67">
        <f t="shared" si="2"/>
        <v>79.40740741</v>
      </c>
      <c r="AH95" s="67"/>
      <c r="AI95" s="70"/>
      <c r="AJ95" s="47"/>
      <c r="AK95" s="47"/>
      <c r="AL95" s="47"/>
      <c r="AM95" s="47"/>
      <c r="AN95" s="47"/>
      <c r="AO95" s="47"/>
    </row>
    <row r="96" ht="15.75" customHeight="1">
      <c r="A96" s="67">
        <v>89.0</v>
      </c>
      <c r="B96" s="67">
        <v>9.014902021E9</v>
      </c>
      <c r="C96" s="67" t="s">
        <v>112</v>
      </c>
      <c r="D96" s="68" t="s">
        <v>22</v>
      </c>
      <c r="E96" s="67">
        <v>21.0</v>
      </c>
      <c r="F96" s="67">
        <v>50.0</v>
      </c>
      <c r="G96" s="67">
        <v>71.0</v>
      </c>
      <c r="H96" s="67">
        <v>22.0</v>
      </c>
      <c r="I96" s="67">
        <v>38.0</v>
      </c>
      <c r="J96" s="67">
        <v>60.0</v>
      </c>
      <c r="K96" s="67">
        <v>23.0</v>
      </c>
      <c r="L96" s="67">
        <v>54.0</v>
      </c>
      <c r="M96" s="67">
        <v>77.0</v>
      </c>
      <c r="N96" s="67">
        <v>22.0</v>
      </c>
      <c r="O96" s="67">
        <v>31.0</v>
      </c>
      <c r="P96" s="67">
        <v>53.0</v>
      </c>
      <c r="Q96" s="67">
        <v>25.0</v>
      </c>
      <c r="R96" s="67">
        <v>62.0</v>
      </c>
      <c r="S96" s="67">
        <v>87.0</v>
      </c>
      <c r="T96" s="67">
        <v>0.0</v>
      </c>
      <c r="U96" s="67">
        <v>92.0</v>
      </c>
      <c r="V96" s="67">
        <v>92.0</v>
      </c>
      <c r="W96" s="67">
        <v>33.0</v>
      </c>
      <c r="X96" s="67">
        <v>49.0</v>
      </c>
      <c r="Y96" s="67">
        <v>82.0</v>
      </c>
      <c r="Z96" s="67">
        <v>32.0</v>
      </c>
      <c r="AA96" s="69">
        <v>40.0</v>
      </c>
      <c r="AB96" s="67">
        <v>72.0</v>
      </c>
      <c r="AC96" s="67">
        <v>34.0</v>
      </c>
      <c r="AD96" s="67">
        <v>44.0</v>
      </c>
      <c r="AE96" s="67">
        <v>78.0</v>
      </c>
      <c r="AF96" s="67">
        <f t="shared" si="1"/>
        <v>1958</v>
      </c>
      <c r="AG96" s="67">
        <f t="shared" si="2"/>
        <v>72.51851852</v>
      </c>
      <c r="AH96" s="67"/>
      <c r="AI96" s="70"/>
      <c r="AJ96" s="47"/>
      <c r="AK96" s="47"/>
      <c r="AL96" s="47"/>
      <c r="AM96" s="47"/>
      <c r="AN96" s="47"/>
      <c r="AO96" s="47"/>
    </row>
    <row r="97" ht="15.75" customHeight="1">
      <c r="A97" s="67">
        <v>90.0</v>
      </c>
      <c r="B97" s="67">
        <v>9.114902021E9</v>
      </c>
      <c r="C97" s="67" t="s">
        <v>113</v>
      </c>
      <c r="D97" s="72" t="s">
        <v>27</v>
      </c>
      <c r="E97" s="67">
        <v>24.0</v>
      </c>
      <c r="F97" s="67">
        <v>57.0</v>
      </c>
      <c r="G97" s="67">
        <v>81.0</v>
      </c>
      <c r="H97" s="67">
        <v>25.0</v>
      </c>
      <c r="I97" s="67">
        <v>61.0</v>
      </c>
      <c r="J97" s="67">
        <v>86.0</v>
      </c>
      <c r="K97" s="67">
        <v>24.0</v>
      </c>
      <c r="L97" s="67">
        <v>62.0</v>
      </c>
      <c r="M97" s="67">
        <v>86.0</v>
      </c>
      <c r="N97" s="67">
        <v>24.0</v>
      </c>
      <c r="O97" s="67">
        <v>53.0</v>
      </c>
      <c r="P97" s="67">
        <v>77.0</v>
      </c>
      <c r="Q97" s="67">
        <v>21.0</v>
      </c>
      <c r="R97" s="67">
        <v>64.0</v>
      </c>
      <c r="S97" s="67">
        <v>85.0</v>
      </c>
      <c r="T97" s="67">
        <v>0.0</v>
      </c>
      <c r="U97" s="67">
        <v>94.0</v>
      </c>
      <c r="V97" s="67">
        <v>94.0</v>
      </c>
      <c r="W97" s="67">
        <v>36.0</v>
      </c>
      <c r="X97" s="67">
        <v>50.0</v>
      </c>
      <c r="Y97" s="67">
        <v>86.0</v>
      </c>
      <c r="Z97" s="67">
        <v>35.0</v>
      </c>
      <c r="AA97" s="69">
        <v>48.0</v>
      </c>
      <c r="AB97" s="67">
        <v>83.0</v>
      </c>
      <c r="AC97" s="67">
        <v>39.0</v>
      </c>
      <c r="AD97" s="67">
        <v>54.0</v>
      </c>
      <c r="AE97" s="67">
        <v>93.0</v>
      </c>
      <c r="AF97" s="67">
        <f t="shared" si="1"/>
        <v>2286</v>
      </c>
      <c r="AG97" s="67">
        <f t="shared" si="2"/>
        <v>84.66666667</v>
      </c>
      <c r="AH97" s="67"/>
      <c r="AI97" s="70"/>
      <c r="AJ97" s="47"/>
      <c r="AK97" s="47"/>
      <c r="AL97" s="47"/>
      <c r="AM97" s="47"/>
      <c r="AN97" s="47"/>
      <c r="AO97" s="47"/>
    </row>
    <row r="98" ht="15.75" customHeight="1">
      <c r="A98" s="67">
        <v>91.0</v>
      </c>
      <c r="B98" s="67">
        <v>9.214902021E9</v>
      </c>
      <c r="C98" s="67" t="s">
        <v>114</v>
      </c>
      <c r="D98" s="68" t="s">
        <v>22</v>
      </c>
      <c r="E98" s="67">
        <v>24.0</v>
      </c>
      <c r="F98" s="67">
        <v>43.0</v>
      </c>
      <c r="G98" s="67">
        <v>67.0</v>
      </c>
      <c r="H98" s="67">
        <v>22.0</v>
      </c>
      <c r="I98" s="67">
        <v>20.0</v>
      </c>
      <c r="J98" s="67">
        <v>42.0</v>
      </c>
      <c r="K98" s="67">
        <v>22.0</v>
      </c>
      <c r="L98" s="67">
        <v>38.0</v>
      </c>
      <c r="M98" s="67">
        <v>60.0</v>
      </c>
      <c r="N98" s="67">
        <v>22.0</v>
      </c>
      <c r="O98" s="67">
        <v>32.0</v>
      </c>
      <c r="P98" s="67">
        <v>54.0</v>
      </c>
      <c r="Q98" s="67">
        <v>24.0</v>
      </c>
      <c r="R98" s="67">
        <v>46.0</v>
      </c>
      <c r="S98" s="67">
        <v>70.0</v>
      </c>
      <c r="T98" s="67">
        <v>0.0</v>
      </c>
      <c r="U98" s="67">
        <v>94.0</v>
      </c>
      <c r="V98" s="67">
        <v>94.0</v>
      </c>
      <c r="W98" s="67">
        <v>35.0</v>
      </c>
      <c r="X98" s="67">
        <v>58.0</v>
      </c>
      <c r="Y98" s="67">
        <v>93.0</v>
      </c>
      <c r="Z98" s="67">
        <v>36.0</v>
      </c>
      <c r="AA98" s="69">
        <v>46.0</v>
      </c>
      <c r="AB98" s="67">
        <v>82.0</v>
      </c>
      <c r="AC98" s="67">
        <v>34.0</v>
      </c>
      <c r="AD98" s="67">
        <v>45.0</v>
      </c>
      <c r="AE98" s="67">
        <v>79.0</v>
      </c>
      <c r="AF98" s="67">
        <f t="shared" si="1"/>
        <v>1775</v>
      </c>
      <c r="AG98" s="67">
        <f t="shared" si="2"/>
        <v>65.74074074</v>
      </c>
      <c r="AH98" s="67"/>
      <c r="AI98" s="70"/>
      <c r="AJ98" s="47"/>
      <c r="AK98" s="47"/>
      <c r="AL98" s="47"/>
      <c r="AM98" s="47"/>
      <c r="AN98" s="47"/>
      <c r="AO98" s="47"/>
    </row>
    <row r="99" ht="15.75" customHeight="1">
      <c r="A99" s="67">
        <v>92.0</v>
      </c>
      <c r="B99" s="67">
        <v>9.314902021E9</v>
      </c>
      <c r="C99" s="67" t="s">
        <v>115</v>
      </c>
      <c r="D99" s="72" t="s">
        <v>27</v>
      </c>
      <c r="E99" s="67">
        <v>25.0</v>
      </c>
      <c r="F99" s="67">
        <v>70.0</v>
      </c>
      <c r="G99" s="67">
        <v>95.0</v>
      </c>
      <c r="H99" s="67">
        <v>25.0</v>
      </c>
      <c r="I99" s="67">
        <v>64.0</v>
      </c>
      <c r="J99" s="67">
        <v>89.0</v>
      </c>
      <c r="K99" s="67">
        <v>25.0</v>
      </c>
      <c r="L99" s="67">
        <v>57.0</v>
      </c>
      <c r="M99" s="67">
        <v>82.0</v>
      </c>
      <c r="N99" s="67">
        <v>25.0</v>
      </c>
      <c r="O99" s="67">
        <v>55.0</v>
      </c>
      <c r="P99" s="67">
        <v>80.0</v>
      </c>
      <c r="Q99" s="67">
        <v>25.0</v>
      </c>
      <c r="R99" s="67">
        <v>60.0</v>
      </c>
      <c r="S99" s="67">
        <v>85.0</v>
      </c>
      <c r="T99" s="67">
        <v>0.0</v>
      </c>
      <c r="U99" s="67">
        <v>100.0</v>
      </c>
      <c r="V99" s="67">
        <v>100.0</v>
      </c>
      <c r="W99" s="67">
        <v>40.0</v>
      </c>
      <c r="X99" s="67">
        <v>57.0</v>
      </c>
      <c r="Y99" s="67">
        <v>97.0</v>
      </c>
      <c r="Z99" s="67">
        <v>39.0</v>
      </c>
      <c r="AA99" s="69">
        <v>53.0</v>
      </c>
      <c r="AB99" s="67">
        <v>92.0</v>
      </c>
      <c r="AC99" s="67">
        <v>39.0</v>
      </c>
      <c r="AD99" s="67">
        <v>56.0</v>
      </c>
      <c r="AE99" s="67">
        <v>95.0</v>
      </c>
      <c r="AF99" s="67">
        <f t="shared" si="1"/>
        <v>2395</v>
      </c>
      <c r="AG99" s="67">
        <f t="shared" si="2"/>
        <v>88.7037037</v>
      </c>
      <c r="AH99" s="67"/>
      <c r="AI99" s="70"/>
      <c r="AJ99" s="47"/>
      <c r="AK99" s="47"/>
      <c r="AL99" s="47"/>
      <c r="AM99" s="47"/>
      <c r="AN99" s="47"/>
      <c r="AO99" s="47"/>
    </row>
    <row r="100" ht="15.75" customHeight="1">
      <c r="A100" s="67">
        <v>93.0</v>
      </c>
      <c r="B100" s="67">
        <v>9.414902021E9</v>
      </c>
      <c r="C100" s="67" t="s">
        <v>116</v>
      </c>
      <c r="D100" s="72" t="s">
        <v>27</v>
      </c>
      <c r="E100" s="67">
        <v>25.0</v>
      </c>
      <c r="F100" s="67">
        <v>65.0</v>
      </c>
      <c r="G100" s="67">
        <v>90.0</v>
      </c>
      <c r="H100" s="67">
        <v>25.0</v>
      </c>
      <c r="I100" s="67">
        <v>51.0</v>
      </c>
      <c r="J100" s="67">
        <v>76.0</v>
      </c>
      <c r="K100" s="67">
        <v>25.0</v>
      </c>
      <c r="L100" s="67">
        <v>60.0</v>
      </c>
      <c r="M100" s="67">
        <v>85.0</v>
      </c>
      <c r="N100" s="67">
        <v>25.0</v>
      </c>
      <c r="O100" s="67">
        <v>62.0</v>
      </c>
      <c r="P100" s="67">
        <v>87.0</v>
      </c>
      <c r="Q100" s="67">
        <v>25.0</v>
      </c>
      <c r="R100" s="67">
        <v>72.0</v>
      </c>
      <c r="S100" s="67">
        <v>97.0</v>
      </c>
      <c r="T100" s="67">
        <v>0.0</v>
      </c>
      <c r="U100" s="67">
        <v>100.0</v>
      </c>
      <c r="V100" s="67">
        <v>100.0</v>
      </c>
      <c r="W100" s="67">
        <v>40.0</v>
      </c>
      <c r="X100" s="67">
        <v>59.0</v>
      </c>
      <c r="Y100" s="67">
        <v>99.0</v>
      </c>
      <c r="Z100" s="67">
        <v>40.0</v>
      </c>
      <c r="AA100" s="69">
        <v>58.0</v>
      </c>
      <c r="AB100" s="67">
        <v>98.0</v>
      </c>
      <c r="AC100" s="67">
        <v>40.0</v>
      </c>
      <c r="AD100" s="67">
        <v>58.0</v>
      </c>
      <c r="AE100" s="67">
        <v>98.0</v>
      </c>
      <c r="AF100" s="67">
        <f t="shared" si="1"/>
        <v>2431</v>
      </c>
      <c r="AG100" s="67">
        <f t="shared" si="2"/>
        <v>90.03703704</v>
      </c>
      <c r="AH100" s="67"/>
      <c r="AI100" s="70"/>
      <c r="AJ100" s="47"/>
      <c r="AK100" s="47"/>
      <c r="AL100" s="47"/>
      <c r="AM100" s="47"/>
      <c r="AN100" s="47"/>
      <c r="AO100" s="47"/>
    </row>
    <row r="101" ht="15.75" customHeight="1">
      <c r="A101" s="67">
        <v>94.0</v>
      </c>
      <c r="B101" s="67">
        <v>9.514902021E9</v>
      </c>
      <c r="C101" s="67" t="s">
        <v>117</v>
      </c>
      <c r="D101" s="72" t="s">
        <v>27</v>
      </c>
      <c r="E101" s="67">
        <v>25.0</v>
      </c>
      <c r="F101" s="67">
        <v>68.0</v>
      </c>
      <c r="G101" s="67">
        <v>93.0</v>
      </c>
      <c r="H101" s="67">
        <v>25.0</v>
      </c>
      <c r="I101" s="67">
        <v>55.0</v>
      </c>
      <c r="J101" s="67">
        <v>80.0</v>
      </c>
      <c r="K101" s="67">
        <v>25.0</v>
      </c>
      <c r="L101" s="67">
        <v>53.0</v>
      </c>
      <c r="M101" s="67">
        <v>78.0</v>
      </c>
      <c r="N101" s="67">
        <v>25.0</v>
      </c>
      <c r="O101" s="67">
        <v>72.0</v>
      </c>
      <c r="P101" s="67">
        <v>97.0</v>
      </c>
      <c r="Q101" s="67">
        <v>25.0</v>
      </c>
      <c r="R101" s="67">
        <v>73.0</v>
      </c>
      <c r="S101" s="67">
        <v>98.0</v>
      </c>
      <c r="T101" s="67">
        <v>0.0</v>
      </c>
      <c r="U101" s="67">
        <v>100.0</v>
      </c>
      <c r="V101" s="67">
        <v>100.0</v>
      </c>
      <c r="W101" s="67">
        <v>40.0</v>
      </c>
      <c r="X101" s="67">
        <v>60.0</v>
      </c>
      <c r="Y101" s="67">
        <v>100.0</v>
      </c>
      <c r="Z101" s="67">
        <v>40.0</v>
      </c>
      <c r="AA101" s="69">
        <v>58.0</v>
      </c>
      <c r="AB101" s="67">
        <v>98.0</v>
      </c>
      <c r="AC101" s="67">
        <v>40.0</v>
      </c>
      <c r="AD101" s="67">
        <v>58.0</v>
      </c>
      <c r="AE101" s="67">
        <v>98.0</v>
      </c>
      <c r="AF101" s="67">
        <f t="shared" si="1"/>
        <v>2476</v>
      </c>
      <c r="AG101" s="67">
        <f t="shared" si="2"/>
        <v>91.7037037</v>
      </c>
      <c r="AH101" s="67"/>
      <c r="AI101" s="70"/>
      <c r="AJ101" s="47"/>
      <c r="AK101" s="47"/>
      <c r="AL101" s="47"/>
      <c r="AM101" s="47"/>
      <c r="AN101" s="47"/>
      <c r="AO101" s="47"/>
    </row>
    <row r="102" ht="15.75" customHeight="1">
      <c r="A102" s="67">
        <v>95.0</v>
      </c>
      <c r="B102" s="67">
        <v>9.614902021E9</v>
      </c>
      <c r="C102" s="67" t="s">
        <v>118</v>
      </c>
      <c r="D102" s="68" t="s">
        <v>22</v>
      </c>
      <c r="E102" s="67">
        <v>25.0</v>
      </c>
      <c r="F102" s="67">
        <v>61.0</v>
      </c>
      <c r="G102" s="67">
        <v>86.0</v>
      </c>
      <c r="H102" s="67">
        <v>21.0</v>
      </c>
      <c r="I102" s="67">
        <v>36.0</v>
      </c>
      <c r="J102" s="67">
        <v>57.0</v>
      </c>
      <c r="K102" s="67">
        <v>22.0</v>
      </c>
      <c r="L102" s="67">
        <v>47.0</v>
      </c>
      <c r="M102" s="67">
        <v>69.0</v>
      </c>
      <c r="N102" s="67">
        <v>20.0</v>
      </c>
      <c r="O102" s="67">
        <v>21.0</v>
      </c>
      <c r="P102" s="67">
        <v>41.0</v>
      </c>
      <c r="Q102" s="67">
        <v>25.0</v>
      </c>
      <c r="R102" s="67">
        <v>48.0</v>
      </c>
      <c r="S102" s="67">
        <v>73.0</v>
      </c>
      <c r="T102" s="67">
        <v>0.0</v>
      </c>
      <c r="U102" s="67">
        <v>93.0</v>
      </c>
      <c r="V102" s="67">
        <v>93.0</v>
      </c>
      <c r="W102" s="67">
        <v>32.0</v>
      </c>
      <c r="X102" s="67">
        <v>49.0</v>
      </c>
      <c r="Y102" s="67">
        <v>81.0</v>
      </c>
      <c r="Z102" s="67">
        <v>36.0</v>
      </c>
      <c r="AA102" s="69">
        <v>45.0</v>
      </c>
      <c r="AB102" s="67">
        <v>81.0</v>
      </c>
      <c r="AC102" s="67">
        <v>35.0</v>
      </c>
      <c r="AD102" s="67">
        <v>49.0</v>
      </c>
      <c r="AE102" s="67">
        <v>84.0</v>
      </c>
      <c r="AF102" s="67">
        <f t="shared" si="1"/>
        <v>1901</v>
      </c>
      <c r="AG102" s="67">
        <f t="shared" si="2"/>
        <v>70.40740741</v>
      </c>
      <c r="AH102" s="67"/>
      <c r="AI102" s="70"/>
      <c r="AJ102" s="47"/>
      <c r="AK102" s="47"/>
      <c r="AL102" s="47"/>
      <c r="AM102" s="47"/>
      <c r="AN102" s="47"/>
      <c r="AO102" s="47"/>
    </row>
    <row r="103" ht="15.75" customHeight="1">
      <c r="A103" s="67">
        <v>96.0</v>
      </c>
      <c r="B103" s="67">
        <v>9.714902021E9</v>
      </c>
      <c r="C103" s="67" t="s">
        <v>119</v>
      </c>
      <c r="D103" s="68" t="s">
        <v>22</v>
      </c>
      <c r="E103" s="67">
        <v>23.0</v>
      </c>
      <c r="F103" s="67">
        <v>71.0</v>
      </c>
      <c r="G103" s="67">
        <v>94.0</v>
      </c>
      <c r="H103" s="67">
        <v>22.0</v>
      </c>
      <c r="I103" s="67">
        <v>47.0</v>
      </c>
      <c r="J103" s="67">
        <v>69.0</v>
      </c>
      <c r="K103" s="67">
        <v>24.0</v>
      </c>
      <c r="L103" s="67">
        <v>50.0</v>
      </c>
      <c r="M103" s="67">
        <v>74.0</v>
      </c>
      <c r="N103" s="67">
        <v>23.0</v>
      </c>
      <c r="O103" s="67">
        <v>48.0</v>
      </c>
      <c r="P103" s="67">
        <v>71.0</v>
      </c>
      <c r="Q103" s="67">
        <v>24.0</v>
      </c>
      <c r="R103" s="67">
        <v>68.0</v>
      </c>
      <c r="S103" s="67">
        <v>92.0</v>
      </c>
      <c r="T103" s="67">
        <v>0.0</v>
      </c>
      <c r="U103" s="67">
        <v>96.0</v>
      </c>
      <c r="V103" s="67">
        <v>96.0</v>
      </c>
      <c r="W103" s="67">
        <v>36.0</v>
      </c>
      <c r="X103" s="67">
        <v>47.0</v>
      </c>
      <c r="Y103" s="67">
        <v>83.0</v>
      </c>
      <c r="Z103" s="67">
        <v>34.0</v>
      </c>
      <c r="AA103" s="69">
        <v>40.0</v>
      </c>
      <c r="AB103" s="67">
        <v>74.0</v>
      </c>
      <c r="AC103" s="67">
        <v>36.0</v>
      </c>
      <c r="AD103" s="67">
        <v>43.0</v>
      </c>
      <c r="AE103" s="67">
        <v>79.0</v>
      </c>
      <c r="AF103" s="67">
        <f t="shared" si="1"/>
        <v>2181</v>
      </c>
      <c r="AG103" s="67">
        <f t="shared" si="2"/>
        <v>80.77777778</v>
      </c>
      <c r="AH103" s="67"/>
      <c r="AI103" s="70"/>
      <c r="AJ103" s="47"/>
      <c r="AK103" s="47"/>
      <c r="AL103" s="47"/>
      <c r="AM103" s="47"/>
      <c r="AN103" s="47"/>
      <c r="AO103" s="47"/>
    </row>
    <row r="104" ht="15.75" customHeight="1">
      <c r="A104" s="67">
        <v>97.0</v>
      </c>
      <c r="B104" s="67">
        <v>9.814902021E9</v>
      </c>
      <c r="C104" s="67" t="s">
        <v>120</v>
      </c>
      <c r="D104" s="72" t="s">
        <v>27</v>
      </c>
      <c r="E104" s="67">
        <v>25.0</v>
      </c>
      <c r="F104" s="67">
        <v>69.0</v>
      </c>
      <c r="G104" s="67">
        <v>94.0</v>
      </c>
      <c r="H104" s="67">
        <v>25.0</v>
      </c>
      <c r="I104" s="67">
        <v>42.0</v>
      </c>
      <c r="J104" s="67">
        <v>67.0</v>
      </c>
      <c r="K104" s="67">
        <v>25.0</v>
      </c>
      <c r="L104" s="67">
        <v>48.0</v>
      </c>
      <c r="M104" s="67">
        <v>73.0</v>
      </c>
      <c r="N104" s="67">
        <v>25.0</v>
      </c>
      <c r="O104" s="67">
        <v>58.0</v>
      </c>
      <c r="P104" s="67">
        <v>83.0</v>
      </c>
      <c r="Q104" s="67">
        <v>25.0</v>
      </c>
      <c r="R104" s="67">
        <v>53.0</v>
      </c>
      <c r="S104" s="67">
        <v>78.0</v>
      </c>
      <c r="T104" s="67">
        <v>0.0</v>
      </c>
      <c r="U104" s="67">
        <v>100.0</v>
      </c>
      <c r="V104" s="67">
        <v>100.0</v>
      </c>
      <c r="W104" s="67">
        <v>40.0</v>
      </c>
      <c r="X104" s="67">
        <v>60.0</v>
      </c>
      <c r="Y104" s="67">
        <v>100.0</v>
      </c>
      <c r="Z104" s="67">
        <v>40.0</v>
      </c>
      <c r="AA104" s="69">
        <v>59.0</v>
      </c>
      <c r="AB104" s="67">
        <v>99.0</v>
      </c>
      <c r="AC104" s="67">
        <v>40.0</v>
      </c>
      <c r="AD104" s="67">
        <v>58.0</v>
      </c>
      <c r="AE104" s="67">
        <v>98.0</v>
      </c>
      <c r="AF104" s="67">
        <f t="shared" si="1"/>
        <v>2274</v>
      </c>
      <c r="AG104" s="67">
        <f t="shared" si="2"/>
        <v>84.22222222</v>
      </c>
      <c r="AH104" s="67"/>
      <c r="AI104" s="70"/>
      <c r="AJ104" s="47"/>
      <c r="AK104" s="47"/>
      <c r="AL104" s="47"/>
      <c r="AM104" s="47"/>
      <c r="AN104" s="47"/>
      <c r="AO104" s="47"/>
    </row>
    <row r="105" ht="15.75" customHeight="1">
      <c r="A105" s="67">
        <v>98.0</v>
      </c>
      <c r="B105" s="67">
        <v>9.914902021E9</v>
      </c>
      <c r="C105" s="67" t="s">
        <v>121</v>
      </c>
      <c r="D105" s="72" t="s">
        <v>27</v>
      </c>
      <c r="E105" s="67">
        <v>20.0</v>
      </c>
      <c r="F105" s="67">
        <v>49.0</v>
      </c>
      <c r="G105" s="67">
        <v>69.0</v>
      </c>
      <c r="H105" s="67">
        <v>22.0</v>
      </c>
      <c r="I105" s="67">
        <v>29.0</v>
      </c>
      <c r="J105" s="67">
        <v>51.0</v>
      </c>
      <c r="K105" s="67">
        <v>23.0</v>
      </c>
      <c r="L105" s="67">
        <v>35.0</v>
      </c>
      <c r="M105" s="67">
        <v>58.0</v>
      </c>
      <c r="N105" s="67">
        <v>20.0</v>
      </c>
      <c r="O105" s="67">
        <v>17.0</v>
      </c>
      <c r="P105" s="67">
        <v>40.0</v>
      </c>
      <c r="Q105" s="67">
        <v>20.0</v>
      </c>
      <c r="R105" s="67">
        <v>39.0</v>
      </c>
      <c r="S105" s="67">
        <v>59.0</v>
      </c>
      <c r="T105" s="67">
        <v>0.0</v>
      </c>
      <c r="U105" s="67">
        <v>88.0</v>
      </c>
      <c r="V105" s="67">
        <v>88.0</v>
      </c>
      <c r="W105" s="67">
        <v>30.0</v>
      </c>
      <c r="X105" s="67">
        <v>47.0</v>
      </c>
      <c r="Y105" s="67">
        <v>77.0</v>
      </c>
      <c r="Z105" s="67">
        <v>30.0</v>
      </c>
      <c r="AA105" s="69">
        <v>45.0</v>
      </c>
      <c r="AB105" s="67">
        <v>75.0</v>
      </c>
      <c r="AC105" s="67">
        <v>34.0</v>
      </c>
      <c r="AD105" s="67">
        <v>49.0</v>
      </c>
      <c r="AE105" s="67">
        <v>83.0</v>
      </c>
      <c r="AF105" s="67">
        <f t="shared" si="1"/>
        <v>1677</v>
      </c>
      <c r="AG105" s="67">
        <f t="shared" si="2"/>
        <v>62.11111111</v>
      </c>
      <c r="AH105" s="67"/>
      <c r="AI105" s="70"/>
      <c r="AJ105" s="47"/>
      <c r="AK105" s="47"/>
      <c r="AL105" s="47"/>
      <c r="AM105" s="47"/>
      <c r="AN105" s="47"/>
      <c r="AO105" s="47"/>
    </row>
    <row r="106" ht="15.75" customHeight="1">
      <c r="A106" s="67">
        <v>99.0</v>
      </c>
      <c r="B106" s="67">
        <v>1.0014902021E10</v>
      </c>
      <c r="C106" s="67" t="s">
        <v>122</v>
      </c>
      <c r="D106" s="68" t="s">
        <v>22</v>
      </c>
      <c r="E106" s="67">
        <v>25.0</v>
      </c>
      <c r="F106" s="67">
        <v>67.0</v>
      </c>
      <c r="G106" s="67">
        <v>92.0</v>
      </c>
      <c r="H106" s="67">
        <v>24.0</v>
      </c>
      <c r="I106" s="67">
        <v>58.0</v>
      </c>
      <c r="J106" s="67">
        <v>82.0</v>
      </c>
      <c r="K106" s="67">
        <v>23.0</v>
      </c>
      <c r="L106" s="67">
        <v>44.0</v>
      </c>
      <c r="M106" s="67">
        <v>67.0</v>
      </c>
      <c r="N106" s="67">
        <v>23.0</v>
      </c>
      <c r="O106" s="67">
        <v>46.0</v>
      </c>
      <c r="P106" s="67">
        <v>69.0</v>
      </c>
      <c r="Q106" s="67">
        <v>24.0</v>
      </c>
      <c r="R106" s="67">
        <v>43.0</v>
      </c>
      <c r="S106" s="67">
        <v>67.0</v>
      </c>
      <c r="T106" s="67">
        <v>0.0</v>
      </c>
      <c r="U106" s="67">
        <v>97.0</v>
      </c>
      <c r="V106" s="67">
        <v>97.0</v>
      </c>
      <c r="W106" s="67">
        <v>36.0</v>
      </c>
      <c r="X106" s="67">
        <v>51.0</v>
      </c>
      <c r="Y106" s="67">
        <v>87.0</v>
      </c>
      <c r="Z106" s="67">
        <v>40.0</v>
      </c>
      <c r="AA106" s="69">
        <v>50.0</v>
      </c>
      <c r="AB106" s="67">
        <v>90.0</v>
      </c>
      <c r="AC106" s="67">
        <v>37.0</v>
      </c>
      <c r="AD106" s="67">
        <v>52.0</v>
      </c>
      <c r="AE106" s="67">
        <v>89.0</v>
      </c>
      <c r="AF106" s="67">
        <f t="shared" si="1"/>
        <v>2147</v>
      </c>
      <c r="AG106" s="67">
        <f t="shared" si="2"/>
        <v>79.51851852</v>
      </c>
      <c r="AH106" s="67"/>
      <c r="AI106" s="70"/>
      <c r="AJ106" s="47"/>
      <c r="AK106" s="47"/>
      <c r="AL106" s="47"/>
      <c r="AM106" s="47"/>
      <c r="AN106" s="47"/>
      <c r="AO106" s="47"/>
    </row>
    <row r="107" ht="15.75" customHeight="1">
      <c r="A107" s="67">
        <v>100.0</v>
      </c>
      <c r="B107" s="67">
        <v>1.0114902021E10</v>
      </c>
      <c r="C107" s="67" t="s">
        <v>123</v>
      </c>
      <c r="D107" s="68" t="s">
        <v>22</v>
      </c>
      <c r="E107" s="67">
        <v>25.0</v>
      </c>
      <c r="F107" s="67">
        <v>75.0</v>
      </c>
      <c r="G107" s="67">
        <v>100.0</v>
      </c>
      <c r="H107" s="67">
        <v>25.0</v>
      </c>
      <c r="I107" s="67">
        <v>73.0</v>
      </c>
      <c r="J107" s="67">
        <v>98.0</v>
      </c>
      <c r="K107" s="67">
        <v>25.0</v>
      </c>
      <c r="L107" s="67">
        <v>52.0</v>
      </c>
      <c r="M107" s="67">
        <v>77.0</v>
      </c>
      <c r="N107" s="67">
        <v>25.0</v>
      </c>
      <c r="O107" s="67">
        <v>69.0</v>
      </c>
      <c r="P107" s="67">
        <v>94.0</v>
      </c>
      <c r="Q107" s="67">
        <v>25.0</v>
      </c>
      <c r="R107" s="67">
        <v>59.0</v>
      </c>
      <c r="S107" s="67">
        <v>84.0</v>
      </c>
      <c r="T107" s="67">
        <v>0.0</v>
      </c>
      <c r="U107" s="67">
        <v>100.0</v>
      </c>
      <c r="V107" s="67">
        <v>100.0</v>
      </c>
      <c r="W107" s="67">
        <v>40.0</v>
      </c>
      <c r="X107" s="67">
        <v>59.0</v>
      </c>
      <c r="Y107" s="67">
        <v>99.0</v>
      </c>
      <c r="Z107" s="67">
        <v>40.0</v>
      </c>
      <c r="AA107" s="69">
        <v>59.0</v>
      </c>
      <c r="AB107" s="67">
        <v>99.0</v>
      </c>
      <c r="AC107" s="67">
        <v>40.0</v>
      </c>
      <c r="AD107" s="67">
        <v>59.0</v>
      </c>
      <c r="AE107" s="67">
        <v>99.0</v>
      </c>
      <c r="AF107" s="67">
        <f t="shared" si="1"/>
        <v>2507</v>
      </c>
      <c r="AG107" s="67">
        <f t="shared" si="2"/>
        <v>92.85185185</v>
      </c>
      <c r="AH107" s="67"/>
      <c r="AI107" s="70"/>
      <c r="AJ107" s="47"/>
      <c r="AK107" s="47"/>
      <c r="AL107" s="47"/>
      <c r="AM107" s="47"/>
      <c r="AN107" s="47"/>
      <c r="AO107" s="47"/>
    </row>
    <row r="108" ht="15.75" customHeight="1">
      <c r="A108" s="67">
        <v>101.0</v>
      </c>
      <c r="B108" s="67">
        <v>1.0214902021E10</v>
      </c>
      <c r="C108" s="67" t="s">
        <v>124</v>
      </c>
      <c r="D108" s="68" t="s">
        <v>22</v>
      </c>
      <c r="E108" s="67">
        <v>23.0</v>
      </c>
      <c r="F108" s="67">
        <v>55.0</v>
      </c>
      <c r="G108" s="67">
        <v>78.0</v>
      </c>
      <c r="H108" s="67">
        <v>20.0</v>
      </c>
      <c r="I108" s="67">
        <v>40.0</v>
      </c>
      <c r="J108" s="67">
        <v>60.0</v>
      </c>
      <c r="K108" s="67">
        <v>23.0</v>
      </c>
      <c r="L108" s="67">
        <v>32.0</v>
      </c>
      <c r="M108" s="67">
        <v>55.0</v>
      </c>
      <c r="N108" s="67">
        <v>22.0</v>
      </c>
      <c r="O108" s="67">
        <v>46.0</v>
      </c>
      <c r="P108" s="67">
        <v>68.0</v>
      </c>
      <c r="Q108" s="67">
        <v>20.0</v>
      </c>
      <c r="R108" s="67">
        <v>40.0</v>
      </c>
      <c r="S108" s="67">
        <v>60.0</v>
      </c>
      <c r="T108" s="67">
        <v>0.0</v>
      </c>
      <c r="U108" s="67">
        <v>94.0</v>
      </c>
      <c r="V108" s="67">
        <v>94.0</v>
      </c>
      <c r="W108" s="67">
        <v>35.0</v>
      </c>
      <c r="X108" s="67">
        <v>50.0</v>
      </c>
      <c r="Y108" s="67">
        <v>85.0</v>
      </c>
      <c r="Z108" s="67">
        <v>34.0</v>
      </c>
      <c r="AA108" s="69">
        <v>40.0</v>
      </c>
      <c r="AB108" s="67">
        <v>74.0</v>
      </c>
      <c r="AC108" s="67">
        <v>32.0</v>
      </c>
      <c r="AD108" s="67">
        <v>41.0</v>
      </c>
      <c r="AE108" s="67">
        <v>73.0</v>
      </c>
      <c r="AF108" s="67">
        <f t="shared" si="1"/>
        <v>1851</v>
      </c>
      <c r="AG108" s="67">
        <f t="shared" si="2"/>
        <v>68.55555556</v>
      </c>
      <c r="AH108" s="67"/>
      <c r="AI108" s="70"/>
      <c r="AJ108" s="47"/>
      <c r="AK108" s="47"/>
      <c r="AL108" s="47"/>
      <c r="AM108" s="47"/>
      <c r="AN108" s="47"/>
      <c r="AO108" s="47"/>
    </row>
    <row r="109" ht="15.75" customHeight="1">
      <c r="A109" s="67">
        <v>102.0</v>
      </c>
      <c r="B109" s="67">
        <v>1.0314902021E10</v>
      </c>
      <c r="C109" s="67" t="s">
        <v>125</v>
      </c>
      <c r="D109" s="72" t="s">
        <v>27</v>
      </c>
      <c r="E109" s="67">
        <v>22.0</v>
      </c>
      <c r="F109" s="67">
        <v>63.0</v>
      </c>
      <c r="G109" s="67">
        <v>85.0</v>
      </c>
      <c r="H109" s="67">
        <v>23.0</v>
      </c>
      <c r="I109" s="67">
        <v>28.0</v>
      </c>
      <c r="J109" s="67">
        <v>51.0</v>
      </c>
      <c r="K109" s="67">
        <v>24.0</v>
      </c>
      <c r="L109" s="67">
        <v>27.0</v>
      </c>
      <c r="M109" s="67">
        <v>51.0</v>
      </c>
      <c r="N109" s="67">
        <v>25.0</v>
      </c>
      <c r="O109" s="67">
        <v>48.0</v>
      </c>
      <c r="P109" s="67">
        <v>73.0</v>
      </c>
      <c r="Q109" s="67">
        <v>23.0</v>
      </c>
      <c r="R109" s="67">
        <v>31.0</v>
      </c>
      <c r="S109" s="67">
        <v>54.0</v>
      </c>
      <c r="T109" s="67">
        <v>0.0</v>
      </c>
      <c r="U109" s="67">
        <v>90.0</v>
      </c>
      <c r="V109" s="67">
        <v>90.0</v>
      </c>
      <c r="W109" s="67">
        <v>40.0</v>
      </c>
      <c r="X109" s="67">
        <v>58.0</v>
      </c>
      <c r="Y109" s="67">
        <v>98.0</v>
      </c>
      <c r="Z109" s="67">
        <v>35.0</v>
      </c>
      <c r="AA109" s="69">
        <v>54.0</v>
      </c>
      <c r="AB109" s="67">
        <v>89.0</v>
      </c>
      <c r="AC109" s="67">
        <v>38.0</v>
      </c>
      <c r="AD109" s="67">
        <v>50.0</v>
      </c>
      <c r="AE109" s="67">
        <v>88.0</v>
      </c>
      <c r="AF109" s="67">
        <f t="shared" si="1"/>
        <v>1888</v>
      </c>
      <c r="AG109" s="67">
        <f t="shared" si="2"/>
        <v>69.92592593</v>
      </c>
      <c r="AH109" s="67"/>
      <c r="AI109" s="70"/>
      <c r="AJ109" s="47"/>
      <c r="AK109" s="47"/>
      <c r="AL109" s="47"/>
      <c r="AM109" s="47"/>
      <c r="AN109" s="47"/>
      <c r="AO109" s="47"/>
    </row>
    <row r="110" ht="15.75" customHeight="1">
      <c r="A110" s="67">
        <v>103.0</v>
      </c>
      <c r="B110" s="67">
        <v>1.0414902021E10</v>
      </c>
      <c r="C110" s="67" t="s">
        <v>126</v>
      </c>
      <c r="D110" s="72" t="s">
        <v>27</v>
      </c>
      <c r="E110" s="67">
        <v>25.0</v>
      </c>
      <c r="F110" s="67">
        <v>67.0</v>
      </c>
      <c r="G110" s="67">
        <v>92.0</v>
      </c>
      <c r="H110" s="67">
        <v>25.0</v>
      </c>
      <c r="I110" s="67">
        <v>70.0</v>
      </c>
      <c r="J110" s="67">
        <v>95.0</v>
      </c>
      <c r="K110" s="67">
        <v>25.0</v>
      </c>
      <c r="L110" s="67">
        <v>51.0</v>
      </c>
      <c r="M110" s="67">
        <v>76.0</v>
      </c>
      <c r="N110" s="67">
        <v>25.0</v>
      </c>
      <c r="O110" s="67">
        <v>59.0</v>
      </c>
      <c r="P110" s="67">
        <v>84.0</v>
      </c>
      <c r="Q110" s="67">
        <v>25.0</v>
      </c>
      <c r="R110" s="67">
        <v>54.0</v>
      </c>
      <c r="S110" s="67">
        <v>79.0</v>
      </c>
      <c r="T110" s="67">
        <v>0.0</v>
      </c>
      <c r="U110" s="67">
        <v>99.0</v>
      </c>
      <c r="V110" s="67">
        <v>99.0</v>
      </c>
      <c r="W110" s="67">
        <v>40.0</v>
      </c>
      <c r="X110" s="67">
        <v>58.0</v>
      </c>
      <c r="Y110" s="67">
        <v>98.0</v>
      </c>
      <c r="Z110" s="67">
        <v>40.0</v>
      </c>
      <c r="AA110" s="69">
        <v>57.0</v>
      </c>
      <c r="AB110" s="67">
        <v>97.0</v>
      </c>
      <c r="AC110" s="67">
        <v>40.0</v>
      </c>
      <c r="AD110" s="67">
        <v>53.0</v>
      </c>
      <c r="AE110" s="67">
        <v>93.0</v>
      </c>
      <c r="AF110" s="67">
        <f t="shared" si="1"/>
        <v>2380</v>
      </c>
      <c r="AG110" s="67">
        <f t="shared" si="2"/>
        <v>88.14814815</v>
      </c>
      <c r="AH110" s="67"/>
      <c r="AI110" s="70"/>
      <c r="AJ110" s="47"/>
      <c r="AK110" s="47"/>
      <c r="AL110" s="47"/>
      <c r="AM110" s="47"/>
      <c r="AN110" s="47"/>
      <c r="AO110" s="47"/>
    </row>
    <row r="111" ht="15.75" customHeight="1">
      <c r="A111" s="67">
        <v>104.0</v>
      </c>
      <c r="B111" s="67">
        <v>1.0514902021E10</v>
      </c>
      <c r="C111" s="67" t="s">
        <v>127</v>
      </c>
      <c r="D111" s="72" t="s">
        <v>27</v>
      </c>
      <c r="E111" s="67">
        <v>24.0</v>
      </c>
      <c r="F111" s="67">
        <v>75.0</v>
      </c>
      <c r="G111" s="67">
        <v>99.0</v>
      </c>
      <c r="H111" s="67">
        <v>24.0</v>
      </c>
      <c r="I111" s="67">
        <v>63.0</v>
      </c>
      <c r="J111" s="67">
        <v>87.0</v>
      </c>
      <c r="K111" s="67">
        <v>25.0</v>
      </c>
      <c r="L111" s="67">
        <v>47.0</v>
      </c>
      <c r="M111" s="67">
        <v>72.0</v>
      </c>
      <c r="N111" s="67">
        <v>25.0</v>
      </c>
      <c r="O111" s="67">
        <v>55.0</v>
      </c>
      <c r="P111" s="67">
        <v>80.0</v>
      </c>
      <c r="Q111" s="67">
        <v>24.0</v>
      </c>
      <c r="R111" s="67">
        <v>47.0</v>
      </c>
      <c r="S111" s="67">
        <v>71.0</v>
      </c>
      <c r="T111" s="67">
        <v>0.0</v>
      </c>
      <c r="U111" s="67">
        <v>100.0</v>
      </c>
      <c r="V111" s="67">
        <v>100.0</v>
      </c>
      <c r="W111" s="67">
        <v>40.0</v>
      </c>
      <c r="X111" s="67">
        <v>54.0</v>
      </c>
      <c r="Y111" s="67">
        <v>94.0</v>
      </c>
      <c r="Z111" s="67">
        <v>38.0</v>
      </c>
      <c r="AA111" s="69">
        <v>52.0</v>
      </c>
      <c r="AB111" s="67">
        <v>90.0</v>
      </c>
      <c r="AC111" s="67">
        <v>37.0</v>
      </c>
      <c r="AD111" s="67">
        <v>50.0</v>
      </c>
      <c r="AE111" s="67">
        <v>87.0</v>
      </c>
      <c r="AF111" s="67">
        <f t="shared" si="1"/>
        <v>2284</v>
      </c>
      <c r="AG111" s="67">
        <f t="shared" si="2"/>
        <v>84.59259259</v>
      </c>
      <c r="AH111" s="67"/>
      <c r="AI111" s="70"/>
      <c r="AJ111" s="47"/>
      <c r="AK111" s="47"/>
      <c r="AL111" s="47"/>
      <c r="AM111" s="47"/>
      <c r="AN111" s="47"/>
      <c r="AO111" s="47"/>
    </row>
    <row r="112" ht="15.75" customHeight="1">
      <c r="A112" s="67">
        <v>105.0</v>
      </c>
      <c r="B112" s="67">
        <v>1.0614902021E10</v>
      </c>
      <c r="C112" s="67" t="s">
        <v>128</v>
      </c>
      <c r="D112" s="68" t="s">
        <v>22</v>
      </c>
      <c r="E112" s="67">
        <v>0.0</v>
      </c>
      <c r="F112" s="67">
        <v>0.0</v>
      </c>
      <c r="G112" s="67">
        <v>0.0</v>
      </c>
      <c r="H112" s="67">
        <v>0.0</v>
      </c>
      <c r="I112" s="67">
        <v>0.0</v>
      </c>
      <c r="J112" s="67">
        <v>0.0</v>
      </c>
      <c r="K112" s="67">
        <v>0.0</v>
      </c>
      <c r="L112" s="67">
        <v>0.0</v>
      </c>
      <c r="M112" s="67">
        <v>0.0</v>
      </c>
      <c r="N112" s="67">
        <v>0.0</v>
      </c>
      <c r="O112" s="67">
        <v>0.0</v>
      </c>
      <c r="P112" s="67">
        <v>0.0</v>
      </c>
      <c r="Q112" s="67">
        <v>0.0</v>
      </c>
      <c r="R112" s="67">
        <v>0.0</v>
      </c>
      <c r="S112" s="67">
        <v>0.0</v>
      </c>
      <c r="T112" s="67">
        <v>0.0</v>
      </c>
      <c r="U112" s="67">
        <v>0.0</v>
      </c>
      <c r="V112" s="67">
        <v>0.0</v>
      </c>
      <c r="W112" s="67">
        <v>0.0</v>
      </c>
      <c r="X112" s="67">
        <v>0.0</v>
      </c>
      <c r="Y112" s="67">
        <v>0.0</v>
      </c>
      <c r="Z112" s="67">
        <v>0.0</v>
      </c>
      <c r="AA112" s="69">
        <v>0.0</v>
      </c>
      <c r="AB112" s="67">
        <v>0.0</v>
      </c>
      <c r="AC112" s="67">
        <v>0.0</v>
      </c>
      <c r="AD112" s="67">
        <v>0.0</v>
      </c>
      <c r="AE112" s="67">
        <v>0.0</v>
      </c>
      <c r="AF112" s="67">
        <f t="shared" si="1"/>
        <v>0</v>
      </c>
      <c r="AG112" s="67">
        <f t="shared" si="2"/>
        <v>0</v>
      </c>
      <c r="AH112" s="67"/>
      <c r="AI112" s="70" t="s">
        <v>241</v>
      </c>
      <c r="AJ112" s="47"/>
      <c r="AK112" s="47"/>
      <c r="AL112" s="47"/>
      <c r="AM112" s="47"/>
      <c r="AN112" s="47"/>
      <c r="AO112" s="47"/>
    </row>
    <row r="113" ht="15.75" customHeight="1">
      <c r="A113" s="67">
        <v>106.0</v>
      </c>
      <c r="B113" s="67">
        <v>1.0714902021E10</v>
      </c>
      <c r="C113" s="67" t="s">
        <v>104</v>
      </c>
      <c r="D113" s="72" t="s">
        <v>27</v>
      </c>
      <c r="E113" s="67">
        <v>22.0</v>
      </c>
      <c r="F113" s="67">
        <v>51.0</v>
      </c>
      <c r="G113" s="67">
        <v>73.0</v>
      </c>
      <c r="H113" s="67">
        <v>24.0</v>
      </c>
      <c r="I113" s="67">
        <v>42.0</v>
      </c>
      <c r="J113" s="67">
        <v>66.0</v>
      </c>
      <c r="K113" s="67">
        <v>22.0</v>
      </c>
      <c r="L113" s="67">
        <v>38.0</v>
      </c>
      <c r="M113" s="67">
        <v>60.0</v>
      </c>
      <c r="N113" s="67">
        <v>23.0</v>
      </c>
      <c r="O113" s="67">
        <v>27.0</v>
      </c>
      <c r="P113" s="67">
        <v>50.0</v>
      </c>
      <c r="Q113" s="67">
        <v>22.0</v>
      </c>
      <c r="R113" s="67">
        <v>45.0</v>
      </c>
      <c r="S113" s="67">
        <v>67.0</v>
      </c>
      <c r="T113" s="67">
        <v>0.0</v>
      </c>
      <c r="U113" s="67">
        <v>92.0</v>
      </c>
      <c r="V113" s="67">
        <v>92.0</v>
      </c>
      <c r="W113" s="67">
        <v>35.0</v>
      </c>
      <c r="X113" s="67">
        <v>49.0</v>
      </c>
      <c r="Y113" s="67">
        <v>84.0</v>
      </c>
      <c r="Z113" s="67">
        <v>35.0</v>
      </c>
      <c r="AA113" s="69">
        <v>44.0</v>
      </c>
      <c r="AB113" s="67">
        <v>79.0</v>
      </c>
      <c r="AC113" s="67">
        <v>38.0</v>
      </c>
      <c r="AD113" s="67">
        <v>48.0</v>
      </c>
      <c r="AE113" s="67">
        <v>86.0</v>
      </c>
      <c r="AF113" s="67">
        <f t="shared" si="1"/>
        <v>1862</v>
      </c>
      <c r="AG113" s="67">
        <f t="shared" si="2"/>
        <v>68.96296296</v>
      </c>
      <c r="AH113" s="67"/>
      <c r="AI113" s="70"/>
      <c r="AJ113" s="47"/>
      <c r="AK113" s="47"/>
      <c r="AL113" s="47"/>
      <c r="AM113" s="47"/>
      <c r="AN113" s="47"/>
      <c r="AO113" s="47"/>
    </row>
    <row r="114" ht="15.75" customHeight="1">
      <c r="A114" s="67">
        <v>107.0</v>
      </c>
      <c r="B114" s="67">
        <v>3.5114902021E10</v>
      </c>
      <c r="C114" s="67" t="s">
        <v>129</v>
      </c>
      <c r="D114" s="75" t="s">
        <v>27</v>
      </c>
      <c r="E114" s="67">
        <v>22.0</v>
      </c>
      <c r="F114" s="67">
        <v>47.0</v>
      </c>
      <c r="G114" s="67">
        <v>69.0</v>
      </c>
      <c r="H114" s="67">
        <v>24.0</v>
      </c>
      <c r="I114" s="67">
        <v>48.0</v>
      </c>
      <c r="J114" s="67">
        <v>72.0</v>
      </c>
      <c r="K114" s="67">
        <v>22.0</v>
      </c>
      <c r="L114" s="67">
        <v>45.0</v>
      </c>
      <c r="M114" s="67">
        <v>67.0</v>
      </c>
      <c r="N114" s="67">
        <v>22.0</v>
      </c>
      <c r="O114" s="67">
        <v>45.0</v>
      </c>
      <c r="P114" s="67">
        <v>67.0</v>
      </c>
      <c r="Q114" s="67">
        <v>24.0</v>
      </c>
      <c r="R114" s="67">
        <v>44.0</v>
      </c>
      <c r="S114" s="67">
        <v>68.0</v>
      </c>
      <c r="T114" s="67">
        <v>0.0</v>
      </c>
      <c r="U114" s="67">
        <v>89.0</v>
      </c>
      <c r="V114" s="67">
        <v>89.0</v>
      </c>
      <c r="W114" s="67">
        <v>33.0</v>
      </c>
      <c r="X114" s="67">
        <v>48.0</v>
      </c>
      <c r="Y114" s="67">
        <v>81.0</v>
      </c>
      <c r="Z114" s="67">
        <v>34.0</v>
      </c>
      <c r="AA114" s="69">
        <v>52.0</v>
      </c>
      <c r="AB114" s="67">
        <v>86.0</v>
      </c>
      <c r="AC114" s="67">
        <v>40.0</v>
      </c>
      <c r="AD114" s="67">
        <v>50.0</v>
      </c>
      <c r="AE114" s="67">
        <v>90.0</v>
      </c>
      <c r="AF114" s="67">
        <f t="shared" si="1"/>
        <v>1983</v>
      </c>
      <c r="AG114" s="67">
        <f t="shared" si="2"/>
        <v>73.44444444</v>
      </c>
      <c r="AH114" s="67"/>
      <c r="AI114" s="70"/>
      <c r="AJ114" s="47"/>
      <c r="AK114" s="47"/>
      <c r="AL114" s="47"/>
      <c r="AM114" s="47"/>
      <c r="AN114" s="47"/>
      <c r="AO114" s="47"/>
    </row>
    <row r="115" ht="15.75" customHeight="1">
      <c r="A115" s="67">
        <v>108.0</v>
      </c>
      <c r="B115" s="67">
        <v>3.5214902021E10</v>
      </c>
      <c r="C115" s="67" t="s">
        <v>130</v>
      </c>
      <c r="D115" s="71" t="s">
        <v>22</v>
      </c>
      <c r="E115" s="67">
        <v>25.0</v>
      </c>
      <c r="F115" s="67">
        <v>53.0</v>
      </c>
      <c r="G115" s="67">
        <v>78.0</v>
      </c>
      <c r="H115" s="67">
        <v>25.0</v>
      </c>
      <c r="I115" s="67">
        <v>55.0</v>
      </c>
      <c r="J115" s="67">
        <v>80.0</v>
      </c>
      <c r="K115" s="67">
        <v>25.0</v>
      </c>
      <c r="L115" s="67">
        <v>46.0</v>
      </c>
      <c r="M115" s="67">
        <v>71.0</v>
      </c>
      <c r="N115" s="67">
        <v>25.0</v>
      </c>
      <c r="O115" s="67">
        <v>36.0</v>
      </c>
      <c r="P115" s="67">
        <v>61.0</v>
      </c>
      <c r="Q115" s="67">
        <v>25.0</v>
      </c>
      <c r="R115" s="67">
        <v>41.0</v>
      </c>
      <c r="S115" s="67">
        <v>66.0</v>
      </c>
      <c r="T115" s="67">
        <v>0.0</v>
      </c>
      <c r="U115" s="67">
        <v>96.0</v>
      </c>
      <c r="V115" s="67">
        <v>96.0</v>
      </c>
      <c r="W115" s="67">
        <v>40.0</v>
      </c>
      <c r="X115" s="67">
        <v>52.0</v>
      </c>
      <c r="Y115" s="67">
        <v>92.0</v>
      </c>
      <c r="Z115" s="67">
        <v>39.0</v>
      </c>
      <c r="AA115" s="69">
        <v>48.0</v>
      </c>
      <c r="AB115" s="67">
        <v>87.0</v>
      </c>
      <c r="AC115" s="67">
        <v>40.0</v>
      </c>
      <c r="AD115" s="67">
        <v>55.0</v>
      </c>
      <c r="AE115" s="67">
        <v>95.0</v>
      </c>
      <c r="AF115" s="67">
        <f t="shared" si="1"/>
        <v>2072</v>
      </c>
      <c r="AG115" s="67">
        <f t="shared" si="2"/>
        <v>76.74074074</v>
      </c>
      <c r="AH115" s="67"/>
      <c r="AI115" s="70"/>
      <c r="AJ115" s="47"/>
      <c r="AK115" s="47"/>
      <c r="AL115" s="47"/>
      <c r="AM115" s="47"/>
      <c r="AN115" s="47"/>
      <c r="AO115" s="47"/>
    </row>
    <row r="116" ht="15.75" customHeight="1">
      <c r="A116" s="67">
        <v>109.0</v>
      </c>
      <c r="B116" s="67">
        <v>3.5314902021E10</v>
      </c>
      <c r="C116" s="67" t="s">
        <v>131</v>
      </c>
      <c r="D116" s="71" t="s">
        <v>22</v>
      </c>
      <c r="E116" s="67">
        <v>25.0</v>
      </c>
      <c r="F116" s="67">
        <v>72.0</v>
      </c>
      <c r="G116" s="67">
        <v>97.0</v>
      </c>
      <c r="H116" s="67">
        <v>25.0</v>
      </c>
      <c r="I116" s="67">
        <v>41.0</v>
      </c>
      <c r="J116" s="67">
        <v>66.0</v>
      </c>
      <c r="K116" s="67">
        <v>24.0</v>
      </c>
      <c r="L116" s="67">
        <v>41.0</v>
      </c>
      <c r="M116" s="67">
        <v>65.0</v>
      </c>
      <c r="N116" s="67">
        <v>24.0</v>
      </c>
      <c r="O116" s="67">
        <v>27.0</v>
      </c>
      <c r="P116" s="67">
        <v>51.0</v>
      </c>
      <c r="Q116" s="67">
        <v>24.0</v>
      </c>
      <c r="R116" s="67">
        <v>47.0</v>
      </c>
      <c r="S116" s="67">
        <v>71.0</v>
      </c>
      <c r="T116" s="67">
        <v>0.0</v>
      </c>
      <c r="U116" s="67">
        <v>96.0</v>
      </c>
      <c r="V116" s="67">
        <v>96.0</v>
      </c>
      <c r="W116" s="67">
        <v>39.0</v>
      </c>
      <c r="X116" s="67">
        <v>57.0</v>
      </c>
      <c r="Y116" s="67">
        <v>96.0</v>
      </c>
      <c r="Z116" s="67">
        <v>37.0</v>
      </c>
      <c r="AA116" s="69">
        <v>45.0</v>
      </c>
      <c r="AB116" s="67">
        <v>82.0</v>
      </c>
      <c r="AC116" s="67">
        <v>40.0</v>
      </c>
      <c r="AD116" s="67">
        <v>52.0</v>
      </c>
      <c r="AE116" s="67">
        <v>92.0</v>
      </c>
      <c r="AF116" s="67">
        <f t="shared" si="1"/>
        <v>2036</v>
      </c>
      <c r="AG116" s="67">
        <f t="shared" si="2"/>
        <v>75.40740741</v>
      </c>
      <c r="AH116" s="67"/>
      <c r="AI116" s="70"/>
      <c r="AJ116" s="47"/>
      <c r="AK116" s="47"/>
      <c r="AL116" s="47"/>
      <c r="AM116" s="47"/>
      <c r="AN116" s="47"/>
      <c r="AO116" s="47"/>
    </row>
    <row r="117" ht="15.75" customHeight="1">
      <c r="A117" s="67">
        <v>110.0</v>
      </c>
      <c r="B117" s="67">
        <v>3.5414902021E10</v>
      </c>
      <c r="C117" s="67" t="s">
        <v>132</v>
      </c>
      <c r="D117" s="75" t="s">
        <v>27</v>
      </c>
      <c r="E117" s="67">
        <v>23.0</v>
      </c>
      <c r="F117" s="67">
        <v>54.0</v>
      </c>
      <c r="G117" s="67">
        <v>77.0</v>
      </c>
      <c r="H117" s="67">
        <v>24.0</v>
      </c>
      <c r="I117" s="67">
        <v>50.0</v>
      </c>
      <c r="J117" s="67">
        <v>74.0</v>
      </c>
      <c r="K117" s="67">
        <v>20.0</v>
      </c>
      <c r="L117" s="67">
        <v>50.0</v>
      </c>
      <c r="M117" s="67">
        <v>70.0</v>
      </c>
      <c r="N117" s="67">
        <v>22.0</v>
      </c>
      <c r="O117" s="67">
        <v>50.0</v>
      </c>
      <c r="P117" s="67">
        <v>72.0</v>
      </c>
      <c r="Q117" s="67">
        <v>24.0</v>
      </c>
      <c r="R117" s="67">
        <v>48.0</v>
      </c>
      <c r="S117" s="67">
        <v>72.0</v>
      </c>
      <c r="T117" s="67">
        <v>0.0</v>
      </c>
      <c r="U117" s="67">
        <v>70.0</v>
      </c>
      <c r="V117" s="67">
        <v>70.0</v>
      </c>
      <c r="W117" s="67">
        <v>35.0</v>
      </c>
      <c r="X117" s="67">
        <v>46.0</v>
      </c>
      <c r="Y117" s="67">
        <v>81.0</v>
      </c>
      <c r="Z117" s="67">
        <v>34.0</v>
      </c>
      <c r="AA117" s="69">
        <v>50.0</v>
      </c>
      <c r="AB117" s="67">
        <v>84.0</v>
      </c>
      <c r="AC117" s="67">
        <v>32.0</v>
      </c>
      <c r="AD117" s="67">
        <v>50.0</v>
      </c>
      <c r="AE117" s="67">
        <v>82.0</v>
      </c>
      <c r="AF117" s="67">
        <f t="shared" si="1"/>
        <v>2013</v>
      </c>
      <c r="AG117" s="67">
        <f t="shared" si="2"/>
        <v>74.55555556</v>
      </c>
      <c r="AH117" s="67"/>
      <c r="AI117" s="70"/>
      <c r="AJ117" s="47"/>
      <c r="AK117" s="47"/>
      <c r="AL117" s="47"/>
      <c r="AM117" s="47"/>
      <c r="AN117" s="47"/>
      <c r="AO117" s="47"/>
    </row>
    <row r="118" ht="15.75" customHeight="1">
      <c r="A118" s="67">
        <v>111.0</v>
      </c>
      <c r="B118" s="67">
        <v>3.5514902021E10</v>
      </c>
      <c r="C118" s="67" t="s">
        <v>133</v>
      </c>
      <c r="D118" s="71" t="s">
        <v>22</v>
      </c>
      <c r="E118" s="67">
        <v>18.0</v>
      </c>
      <c r="F118" s="67">
        <v>31.0</v>
      </c>
      <c r="G118" s="67">
        <v>49.0</v>
      </c>
      <c r="H118" s="67">
        <v>21.0</v>
      </c>
      <c r="I118" s="67">
        <v>31.0</v>
      </c>
      <c r="J118" s="67">
        <v>52.0</v>
      </c>
      <c r="K118" s="67">
        <v>21.0</v>
      </c>
      <c r="L118" s="67">
        <v>27.0</v>
      </c>
      <c r="M118" s="67">
        <v>48.0</v>
      </c>
      <c r="N118" s="67">
        <v>22.0</v>
      </c>
      <c r="O118" s="67">
        <v>41.0</v>
      </c>
      <c r="P118" s="67">
        <v>63.0</v>
      </c>
      <c r="Q118" s="67">
        <v>20.0</v>
      </c>
      <c r="R118" s="67">
        <v>34.0</v>
      </c>
      <c r="S118" s="67">
        <v>54.0</v>
      </c>
      <c r="T118" s="67">
        <v>0.0</v>
      </c>
      <c r="U118" s="67">
        <v>94.0</v>
      </c>
      <c r="V118" s="67">
        <v>94.0</v>
      </c>
      <c r="W118" s="67">
        <v>32.0</v>
      </c>
      <c r="X118" s="67">
        <v>40.0</v>
      </c>
      <c r="Y118" s="67">
        <v>72.0</v>
      </c>
      <c r="Z118" s="67">
        <v>32.0</v>
      </c>
      <c r="AA118" s="69">
        <v>40.0</v>
      </c>
      <c r="AB118" s="67">
        <v>72.0</v>
      </c>
      <c r="AC118" s="67">
        <v>32.0</v>
      </c>
      <c r="AD118" s="67">
        <v>42.0</v>
      </c>
      <c r="AE118" s="67">
        <v>74.0</v>
      </c>
      <c r="AF118" s="67">
        <f t="shared" si="1"/>
        <v>1616</v>
      </c>
      <c r="AG118" s="67">
        <f t="shared" si="2"/>
        <v>59.85185185</v>
      </c>
      <c r="AH118" s="67"/>
      <c r="AI118" s="70"/>
      <c r="AJ118" s="47"/>
      <c r="AK118" s="47"/>
      <c r="AL118" s="47"/>
      <c r="AM118" s="47"/>
      <c r="AN118" s="47"/>
      <c r="AO118" s="47"/>
    </row>
    <row r="119" ht="15.75" customHeight="1">
      <c r="A119" s="67">
        <v>112.0</v>
      </c>
      <c r="B119" s="67">
        <v>3.5614902021E10</v>
      </c>
      <c r="C119" s="67" t="s">
        <v>134</v>
      </c>
      <c r="D119" s="71" t="s">
        <v>22</v>
      </c>
      <c r="E119" s="67">
        <v>24.0</v>
      </c>
      <c r="F119" s="67">
        <v>65.0</v>
      </c>
      <c r="G119" s="67">
        <v>89.0</v>
      </c>
      <c r="H119" s="67">
        <v>25.0</v>
      </c>
      <c r="I119" s="67">
        <v>51.0</v>
      </c>
      <c r="J119" s="67">
        <v>76.0</v>
      </c>
      <c r="K119" s="67">
        <v>24.0</v>
      </c>
      <c r="L119" s="67">
        <v>50.0</v>
      </c>
      <c r="M119" s="67">
        <v>74.0</v>
      </c>
      <c r="N119" s="67">
        <v>23.0</v>
      </c>
      <c r="O119" s="67">
        <v>25.0</v>
      </c>
      <c r="P119" s="67">
        <v>48.0</v>
      </c>
      <c r="Q119" s="67">
        <v>23.0</v>
      </c>
      <c r="R119" s="67">
        <v>61.0</v>
      </c>
      <c r="S119" s="67">
        <v>84.0</v>
      </c>
      <c r="T119" s="67">
        <v>0.0</v>
      </c>
      <c r="U119" s="67">
        <v>96.0</v>
      </c>
      <c r="V119" s="67">
        <v>96.0</v>
      </c>
      <c r="W119" s="67">
        <v>37.0</v>
      </c>
      <c r="X119" s="67">
        <v>52.0</v>
      </c>
      <c r="Y119" s="67">
        <v>89.0</v>
      </c>
      <c r="Z119" s="67">
        <v>37.0</v>
      </c>
      <c r="AA119" s="69">
        <v>44.0</v>
      </c>
      <c r="AB119" s="67">
        <v>81.0</v>
      </c>
      <c r="AC119" s="67">
        <v>40.0</v>
      </c>
      <c r="AD119" s="67">
        <v>53.0</v>
      </c>
      <c r="AE119" s="67">
        <v>93.0</v>
      </c>
      <c r="AF119" s="67">
        <f t="shared" si="1"/>
        <v>2113</v>
      </c>
      <c r="AG119" s="67">
        <f t="shared" si="2"/>
        <v>78.25925926</v>
      </c>
      <c r="AH119" s="67"/>
      <c r="AI119" s="70"/>
      <c r="AJ119" s="47"/>
      <c r="AK119" s="47"/>
      <c r="AL119" s="47"/>
      <c r="AM119" s="47"/>
      <c r="AN119" s="47"/>
      <c r="AO119" s="47"/>
    </row>
    <row r="120" ht="15.75" customHeight="1">
      <c r="A120" s="67">
        <v>113.0</v>
      </c>
      <c r="B120" s="67">
        <v>3.5714902021E10</v>
      </c>
      <c r="C120" s="67" t="s">
        <v>135</v>
      </c>
      <c r="D120" s="76" t="s">
        <v>27</v>
      </c>
      <c r="E120" s="67">
        <v>20.0</v>
      </c>
      <c r="F120" s="67">
        <v>61.0</v>
      </c>
      <c r="G120" s="67">
        <v>81.0</v>
      </c>
      <c r="H120" s="67">
        <v>22.0</v>
      </c>
      <c r="I120" s="67">
        <v>49.0</v>
      </c>
      <c r="J120" s="67">
        <v>71.0</v>
      </c>
      <c r="K120" s="67">
        <v>22.0</v>
      </c>
      <c r="L120" s="67">
        <v>66.0</v>
      </c>
      <c r="M120" s="67">
        <v>88.0</v>
      </c>
      <c r="N120" s="67">
        <v>23.0</v>
      </c>
      <c r="O120" s="67">
        <v>40.0</v>
      </c>
      <c r="P120" s="67">
        <v>63.0</v>
      </c>
      <c r="Q120" s="67">
        <v>23.0</v>
      </c>
      <c r="R120" s="67">
        <v>47.0</v>
      </c>
      <c r="S120" s="67">
        <v>70.0</v>
      </c>
      <c r="T120" s="67">
        <v>0.0</v>
      </c>
      <c r="U120" s="67">
        <v>80.0</v>
      </c>
      <c r="V120" s="67">
        <v>80.0</v>
      </c>
      <c r="W120" s="67">
        <v>34.0</v>
      </c>
      <c r="X120" s="67">
        <v>40.0</v>
      </c>
      <c r="Y120" s="67">
        <v>74.0</v>
      </c>
      <c r="Z120" s="67">
        <v>33.0</v>
      </c>
      <c r="AA120" s="69">
        <v>49.0</v>
      </c>
      <c r="AB120" s="67">
        <v>82.0</v>
      </c>
      <c r="AC120" s="67">
        <v>32.0</v>
      </c>
      <c r="AD120" s="67">
        <v>45.0</v>
      </c>
      <c r="AE120" s="67">
        <v>77.0</v>
      </c>
      <c r="AF120" s="67">
        <f t="shared" si="1"/>
        <v>2044</v>
      </c>
      <c r="AG120" s="67">
        <f t="shared" si="2"/>
        <v>75.7037037</v>
      </c>
      <c r="AH120" s="67"/>
      <c r="AI120" s="70"/>
      <c r="AJ120" s="47"/>
      <c r="AK120" s="47"/>
      <c r="AL120" s="47"/>
      <c r="AM120" s="47"/>
      <c r="AN120" s="47"/>
      <c r="AO120" s="47"/>
    </row>
    <row r="121" ht="15.75" customHeight="1">
      <c r="A121" s="67">
        <v>114.0</v>
      </c>
      <c r="B121" s="67">
        <v>3.5814902021E10</v>
      </c>
      <c r="C121" s="67" t="s">
        <v>136</v>
      </c>
      <c r="D121" s="71" t="s">
        <v>22</v>
      </c>
      <c r="E121" s="67">
        <v>25.0</v>
      </c>
      <c r="F121" s="67">
        <v>56.0</v>
      </c>
      <c r="G121" s="67">
        <v>81.0</v>
      </c>
      <c r="H121" s="67">
        <v>25.0</v>
      </c>
      <c r="I121" s="67">
        <v>44.0</v>
      </c>
      <c r="J121" s="67">
        <v>69.0</v>
      </c>
      <c r="K121" s="67">
        <v>25.0</v>
      </c>
      <c r="L121" s="67">
        <v>60.0</v>
      </c>
      <c r="M121" s="67">
        <v>85.0</v>
      </c>
      <c r="N121" s="67">
        <v>25.0</v>
      </c>
      <c r="O121" s="67">
        <v>37.0</v>
      </c>
      <c r="P121" s="67">
        <v>62.0</v>
      </c>
      <c r="Q121" s="67">
        <v>24.0</v>
      </c>
      <c r="R121" s="67">
        <v>48.0</v>
      </c>
      <c r="S121" s="67">
        <v>72.0</v>
      </c>
      <c r="T121" s="67">
        <v>0.0</v>
      </c>
      <c r="U121" s="67">
        <v>100.0</v>
      </c>
      <c r="V121" s="67">
        <v>100.0</v>
      </c>
      <c r="W121" s="67">
        <v>39.0</v>
      </c>
      <c r="X121" s="67">
        <v>52.0</v>
      </c>
      <c r="Y121" s="67">
        <v>91.0</v>
      </c>
      <c r="Z121" s="67">
        <v>40.0</v>
      </c>
      <c r="AA121" s="69">
        <v>50.0</v>
      </c>
      <c r="AB121" s="67">
        <v>90.0</v>
      </c>
      <c r="AC121" s="67">
        <v>40.0</v>
      </c>
      <c r="AD121" s="67">
        <v>58.0</v>
      </c>
      <c r="AE121" s="67">
        <v>98.0</v>
      </c>
      <c r="AF121" s="67">
        <f t="shared" si="1"/>
        <v>2143</v>
      </c>
      <c r="AG121" s="67">
        <f t="shared" si="2"/>
        <v>79.37037037</v>
      </c>
      <c r="AH121" s="67"/>
      <c r="AI121" s="77"/>
      <c r="AJ121" s="47"/>
      <c r="AK121" s="47"/>
      <c r="AL121" s="47"/>
      <c r="AM121" s="47"/>
      <c r="AN121" s="47"/>
      <c r="AO121" s="47"/>
    </row>
    <row r="122" ht="15.75" customHeight="1">
      <c r="A122" s="67">
        <v>115.0</v>
      </c>
      <c r="B122" s="67">
        <v>3.5914902021E10</v>
      </c>
      <c r="C122" s="67" t="s">
        <v>137</v>
      </c>
      <c r="D122" s="75" t="s">
        <v>27</v>
      </c>
      <c r="E122" s="67">
        <v>24.0</v>
      </c>
      <c r="F122" s="67">
        <v>70.0</v>
      </c>
      <c r="G122" s="67">
        <v>94.0</v>
      </c>
      <c r="H122" s="67">
        <v>25.0</v>
      </c>
      <c r="I122" s="67">
        <v>58.0</v>
      </c>
      <c r="J122" s="67">
        <v>83.0</v>
      </c>
      <c r="K122" s="67">
        <v>25.0</v>
      </c>
      <c r="L122" s="67">
        <v>66.0</v>
      </c>
      <c r="M122" s="67">
        <v>91.0</v>
      </c>
      <c r="N122" s="67">
        <v>25.0</v>
      </c>
      <c r="O122" s="67">
        <v>50.0</v>
      </c>
      <c r="P122" s="67">
        <v>75.0</v>
      </c>
      <c r="Q122" s="67">
        <v>25.0</v>
      </c>
      <c r="R122" s="67">
        <v>48.0</v>
      </c>
      <c r="S122" s="67">
        <v>73.0</v>
      </c>
      <c r="T122" s="67">
        <v>0.0</v>
      </c>
      <c r="U122" s="67">
        <v>98.0</v>
      </c>
      <c r="V122" s="67">
        <v>98.0</v>
      </c>
      <c r="W122" s="67">
        <v>39.0</v>
      </c>
      <c r="X122" s="67">
        <v>56.0</v>
      </c>
      <c r="Y122" s="67">
        <v>95.0</v>
      </c>
      <c r="Z122" s="67">
        <v>38.0</v>
      </c>
      <c r="AA122" s="69">
        <v>53.0</v>
      </c>
      <c r="AB122" s="67">
        <v>91.0</v>
      </c>
      <c r="AC122" s="67">
        <v>38.0</v>
      </c>
      <c r="AD122" s="67">
        <v>53.0</v>
      </c>
      <c r="AE122" s="67">
        <v>91.0</v>
      </c>
      <c r="AF122" s="67">
        <f t="shared" si="1"/>
        <v>2319</v>
      </c>
      <c r="AG122" s="67">
        <f t="shared" si="2"/>
        <v>85.88888889</v>
      </c>
      <c r="AH122" s="67"/>
      <c r="AI122" s="70"/>
      <c r="AJ122" s="47"/>
      <c r="AK122" s="47"/>
      <c r="AL122" s="47"/>
      <c r="AM122" s="47"/>
      <c r="AN122" s="47"/>
      <c r="AO122" s="47"/>
    </row>
    <row r="123" ht="15.75" customHeight="1">
      <c r="A123" s="67">
        <v>116.0</v>
      </c>
      <c r="B123" s="67">
        <v>3.6014902021E10</v>
      </c>
      <c r="C123" s="67" t="s">
        <v>138</v>
      </c>
      <c r="D123" s="72" t="s">
        <v>27</v>
      </c>
      <c r="E123" s="67">
        <v>20.0</v>
      </c>
      <c r="F123" s="67">
        <v>26.0</v>
      </c>
      <c r="G123" s="67">
        <v>46.0</v>
      </c>
      <c r="H123" s="67">
        <v>22.0</v>
      </c>
      <c r="I123" s="67">
        <v>29.0</v>
      </c>
      <c r="J123" s="67">
        <v>51.0</v>
      </c>
      <c r="K123" s="67">
        <v>20.0</v>
      </c>
      <c r="L123" s="67">
        <v>38.0</v>
      </c>
      <c r="M123" s="67">
        <v>58.0</v>
      </c>
      <c r="N123" s="67">
        <v>20.0</v>
      </c>
      <c r="O123" s="67">
        <v>24.0</v>
      </c>
      <c r="P123" s="67">
        <v>44.0</v>
      </c>
      <c r="Q123" s="67">
        <v>19.0</v>
      </c>
      <c r="R123" s="67">
        <v>29.0</v>
      </c>
      <c r="S123" s="67">
        <v>48.0</v>
      </c>
      <c r="T123" s="67">
        <v>0.0</v>
      </c>
      <c r="U123" s="67">
        <v>70.0</v>
      </c>
      <c r="V123" s="67">
        <v>70.0</v>
      </c>
      <c r="W123" s="67">
        <v>33.0</v>
      </c>
      <c r="X123" s="67">
        <v>41.0</v>
      </c>
      <c r="Y123" s="67">
        <v>74.0</v>
      </c>
      <c r="Z123" s="67">
        <v>30.0</v>
      </c>
      <c r="AA123" s="69">
        <v>44.0</v>
      </c>
      <c r="AB123" s="67">
        <v>74.0</v>
      </c>
      <c r="AC123" s="67">
        <v>32.0</v>
      </c>
      <c r="AD123" s="67">
        <v>45.0</v>
      </c>
      <c r="AE123" s="67">
        <v>77.0</v>
      </c>
      <c r="AF123" s="67">
        <f t="shared" si="1"/>
        <v>1504</v>
      </c>
      <c r="AG123" s="67">
        <f t="shared" si="2"/>
        <v>55.7037037</v>
      </c>
      <c r="AH123" s="67"/>
      <c r="AI123" s="70"/>
      <c r="AJ123" s="47"/>
      <c r="AK123" s="47"/>
      <c r="AL123" s="47"/>
      <c r="AM123" s="47"/>
      <c r="AN123" s="47"/>
      <c r="AO123" s="47"/>
    </row>
    <row r="124" ht="15.75" customHeight="1">
      <c r="A124" s="67">
        <v>117.0</v>
      </c>
      <c r="B124" s="67">
        <v>3.6114902021E10</v>
      </c>
      <c r="C124" s="67" t="s">
        <v>139</v>
      </c>
      <c r="D124" s="71" t="s">
        <v>22</v>
      </c>
      <c r="E124" s="67">
        <v>24.0</v>
      </c>
      <c r="F124" s="67">
        <v>51.0</v>
      </c>
      <c r="G124" s="67">
        <v>75.0</v>
      </c>
      <c r="H124" s="67">
        <v>25.0</v>
      </c>
      <c r="I124" s="67">
        <v>39.0</v>
      </c>
      <c r="J124" s="67">
        <v>64.0</v>
      </c>
      <c r="K124" s="67">
        <v>24.0</v>
      </c>
      <c r="L124" s="67">
        <v>25.0</v>
      </c>
      <c r="M124" s="67">
        <v>49.0</v>
      </c>
      <c r="N124" s="67">
        <v>23.0</v>
      </c>
      <c r="O124" s="67">
        <v>30.0</v>
      </c>
      <c r="P124" s="67">
        <v>53.0</v>
      </c>
      <c r="Q124" s="67">
        <v>24.0</v>
      </c>
      <c r="R124" s="67">
        <v>63.0</v>
      </c>
      <c r="S124" s="67">
        <v>87.0</v>
      </c>
      <c r="T124" s="67">
        <v>0.0</v>
      </c>
      <c r="U124" s="67">
        <v>92.0</v>
      </c>
      <c r="V124" s="67">
        <v>92.0</v>
      </c>
      <c r="W124" s="67">
        <v>36.0</v>
      </c>
      <c r="X124" s="67">
        <v>53.0</v>
      </c>
      <c r="Y124" s="67">
        <v>89.0</v>
      </c>
      <c r="Z124" s="67">
        <v>36.0</v>
      </c>
      <c r="AA124" s="69">
        <v>48.0</v>
      </c>
      <c r="AB124" s="67">
        <v>84.0</v>
      </c>
      <c r="AC124" s="67">
        <v>40.0</v>
      </c>
      <c r="AD124" s="67">
        <v>54.0</v>
      </c>
      <c r="AE124" s="67">
        <v>94.0</v>
      </c>
      <c r="AF124" s="67">
        <f t="shared" si="1"/>
        <v>1941</v>
      </c>
      <c r="AG124" s="67">
        <f t="shared" si="2"/>
        <v>71.88888889</v>
      </c>
      <c r="AH124" s="67"/>
      <c r="AI124" s="70"/>
      <c r="AJ124" s="47"/>
      <c r="AK124" s="47"/>
      <c r="AL124" s="47"/>
      <c r="AM124" s="47"/>
      <c r="AN124" s="47"/>
      <c r="AO124" s="47"/>
    </row>
    <row r="125" ht="15.75" customHeight="1">
      <c r="A125" s="67">
        <v>118.0</v>
      </c>
      <c r="B125" s="67">
        <v>3.6214902021E10</v>
      </c>
      <c r="C125" s="67" t="s">
        <v>140</v>
      </c>
      <c r="D125" s="75" t="s">
        <v>27</v>
      </c>
      <c r="E125" s="67">
        <v>21.0</v>
      </c>
      <c r="F125" s="67">
        <v>56.0</v>
      </c>
      <c r="G125" s="67">
        <v>77.0</v>
      </c>
      <c r="H125" s="67">
        <v>22.0</v>
      </c>
      <c r="I125" s="67">
        <v>47.0</v>
      </c>
      <c r="J125" s="67">
        <v>69.0</v>
      </c>
      <c r="K125" s="67">
        <v>23.0</v>
      </c>
      <c r="L125" s="67">
        <v>55.0</v>
      </c>
      <c r="M125" s="67">
        <v>78.0</v>
      </c>
      <c r="N125" s="67">
        <v>22.0</v>
      </c>
      <c r="O125" s="67">
        <v>32.0</v>
      </c>
      <c r="P125" s="67">
        <v>54.0</v>
      </c>
      <c r="Q125" s="67">
        <v>24.0</v>
      </c>
      <c r="R125" s="67">
        <v>60.0</v>
      </c>
      <c r="S125" s="67">
        <v>84.0</v>
      </c>
      <c r="T125" s="67">
        <v>0.0</v>
      </c>
      <c r="U125" s="67">
        <v>89.0</v>
      </c>
      <c r="V125" s="67">
        <v>89.0</v>
      </c>
      <c r="W125" s="67">
        <v>34.0</v>
      </c>
      <c r="X125" s="67">
        <v>42.0</v>
      </c>
      <c r="Y125" s="67">
        <v>76.0</v>
      </c>
      <c r="Z125" s="67">
        <v>33.0</v>
      </c>
      <c r="AA125" s="69">
        <v>49.0</v>
      </c>
      <c r="AB125" s="67">
        <v>82.0</v>
      </c>
      <c r="AC125" s="67">
        <v>32.0</v>
      </c>
      <c r="AD125" s="67">
        <v>45.0</v>
      </c>
      <c r="AE125" s="67">
        <v>77.0</v>
      </c>
      <c r="AF125" s="67">
        <f t="shared" si="1"/>
        <v>2020</v>
      </c>
      <c r="AG125" s="67">
        <f t="shared" si="2"/>
        <v>74.81481481</v>
      </c>
      <c r="AH125" s="67"/>
      <c r="AI125" s="70"/>
      <c r="AJ125" s="47"/>
      <c r="AK125" s="47"/>
      <c r="AL125" s="47"/>
      <c r="AM125" s="47"/>
      <c r="AN125" s="47"/>
      <c r="AO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</row>
    <row r="128" ht="15.75" customHeight="1">
      <c r="A128" s="47"/>
      <c r="B128" s="78" t="s">
        <v>242</v>
      </c>
      <c r="C128" s="78" t="s">
        <v>243</v>
      </c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</row>
    <row r="129" ht="15.75" customHeight="1">
      <c r="A129" s="47"/>
      <c r="B129" s="78" t="s">
        <v>244</v>
      </c>
      <c r="C129" s="78" t="s">
        <v>245</v>
      </c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</row>
    <row r="130" ht="15.75" customHeight="1">
      <c r="A130" s="47"/>
      <c r="B130" s="78" t="s">
        <v>246</v>
      </c>
      <c r="C130" s="78" t="s">
        <v>213</v>
      </c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</row>
    <row r="131" ht="15.75" customHeight="1">
      <c r="A131" s="47"/>
      <c r="B131" s="78" t="s">
        <v>247</v>
      </c>
      <c r="C131" s="78" t="s">
        <v>248</v>
      </c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</row>
    <row r="132" ht="15.75" customHeight="1">
      <c r="A132" s="47"/>
      <c r="B132" s="79" t="s">
        <v>249</v>
      </c>
      <c r="C132" s="78" t="s">
        <v>250</v>
      </c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</row>
    <row r="133" ht="15.75" customHeight="1">
      <c r="A133" s="47"/>
      <c r="B133" s="78" t="s">
        <v>251</v>
      </c>
      <c r="C133" s="78" t="s">
        <v>252</v>
      </c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</row>
    <row r="134" ht="15.75" customHeight="1">
      <c r="A134" s="47"/>
      <c r="B134" s="79" t="s">
        <v>253</v>
      </c>
      <c r="C134" s="78" t="s">
        <v>248</v>
      </c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</row>
    <row r="135" ht="15.75" customHeight="1">
      <c r="A135" s="47"/>
      <c r="B135" s="79" t="s">
        <v>254</v>
      </c>
      <c r="C135" s="78" t="s">
        <v>250</v>
      </c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</row>
    <row r="136" ht="15.75" customHeight="1">
      <c r="A136" s="47"/>
      <c r="B136" s="79" t="s">
        <v>255</v>
      </c>
      <c r="C136" s="78" t="s">
        <v>256</v>
      </c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</row>
    <row r="137" ht="15.75" customHeight="1">
      <c r="A137" s="47"/>
      <c r="B137" s="79" t="s">
        <v>257</v>
      </c>
      <c r="C137" s="78" t="s">
        <v>258</v>
      </c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</row>
    <row r="138" ht="15.75" customHeight="1">
      <c r="A138" s="47"/>
      <c r="B138" s="38"/>
      <c r="C138" s="38"/>
      <c r="D138" s="38"/>
      <c r="E138" s="38"/>
      <c r="F138" s="38"/>
      <c r="G138" s="38"/>
      <c r="H138" s="38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</row>
    <row r="139" ht="15.75" customHeight="1">
      <c r="A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</row>
    <row r="140" ht="15.75" customHeight="1">
      <c r="A140" s="47"/>
      <c r="B140" s="38" t="s">
        <v>259</v>
      </c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</row>
    <row r="141" ht="15.75" customHeight="1">
      <c r="A141" s="47"/>
      <c r="B141" s="47"/>
      <c r="C141" s="78" t="s">
        <v>260</v>
      </c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</row>
    <row r="142" ht="15.75" customHeight="1">
      <c r="A142" s="47"/>
      <c r="B142" s="47"/>
      <c r="C142" s="78" t="s">
        <v>261</v>
      </c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</row>
    <row r="281" ht="15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</row>
    <row r="282" ht="15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</row>
    <row r="283" ht="15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</row>
    <row r="284" ht="15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</row>
    <row r="285" ht="15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</row>
    <row r="286" ht="15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</row>
    <row r="287" ht="15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</row>
    <row r="288" ht="15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</row>
    <row r="289" ht="15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</row>
    <row r="290" ht="15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</row>
    <row r="291" ht="15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</row>
    <row r="292" ht="15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</row>
    <row r="293" ht="15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</row>
    <row r="294" ht="15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</row>
    <row r="295" ht="15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</row>
    <row r="296" ht="15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</row>
    <row r="297" ht="15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</row>
    <row r="298" ht="15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</row>
    <row r="299" ht="15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</row>
    <row r="300" ht="15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</row>
    <row r="301" ht="15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</row>
    <row r="302" ht="15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</row>
    <row r="303" ht="15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</row>
    <row r="304" ht="15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</row>
    <row r="305" ht="15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</row>
    <row r="306" ht="15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</row>
    <row r="307" ht="15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</row>
    <row r="308" ht="15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</row>
    <row r="309" ht="15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</row>
    <row r="310" ht="15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</row>
    <row r="311" ht="15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</row>
    <row r="312" ht="15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</row>
    <row r="313" ht="15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</row>
    <row r="314" ht="15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</row>
    <row r="315" ht="15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</row>
    <row r="316" ht="15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</row>
    <row r="317" ht="15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</row>
    <row r="318" ht="15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</row>
    <row r="319" ht="15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</row>
    <row r="320" ht="15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</row>
    <row r="321" ht="15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</row>
    <row r="322" ht="15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</row>
    <row r="323" ht="15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</row>
    <row r="324" ht="15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</row>
    <row r="325" ht="15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</row>
    <row r="326" ht="15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</row>
    <row r="327" ht="15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</row>
    <row r="328" ht="15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</row>
    <row r="329" ht="15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</row>
    <row r="330" ht="15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</row>
    <row r="331" ht="15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</row>
    <row r="332" ht="15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</row>
    <row r="333" ht="15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</row>
    <row r="334" ht="15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</row>
    <row r="335" ht="15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</row>
    <row r="336" ht="15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</row>
    <row r="337" ht="15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</row>
    <row r="338" ht="15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</row>
    <row r="339" ht="15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</row>
    <row r="340" ht="15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</row>
    <row r="341" ht="15.7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</row>
    <row r="342" ht="15.7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</row>
    <row r="343" ht="15.75" customHeight="1">
      <c r="U343" s="38"/>
      <c r="V343" s="38"/>
      <c r="W343" s="38"/>
      <c r="X343" s="38"/>
      <c r="Y343" s="38"/>
      <c r="AC343" s="38"/>
      <c r="AD343" s="38"/>
      <c r="AE343" s="38"/>
      <c r="AF343" s="38"/>
      <c r="AG343" s="38"/>
    </row>
    <row r="344" ht="15.75" customHeight="1">
      <c r="U344" s="38"/>
      <c r="V344" s="38"/>
      <c r="W344" s="38"/>
      <c r="X344" s="38"/>
      <c r="Y344" s="38"/>
      <c r="AC344" s="38"/>
      <c r="AD344" s="38"/>
      <c r="AE344" s="38"/>
      <c r="AF344" s="38"/>
      <c r="AG344" s="38"/>
    </row>
    <row r="345" ht="15.75" customHeight="1">
      <c r="U345" s="38"/>
      <c r="V345" s="38"/>
      <c r="W345" s="38"/>
      <c r="X345" s="38"/>
      <c r="Y345" s="38"/>
      <c r="AC345" s="38"/>
      <c r="AD345" s="38"/>
      <c r="AE345" s="38"/>
      <c r="AF345" s="38"/>
      <c r="AG345" s="38"/>
    </row>
    <row r="346" ht="15.75" customHeight="1">
      <c r="U346" s="38"/>
      <c r="V346" s="38"/>
      <c r="W346" s="38"/>
      <c r="X346" s="38"/>
      <c r="Y346" s="38"/>
      <c r="AC346" s="38"/>
      <c r="AD346" s="38"/>
      <c r="AE346" s="38"/>
      <c r="AF346" s="38"/>
      <c r="AG346" s="38"/>
    </row>
    <row r="347" ht="15.75" customHeight="1">
      <c r="U347" s="38"/>
      <c r="V347" s="38"/>
      <c r="W347" s="38"/>
      <c r="X347" s="38"/>
      <c r="Y347" s="38"/>
      <c r="AC347" s="38"/>
      <c r="AD347" s="38"/>
      <c r="AE347" s="38"/>
      <c r="AF347" s="38"/>
      <c r="AG347" s="38"/>
    </row>
    <row r="348" ht="15.75" customHeight="1">
      <c r="U348" s="38"/>
      <c r="V348" s="38"/>
      <c r="W348" s="38"/>
      <c r="X348" s="38"/>
      <c r="Y348" s="38"/>
      <c r="AC348" s="38"/>
      <c r="AD348" s="38"/>
      <c r="AE348" s="38"/>
      <c r="AF348" s="38"/>
      <c r="AG348" s="38"/>
    </row>
    <row r="349" ht="15.75" customHeight="1">
      <c r="U349" s="38"/>
      <c r="V349" s="38"/>
      <c r="W349" s="38"/>
      <c r="X349" s="38"/>
      <c r="Y349" s="38"/>
      <c r="AC349" s="38"/>
      <c r="AD349" s="38"/>
      <c r="AE349" s="38"/>
      <c r="AF349" s="38"/>
      <c r="AG349" s="38"/>
    </row>
    <row r="350" ht="15.75" customHeight="1">
      <c r="U350" s="38"/>
      <c r="V350" s="38"/>
      <c r="W350" s="38"/>
      <c r="X350" s="38"/>
      <c r="Y350" s="38"/>
      <c r="AC350" s="38"/>
      <c r="AD350" s="38"/>
      <c r="AE350" s="38"/>
      <c r="AF350" s="38"/>
      <c r="AG350" s="38"/>
    </row>
    <row r="351" ht="15.75" customHeight="1">
      <c r="U351" s="38"/>
      <c r="V351" s="38"/>
      <c r="W351" s="38"/>
      <c r="X351" s="38"/>
      <c r="Y351" s="38"/>
      <c r="AC351" s="38"/>
      <c r="AD351" s="38"/>
      <c r="AE351" s="38"/>
      <c r="AF351" s="38"/>
      <c r="AG351" s="38"/>
    </row>
    <row r="352" ht="15.75" customHeight="1">
      <c r="U352" s="38"/>
      <c r="V352" s="38"/>
      <c r="W352" s="38"/>
      <c r="X352" s="38"/>
      <c r="Y352" s="38"/>
      <c r="AC352" s="38"/>
      <c r="AD352" s="38"/>
      <c r="AE352" s="38"/>
      <c r="AF352" s="38"/>
      <c r="AG352" s="38"/>
    </row>
    <row r="353" ht="15.75" customHeight="1">
      <c r="U353" s="38"/>
      <c r="V353" s="38"/>
      <c r="W353" s="38"/>
      <c r="X353" s="38"/>
      <c r="Y353" s="38"/>
      <c r="AC353" s="38"/>
      <c r="AD353" s="38"/>
      <c r="AE353" s="38"/>
      <c r="AF353" s="38"/>
      <c r="AG353" s="38"/>
    </row>
    <row r="354" ht="15.75" customHeight="1">
      <c r="U354" s="38"/>
      <c r="V354" s="38"/>
      <c r="W354" s="38"/>
      <c r="X354" s="38"/>
      <c r="Y354" s="38"/>
      <c r="AC354" s="38"/>
      <c r="AD354" s="38"/>
      <c r="AE354" s="38"/>
      <c r="AF354" s="38"/>
      <c r="AG354" s="38"/>
    </row>
    <row r="355" ht="15.75" customHeight="1">
      <c r="U355" s="38"/>
      <c r="V355" s="38"/>
      <c r="W355" s="38"/>
      <c r="X355" s="38"/>
      <c r="Y355" s="38"/>
      <c r="AC355" s="38"/>
      <c r="AD355" s="38"/>
      <c r="AE355" s="38"/>
      <c r="AF355" s="38"/>
      <c r="AG355" s="38"/>
    </row>
    <row r="356" ht="15.75" customHeight="1">
      <c r="U356" s="38"/>
      <c r="V356" s="38"/>
      <c r="W356" s="38"/>
      <c r="X356" s="38"/>
      <c r="Y356" s="38"/>
      <c r="AC356" s="38"/>
      <c r="AD356" s="38"/>
      <c r="AE356" s="38"/>
      <c r="AF356" s="38"/>
      <c r="AG356" s="38"/>
    </row>
    <row r="357" ht="15.75" customHeight="1">
      <c r="U357" s="38"/>
      <c r="V357" s="38"/>
      <c r="W357" s="38"/>
      <c r="X357" s="38"/>
      <c r="Y357" s="38"/>
      <c r="AC357" s="38"/>
      <c r="AD357" s="38"/>
      <c r="AE357" s="38"/>
      <c r="AF357" s="38"/>
      <c r="AG357" s="38"/>
    </row>
    <row r="358" ht="15.75" customHeight="1">
      <c r="U358" s="38"/>
      <c r="V358" s="38"/>
      <c r="W358" s="38"/>
      <c r="X358" s="38"/>
      <c r="Y358" s="38"/>
      <c r="AC358" s="38"/>
      <c r="AD358" s="38"/>
      <c r="AE358" s="38"/>
      <c r="AF358" s="38"/>
      <c r="AG358" s="38"/>
    </row>
    <row r="359" ht="15.75" customHeight="1">
      <c r="U359" s="38"/>
      <c r="V359" s="38"/>
      <c r="W359" s="38"/>
      <c r="X359" s="38"/>
      <c r="Y359" s="38"/>
      <c r="AC359" s="38"/>
      <c r="AD359" s="38"/>
      <c r="AE359" s="38"/>
      <c r="AF359" s="38"/>
      <c r="AG359" s="38"/>
    </row>
    <row r="360" ht="15.75" customHeight="1">
      <c r="U360" s="38"/>
      <c r="V360" s="38"/>
      <c r="W360" s="38"/>
      <c r="X360" s="38"/>
      <c r="Y360" s="38"/>
      <c r="AC360" s="38"/>
      <c r="AD360" s="38"/>
      <c r="AE360" s="38"/>
      <c r="AF360" s="38"/>
      <c r="AG360" s="38"/>
    </row>
    <row r="361" ht="15.75" customHeight="1">
      <c r="U361" s="38"/>
      <c r="V361" s="38"/>
      <c r="W361" s="38"/>
      <c r="X361" s="38"/>
      <c r="Y361" s="38"/>
      <c r="AC361" s="38"/>
      <c r="AD361" s="38"/>
      <c r="AE361" s="38"/>
      <c r="AF361" s="38"/>
      <c r="AG361" s="38"/>
    </row>
    <row r="362" ht="15.75" customHeight="1">
      <c r="U362" s="38"/>
      <c r="V362" s="38"/>
      <c r="W362" s="38"/>
      <c r="X362" s="38"/>
      <c r="Y362" s="38"/>
      <c r="AC362" s="38"/>
      <c r="AD362" s="38"/>
      <c r="AE362" s="38"/>
      <c r="AF362" s="38"/>
      <c r="AG362" s="38"/>
    </row>
    <row r="363" ht="15.75" customHeight="1">
      <c r="U363" s="38"/>
      <c r="V363" s="38"/>
      <c r="W363" s="38"/>
      <c r="X363" s="38"/>
      <c r="Y363" s="38"/>
      <c r="AC363" s="38"/>
      <c r="AD363" s="38"/>
      <c r="AE363" s="38"/>
      <c r="AF363" s="38"/>
      <c r="AG363" s="38"/>
    </row>
    <row r="364" ht="15.75" customHeight="1">
      <c r="U364" s="38"/>
      <c r="V364" s="38"/>
      <c r="W364" s="38"/>
      <c r="X364" s="38"/>
      <c r="Y364" s="38"/>
      <c r="AC364" s="38"/>
      <c r="AD364" s="38"/>
      <c r="AE364" s="38"/>
      <c r="AF364" s="38"/>
      <c r="AG364" s="38"/>
    </row>
    <row r="365" ht="15.75" customHeight="1">
      <c r="U365" s="38"/>
      <c r="V365" s="38"/>
      <c r="W365" s="38"/>
      <c r="X365" s="38"/>
      <c r="Y365" s="38"/>
      <c r="AC365" s="38"/>
      <c r="AD365" s="38"/>
      <c r="AE365" s="38"/>
      <c r="AF365" s="38"/>
      <c r="AG365" s="38"/>
    </row>
    <row r="366" ht="15.75" customHeight="1">
      <c r="U366" s="38"/>
      <c r="V366" s="38"/>
      <c r="W366" s="38"/>
      <c r="X366" s="38"/>
      <c r="Y366" s="38"/>
      <c r="AC366" s="38"/>
      <c r="AD366" s="38"/>
      <c r="AE366" s="38"/>
      <c r="AF366" s="38"/>
      <c r="AG366" s="38"/>
    </row>
    <row r="367" ht="15.75" customHeight="1">
      <c r="U367" s="38"/>
      <c r="V367" s="38"/>
      <c r="W367" s="38"/>
      <c r="X367" s="38"/>
      <c r="Y367" s="38"/>
      <c r="AC367" s="38"/>
      <c r="AD367" s="38"/>
      <c r="AE367" s="38"/>
      <c r="AF367" s="38"/>
      <c r="AG367" s="38"/>
    </row>
    <row r="368" ht="15.75" customHeight="1">
      <c r="U368" s="38"/>
      <c r="V368" s="38"/>
      <c r="W368" s="38"/>
      <c r="X368" s="38"/>
      <c r="Y368" s="38"/>
      <c r="AC368" s="38"/>
      <c r="AD368" s="38"/>
      <c r="AE368" s="38"/>
      <c r="AF368" s="38"/>
      <c r="AG368" s="38"/>
    </row>
    <row r="369" ht="15.75" customHeight="1">
      <c r="U369" s="38"/>
      <c r="V369" s="38"/>
      <c r="W369" s="38"/>
      <c r="X369" s="38"/>
      <c r="Y369" s="38"/>
      <c r="AC369" s="38"/>
      <c r="AD369" s="38"/>
      <c r="AE369" s="38"/>
      <c r="AF369" s="38"/>
      <c r="AG369" s="38"/>
    </row>
    <row r="370" ht="15.75" customHeight="1">
      <c r="U370" s="38"/>
      <c r="V370" s="38"/>
      <c r="W370" s="38"/>
      <c r="X370" s="38"/>
      <c r="Y370" s="38"/>
      <c r="AC370" s="38"/>
      <c r="AD370" s="38"/>
      <c r="AE370" s="38"/>
      <c r="AF370" s="38"/>
      <c r="AG370" s="38"/>
    </row>
    <row r="371" ht="15.75" customHeight="1">
      <c r="U371" s="38"/>
      <c r="V371" s="38"/>
      <c r="W371" s="38"/>
      <c r="X371" s="38"/>
      <c r="Y371" s="38"/>
      <c r="AC371" s="38"/>
      <c r="AD371" s="38"/>
      <c r="AE371" s="38"/>
      <c r="AF371" s="38"/>
      <c r="AG371" s="38"/>
    </row>
    <row r="372" ht="15.75" customHeight="1">
      <c r="U372" s="38"/>
      <c r="V372" s="38"/>
      <c r="W372" s="38"/>
      <c r="X372" s="38"/>
      <c r="Y372" s="38"/>
      <c r="AC372" s="38"/>
      <c r="AD372" s="38"/>
      <c r="AE372" s="38"/>
      <c r="AF372" s="38"/>
      <c r="AG372" s="38"/>
    </row>
    <row r="373" ht="15.75" customHeight="1">
      <c r="U373" s="38"/>
      <c r="V373" s="38"/>
      <c r="W373" s="38"/>
      <c r="X373" s="38"/>
      <c r="Y373" s="38"/>
      <c r="AC373" s="38"/>
      <c r="AD373" s="38"/>
      <c r="AE373" s="38"/>
      <c r="AF373" s="38"/>
      <c r="AG373" s="38"/>
    </row>
    <row r="374" ht="15.75" customHeight="1">
      <c r="U374" s="38"/>
      <c r="V374" s="38"/>
      <c r="W374" s="38"/>
      <c r="X374" s="38"/>
      <c r="Y374" s="38"/>
      <c r="AC374" s="38"/>
      <c r="AD374" s="38"/>
      <c r="AE374" s="38"/>
      <c r="AF374" s="38"/>
      <c r="AG374" s="38"/>
    </row>
    <row r="375" ht="15.75" customHeight="1">
      <c r="U375" s="38"/>
      <c r="V375" s="38"/>
      <c r="W375" s="38"/>
      <c r="X375" s="38"/>
      <c r="Y375" s="38"/>
      <c r="AC375" s="38"/>
      <c r="AD375" s="38"/>
      <c r="AE375" s="38"/>
      <c r="AF375" s="38"/>
      <c r="AG375" s="38"/>
    </row>
    <row r="376" ht="15.75" customHeight="1">
      <c r="U376" s="38"/>
      <c r="V376" s="38"/>
      <c r="W376" s="38"/>
      <c r="X376" s="38"/>
      <c r="Y376" s="38"/>
      <c r="AC376" s="38"/>
      <c r="AD376" s="38"/>
      <c r="AE376" s="38"/>
      <c r="AF376" s="38"/>
      <c r="AG376" s="38"/>
    </row>
    <row r="377" ht="15.75" customHeight="1">
      <c r="U377" s="38"/>
      <c r="V377" s="38"/>
      <c r="W377" s="38"/>
      <c r="X377" s="38"/>
      <c r="Y377" s="38"/>
      <c r="AC377" s="38"/>
      <c r="AD377" s="38"/>
      <c r="AE377" s="38"/>
      <c r="AF377" s="38"/>
      <c r="AG377" s="38"/>
    </row>
    <row r="378" ht="15.75" customHeight="1">
      <c r="U378" s="38"/>
      <c r="V378" s="38"/>
      <c r="W378" s="38"/>
      <c r="X378" s="38"/>
      <c r="Y378" s="38"/>
      <c r="AC378" s="38"/>
      <c r="AD378" s="38"/>
      <c r="AE378" s="38"/>
      <c r="AF378" s="38"/>
      <c r="AG378" s="38"/>
    </row>
    <row r="379" ht="15.75" customHeight="1">
      <c r="U379" s="38"/>
      <c r="V379" s="38"/>
      <c r="W379" s="38"/>
      <c r="X379" s="38"/>
      <c r="Y379" s="38"/>
      <c r="AC379" s="38"/>
      <c r="AD379" s="38"/>
      <c r="AE379" s="38"/>
      <c r="AF379" s="38"/>
      <c r="AG379" s="38"/>
    </row>
    <row r="380" ht="15.75" customHeight="1">
      <c r="U380" s="38"/>
      <c r="V380" s="38"/>
      <c r="W380" s="38"/>
      <c r="X380" s="38"/>
      <c r="Y380" s="38"/>
      <c r="AC380" s="38"/>
      <c r="AD380" s="38"/>
      <c r="AE380" s="38"/>
      <c r="AF380" s="38"/>
      <c r="AG380" s="38"/>
    </row>
    <row r="381" ht="15.75" customHeight="1">
      <c r="U381" s="38"/>
      <c r="V381" s="38"/>
      <c r="W381" s="38"/>
      <c r="X381" s="38"/>
      <c r="Y381" s="38"/>
      <c r="AC381" s="38"/>
      <c r="AD381" s="38"/>
      <c r="AE381" s="38"/>
      <c r="AF381" s="38"/>
      <c r="AG381" s="38"/>
    </row>
    <row r="382" ht="15.75" customHeight="1">
      <c r="U382" s="38"/>
      <c r="V382" s="38"/>
      <c r="W382" s="38"/>
      <c r="X382" s="38"/>
      <c r="Y382" s="38"/>
      <c r="AC382" s="38"/>
      <c r="AD382" s="38"/>
      <c r="AE382" s="38"/>
      <c r="AF382" s="38"/>
      <c r="AG382" s="38"/>
    </row>
    <row r="383" ht="15.75" customHeight="1">
      <c r="U383" s="38"/>
      <c r="V383" s="38"/>
      <c r="W383" s="38"/>
      <c r="X383" s="38"/>
      <c r="Y383" s="38"/>
      <c r="AC383" s="38"/>
      <c r="AD383" s="38"/>
      <c r="AE383" s="38"/>
      <c r="AF383" s="38"/>
      <c r="AG383" s="38"/>
    </row>
    <row r="384" ht="15.75" customHeight="1">
      <c r="U384" s="38"/>
      <c r="V384" s="38"/>
      <c r="W384" s="38"/>
      <c r="X384" s="38"/>
      <c r="Y384" s="38"/>
      <c r="AC384" s="38"/>
      <c r="AD384" s="38"/>
      <c r="AE384" s="38"/>
      <c r="AF384" s="38"/>
      <c r="AG384" s="38"/>
    </row>
    <row r="385" ht="15.75" customHeight="1">
      <c r="U385" s="38"/>
      <c r="V385" s="38"/>
      <c r="W385" s="38"/>
      <c r="X385" s="38"/>
      <c r="Y385" s="38"/>
      <c r="AC385" s="38"/>
      <c r="AD385" s="38"/>
      <c r="AE385" s="38"/>
      <c r="AF385" s="38"/>
      <c r="AG385" s="38"/>
    </row>
    <row r="386" ht="15.75" customHeight="1">
      <c r="U386" s="38"/>
      <c r="V386" s="38"/>
      <c r="W386" s="38"/>
      <c r="X386" s="38"/>
      <c r="Y386" s="38"/>
      <c r="AC386" s="38"/>
      <c r="AD386" s="38"/>
      <c r="AE386" s="38"/>
      <c r="AF386" s="38"/>
      <c r="AG386" s="38"/>
    </row>
    <row r="387" ht="15.75" customHeight="1">
      <c r="U387" s="38"/>
      <c r="V387" s="38"/>
      <c r="W387" s="38"/>
      <c r="X387" s="38"/>
      <c r="Y387" s="38"/>
      <c r="AC387" s="38"/>
      <c r="AD387" s="38"/>
      <c r="AE387" s="38"/>
      <c r="AF387" s="38"/>
      <c r="AG387" s="38"/>
    </row>
    <row r="388" ht="15.75" customHeight="1">
      <c r="U388" s="38"/>
      <c r="V388" s="38"/>
      <c r="W388" s="38"/>
      <c r="X388" s="38"/>
      <c r="Y388" s="38"/>
      <c r="AC388" s="38"/>
      <c r="AD388" s="38"/>
      <c r="AE388" s="38"/>
      <c r="AF388" s="38"/>
      <c r="AG388" s="38"/>
    </row>
    <row r="389" ht="15.75" customHeight="1">
      <c r="U389" s="38"/>
      <c r="V389" s="38"/>
      <c r="W389" s="38"/>
      <c r="X389" s="38"/>
      <c r="Y389" s="38"/>
      <c r="AC389" s="38"/>
      <c r="AD389" s="38"/>
      <c r="AE389" s="38"/>
      <c r="AF389" s="38"/>
      <c r="AG389" s="38"/>
    </row>
    <row r="390" ht="15.75" customHeight="1">
      <c r="U390" s="38"/>
      <c r="V390" s="38"/>
      <c r="W390" s="38"/>
      <c r="X390" s="38"/>
      <c r="Y390" s="38"/>
      <c r="AC390" s="38"/>
      <c r="AD390" s="38"/>
      <c r="AE390" s="38"/>
      <c r="AF390" s="38"/>
      <c r="AG390" s="38"/>
    </row>
    <row r="391" ht="15.75" customHeight="1">
      <c r="U391" s="38"/>
      <c r="V391" s="38"/>
      <c r="W391" s="38"/>
      <c r="X391" s="38"/>
      <c r="Y391" s="38"/>
      <c r="AC391" s="38"/>
      <c r="AD391" s="38"/>
      <c r="AE391" s="38"/>
      <c r="AF391" s="38"/>
      <c r="AG391" s="38"/>
    </row>
    <row r="392" ht="15.75" customHeight="1">
      <c r="U392" s="38"/>
      <c r="V392" s="38"/>
      <c r="W392" s="38"/>
      <c r="X392" s="38"/>
      <c r="Y392" s="38"/>
      <c r="AC392" s="38"/>
      <c r="AD392" s="38"/>
      <c r="AE392" s="38"/>
      <c r="AF392" s="38"/>
      <c r="AG392" s="38"/>
    </row>
    <row r="393" ht="15.75" customHeight="1">
      <c r="U393" s="38"/>
      <c r="V393" s="38"/>
      <c r="W393" s="38"/>
      <c r="X393" s="38"/>
      <c r="Y393" s="38"/>
      <c r="AC393" s="38"/>
      <c r="AD393" s="38"/>
      <c r="AE393" s="38"/>
      <c r="AF393" s="38"/>
      <c r="AG393" s="38"/>
    </row>
    <row r="394" ht="15.75" customHeight="1">
      <c r="U394" s="38"/>
      <c r="V394" s="38"/>
      <c r="W394" s="38"/>
      <c r="X394" s="38"/>
      <c r="Y394" s="38"/>
      <c r="AC394" s="38"/>
      <c r="AD394" s="38"/>
      <c r="AE394" s="38"/>
      <c r="AF394" s="38"/>
      <c r="AG394" s="38"/>
    </row>
    <row r="395" ht="15.75" customHeight="1">
      <c r="U395" s="38"/>
      <c r="V395" s="38"/>
      <c r="W395" s="38"/>
      <c r="X395" s="38"/>
      <c r="Y395" s="38"/>
      <c r="AC395" s="38"/>
      <c r="AD395" s="38"/>
      <c r="AE395" s="38"/>
      <c r="AF395" s="38"/>
      <c r="AG395" s="38"/>
    </row>
    <row r="396" ht="15.75" customHeight="1">
      <c r="U396" s="38"/>
      <c r="V396" s="38"/>
      <c r="W396" s="38"/>
      <c r="X396" s="38"/>
      <c r="Y396" s="38"/>
      <c r="AC396" s="38"/>
      <c r="AD396" s="38"/>
      <c r="AE396" s="38"/>
      <c r="AF396" s="38"/>
      <c r="AG396" s="38"/>
    </row>
    <row r="397" ht="15.75" customHeight="1">
      <c r="U397" s="38"/>
      <c r="V397" s="38"/>
      <c r="W397" s="38"/>
      <c r="X397" s="38"/>
      <c r="Y397" s="38"/>
      <c r="AC397" s="38"/>
      <c r="AD397" s="38"/>
      <c r="AE397" s="38"/>
      <c r="AF397" s="38"/>
      <c r="AG397" s="38"/>
    </row>
    <row r="398" ht="15.75" customHeight="1">
      <c r="U398" s="38"/>
      <c r="V398" s="38"/>
      <c r="W398" s="38"/>
      <c r="X398" s="38"/>
      <c r="Y398" s="38"/>
      <c r="AC398" s="38"/>
      <c r="AD398" s="38"/>
      <c r="AE398" s="38"/>
      <c r="AF398" s="38"/>
      <c r="AG398" s="38"/>
    </row>
    <row r="399" ht="15.75" customHeight="1">
      <c r="U399" s="38"/>
      <c r="V399" s="38"/>
      <c r="W399" s="38"/>
      <c r="X399" s="38"/>
      <c r="Y399" s="38"/>
      <c r="AC399" s="38"/>
      <c r="AD399" s="38"/>
      <c r="AE399" s="38"/>
      <c r="AF399" s="38"/>
      <c r="AG399" s="38"/>
    </row>
    <row r="400" ht="15.75" customHeight="1">
      <c r="U400" s="38"/>
      <c r="V400" s="38"/>
      <c r="W400" s="38"/>
      <c r="X400" s="38"/>
      <c r="Y400" s="38"/>
      <c r="AC400" s="38"/>
      <c r="AD400" s="38"/>
      <c r="AE400" s="38"/>
      <c r="AF400" s="38"/>
      <c r="AG400" s="38"/>
    </row>
    <row r="401" ht="15.75" customHeight="1">
      <c r="U401" s="38"/>
      <c r="V401" s="38"/>
      <c r="W401" s="38"/>
      <c r="X401" s="38"/>
      <c r="Y401" s="38"/>
      <c r="AC401" s="38"/>
      <c r="AD401" s="38"/>
      <c r="AE401" s="38"/>
      <c r="AF401" s="38"/>
      <c r="AG401" s="38"/>
    </row>
    <row r="402" ht="15.75" customHeight="1">
      <c r="U402" s="38"/>
      <c r="V402" s="38"/>
      <c r="W402" s="38"/>
      <c r="X402" s="38"/>
      <c r="Y402" s="38"/>
      <c r="AC402" s="38"/>
      <c r="AD402" s="38"/>
      <c r="AE402" s="38"/>
      <c r="AF402" s="38"/>
      <c r="AG402" s="38"/>
    </row>
    <row r="403" ht="15.75" customHeight="1">
      <c r="U403" s="38"/>
      <c r="V403" s="38"/>
      <c r="W403" s="38"/>
      <c r="X403" s="38"/>
      <c r="Y403" s="38"/>
      <c r="AC403" s="38"/>
      <c r="AD403" s="38"/>
      <c r="AE403" s="38"/>
      <c r="AF403" s="38"/>
      <c r="AG403" s="38"/>
    </row>
    <row r="404" ht="15.75" customHeight="1">
      <c r="U404" s="38"/>
      <c r="V404" s="38"/>
      <c r="W404" s="38"/>
      <c r="X404" s="38"/>
      <c r="Y404" s="38"/>
      <c r="AC404" s="38"/>
      <c r="AD404" s="38"/>
      <c r="AE404" s="38"/>
      <c r="AF404" s="38"/>
      <c r="AG404" s="38"/>
    </row>
    <row r="405" ht="15.75" customHeight="1">
      <c r="U405" s="38"/>
      <c r="V405" s="38"/>
      <c r="W405" s="38"/>
      <c r="X405" s="38"/>
      <c r="Y405" s="38"/>
      <c r="AC405" s="38"/>
      <c r="AD405" s="38"/>
      <c r="AE405" s="38"/>
      <c r="AF405" s="38"/>
      <c r="AG405" s="38"/>
    </row>
    <row r="406" ht="15.75" customHeight="1">
      <c r="U406" s="38"/>
      <c r="V406" s="38"/>
      <c r="W406" s="38"/>
      <c r="X406" s="38"/>
      <c r="Y406" s="38"/>
      <c r="AC406" s="38"/>
      <c r="AD406" s="38"/>
      <c r="AE406" s="38"/>
      <c r="AF406" s="38"/>
      <c r="AG406" s="38"/>
    </row>
    <row r="407" ht="15.75" customHeight="1">
      <c r="U407" s="38"/>
      <c r="V407" s="38"/>
      <c r="W407" s="38"/>
      <c r="X407" s="38"/>
      <c r="Y407" s="38"/>
      <c r="AC407" s="38"/>
      <c r="AD407" s="38"/>
      <c r="AE407" s="38"/>
      <c r="AF407" s="38"/>
      <c r="AG407" s="38"/>
    </row>
    <row r="408" ht="15.75" customHeight="1">
      <c r="U408" s="38"/>
      <c r="V408" s="38"/>
      <c r="W408" s="38"/>
      <c r="X408" s="38"/>
      <c r="Y408" s="38"/>
      <c r="AC408" s="38"/>
      <c r="AD408" s="38"/>
      <c r="AE408" s="38"/>
      <c r="AF408" s="38"/>
      <c r="AG408" s="38"/>
    </row>
    <row r="409" ht="15.75" customHeight="1">
      <c r="U409" s="38"/>
      <c r="V409" s="38"/>
      <c r="W409" s="38"/>
      <c r="X409" s="38"/>
      <c r="Y409" s="38"/>
      <c r="AC409" s="38"/>
      <c r="AD409" s="38"/>
      <c r="AE409" s="38"/>
      <c r="AF409" s="38"/>
      <c r="AG409" s="38"/>
    </row>
    <row r="410" ht="15.75" customHeight="1">
      <c r="U410" s="38"/>
      <c r="V410" s="38"/>
      <c r="W410" s="38"/>
      <c r="X410" s="38"/>
      <c r="Y410" s="38"/>
      <c r="AC410" s="38"/>
      <c r="AD410" s="38"/>
      <c r="AE410" s="38"/>
      <c r="AF410" s="38"/>
      <c r="AG410" s="38"/>
    </row>
    <row r="411" ht="15.75" customHeight="1">
      <c r="U411" s="38"/>
      <c r="V411" s="38"/>
      <c r="W411" s="38"/>
      <c r="X411" s="38"/>
      <c r="Y411" s="38"/>
      <c r="AC411" s="38"/>
      <c r="AD411" s="38"/>
      <c r="AE411" s="38"/>
      <c r="AF411" s="38"/>
      <c r="AG411" s="38"/>
    </row>
    <row r="412" ht="15.75" customHeight="1">
      <c r="U412" s="38"/>
      <c r="V412" s="38"/>
      <c r="W412" s="38"/>
      <c r="X412" s="38"/>
      <c r="Y412" s="38"/>
      <c r="AC412" s="38"/>
      <c r="AD412" s="38"/>
      <c r="AE412" s="38"/>
      <c r="AF412" s="38"/>
      <c r="AG412" s="38"/>
    </row>
    <row r="413" ht="15.75" customHeight="1">
      <c r="U413" s="38"/>
      <c r="V413" s="38"/>
      <c r="W413" s="38"/>
      <c r="X413" s="38"/>
      <c r="Y413" s="38"/>
      <c r="AC413" s="38"/>
      <c r="AD413" s="38"/>
      <c r="AE413" s="38"/>
      <c r="AF413" s="38"/>
      <c r="AG413" s="38"/>
    </row>
    <row r="414" ht="15.75" customHeight="1">
      <c r="U414" s="38"/>
      <c r="V414" s="38"/>
      <c r="W414" s="38"/>
      <c r="X414" s="38"/>
      <c r="Y414" s="38"/>
      <c r="AC414" s="38"/>
      <c r="AD414" s="38"/>
      <c r="AE414" s="38"/>
      <c r="AF414" s="38"/>
      <c r="AG414" s="38"/>
    </row>
    <row r="415" ht="15.75" customHeight="1">
      <c r="U415" s="38"/>
      <c r="V415" s="38"/>
      <c r="W415" s="38"/>
      <c r="X415" s="38"/>
      <c r="Y415" s="38"/>
      <c r="AC415" s="38"/>
      <c r="AD415" s="38"/>
      <c r="AE415" s="38"/>
      <c r="AF415" s="38"/>
      <c r="AG415" s="38"/>
    </row>
    <row r="416" ht="15.75" customHeight="1">
      <c r="U416" s="38"/>
      <c r="V416" s="38"/>
      <c r="W416" s="38"/>
      <c r="X416" s="38"/>
      <c r="Y416" s="38"/>
      <c r="AC416" s="38"/>
      <c r="AD416" s="38"/>
      <c r="AE416" s="38"/>
      <c r="AF416" s="38"/>
      <c r="AG416" s="38"/>
    </row>
    <row r="417" ht="15.75" customHeight="1">
      <c r="U417" s="38"/>
      <c r="V417" s="38"/>
      <c r="W417" s="38"/>
      <c r="X417" s="38"/>
      <c r="Y417" s="38"/>
      <c r="AC417" s="38"/>
      <c r="AD417" s="38"/>
      <c r="AE417" s="38"/>
      <c r="AF417" s="38"/>
      <c r="AG417" s="38"/>
    </row>
    <row r="418" ht="15.75" customHeight="1">
      <c r="U418" s="38"/>
      <c r="V418" s="38"/>
      <c r="W418" s="38"/>
      <c r="X418" s="38"/>
      <c r="Y418" s="38"/>
      <c r="AC418" s="38"/>
      <c r="AD418" s="38"/>
      <c r="AE418" s="38"/>
      <c r="AF418" s="38"/>
      <c r="AG418" s="38"/>
    </row>
    <row r="419" ht="15.75" customHeight="1">
      <c r="U419" s="38"/>
      <c r="V419" s="38"/>
      <c r="W419" s="38"/>
      <c r="X419" s="38"/>
      <c r="Y419" s="38"/>
      <c r="AC419" s="38"/>
      <c r="AD419" s="38"/>
      <c r="AE419" s="38"/>
      <c r="AF419" s="38"/>
      <c r="AG419" s="38"/>
    </row>
    <row r="420" ht="15.75" customHeight="1">
      <c r="U420" s="38"/>
      <c r="V420" s="38"/>
      <c r="W420" s="38"/>
      <c r="X420" s="38"/>
      <c r="Y420" s="38"/>
      <c r="AC420" s="38"/>
      <c r="AD420" s="38"/>
      <c r="AE420" s="38"/>
      <c r="AF420" s="38"/>
      <c r="AG420" s="38"/>
    </row>
    <row r="421" ht="15.75" customHeight="1">
      <c r="U421" s="38"/>
      <c r="V421" s="38"/>
      <c r="W421" s="38"/>
      <c r="X421" s="38"/>
      <c r="Y421" s="38"/>
      <c r="AC421" s="38"/>
      <c r="AD421" s="38"/>
      <c r="AE421" s="38"/>
      <c r="AF421" s="38"/>
      <c r="AG421" s="38"/>
    </row>
    <row r="422" ht="15.75" customHeight="1">
      <c r="U422" s="38"/>
      <c r="V422" s="38"/>
      <c r="W422" s="38"/>
      <c r="X422" s="38"/>
      <c r="Y422" s="38"/>
      <c r="AC422" s="38"/>
      <c r="AD422" s="38"/>
      <c r="AE422" s="38"/>
      <c r="AF422" s="38"/>
      <c r="AG422" s="38"/>
    </row>
    <row r="423" ht="15.75" customHeight="1">
      <c r="U423" s="38"/>
      <c r="V423" s="38"/>
      <c r="W423" s="38"/>
      <c r="X423" s="38"/>
      <c r="Y423" s="38"/>
      <c r="AC423" s="38"/>
      <c r="AD423" s="38"/>
      <c r="AE423" s="38"/>
      <c r="AF423" s="38"/>
      <c r="AG423" s="38"/>
    </row>
    <row r="424" ht="15.75" customHeight="1">
      <c r="U424" s="38"/>
      <c r="V424" s="38"/>
      <c r="W424" s="38"/>
      <c r="X424" s="38"/>
      <c r="Y424" s="38"/>
      <c r="AC424" s="38"/>
      <c r="AD424" s="38"/>
      <c r="AE424" s="38"/>
      <c r="AF424" s="38"/>
      <c r="AG424" s="38"/>
    </row>
    <row r="425" ht="15.75" customHeight="1">
      <c r="U425" s="38"/>
      <c r="V425" s="38"/>
      <c r="W425" s="38"/>
      <c r="X425" s="38"/>
      <c r="Y425" s="38"/>
      <c r="AC425" s="38"/>
      <c r="AD425" s="38"/>
      <c r="AE425" s="38"/>
      <c r="AF425" s="38"/>
      <c r="AG425" s="38"/>
    </row>
    <row r="426" ht="15.75" customHeight="1">
      <c r="U426" s="38"/>
      <c r="V426" s="38"/>
      <c r="W426" s="38"/>
      <c r="X426" s="38"/>
      <c r="Y426" s="38"/>
      <c r="AC426" s="38"/>
      <c r="AD426" s="38"/>
      <c r="AE426" s="38"/>
      <c r="AF426" s="38"/>
      <c r="AG426" s="38"/>
    </row>
    <row r="427" ht="15.75" customHeight="1">
      <c r="U427" s="38"/>
      <c r="V427" s="38"/>
      <c r="W427" s="38"/>
      <c r="X427" s="38"/>
      <c r="Y427" s="38"/>
      <c r="AC427" s="38"/>
      <c r="AD427" s="38"/>
      <c r="AE427" s="38"/>
      <c r="AF427" s="38"/>
      <c r="AG427" s="38"/>
    </row>
    <row r="428" ht="15.75" customHeight="1">
      <c r="U428" s="38"/>
      <c r="V428" s="38"/>
      <c r="W428" s="38"/>
      <c r="X428" s="38"/>
      <c r="Y428" s="38"/>
      <c r="AC428" s="38"/>
      <c r="AD428" s="38"/>
      <c r="AE428" s="38"/>
      <c r="AF428" s="38"/>
      <c r="AG428" s="38"/>
    </row>
    <row r="429" ht="15.75" customHeight="1">
      <c r="U429" s="38"/>
      <c r="V429" s="38"/>
      <c r="W429" s="38"/>
      <c r="X429" s="38"/>
      <c r="Y429" s="38"/>
      <c r="AC429" s="38"/>
      <c r="AD429" s="38"/>
      <c r="AE429" s="38"/>
      <c r="AF429" s="38"/>
      <c r="AG429" s="38"/>
    </row>
    <row r="430" ht="15.75" customHeight="1">
      <c r="U430" s="38"/>
      <c r="V430" s="38"/>
      <c r="W430" s="38"/>
      <c r="X430" s="38"/>
      <c r="Y430" s="38"/>
      <c r="AC430" s="38"/>
      <c r="AD430" s="38"/>
      <c r="AE430" s="38"/>
      <c r="AF430" s="38"/>
      <c r="AG430" s="38"/>
    </row>
    <row r="431" ht="15.75" customHeight="1">
      <c r="U431" s="38"/>
      <c r="V431" s="38"/>
      <c r="W431" s="38"/>
      <c r="X431" s="38"/>
      <c r="Y431" s="38"/>
      <c r="AC431" s="38"/>
      <c r="AD431" s="38"/>
      <c r="AE431" s="38"/>
      <c r="AF431" s="38"/>
      <c r="AG431" s="38"/>
    </row>
    <row r="432" ht="15.75" customHeight="1">
      <c r="U432" s="38"/>
      <c r="V432" s="38"/>
      <c r="W432" s="38"/>
      <c r="X432" s="38"/>
      <c r="Y432" s="38"/>
      <c r="AC432" s="38"/>
      <c r="AD432" s="38"/>
      <c r="AE432" s="38"/>
      <c r="AF432" s="38"/>
      <c r="AG432" s="38"/>
    </row>
    <row r="433" ht="15.75" customHeight="1">
      <c r="U433" s="38"/>
      <c r="V433" s="38"/>
      <c r="W433" s="38"/>
      <c r="X433" s="38"/>
      <c r="Y433" s="38"/>
      <c r="AC433" s="38"/>
      <c r="AD433" s="38"/>
      <c r="AE433" s="38"/>
      <c r="AF433" s="38"/>
      <c r="AG433" s="38"/>
    </row>
    <row r="434" ht="15.75" customHeight="1">
      <c r="U434" s="38"/>
      <c r="V434" s="38"/>
      <c r="W434" s="38"/>
      <c r="X434" s="38"/>
      <c r="Y434" s="38"/>
      <c r="AC434" s="38"/>
      <c r="AD434" s="38"/>
      <c r="AE434" s="38"/>
      <c r="AF434" s="38"/>
      <c r="AG434" s="38"/>
    </row>
    <row r="435" ht="15.75" customHeight="1">
      <c r="U435" s="38"/>
      <c r="V435" s="38"/>
      <c r="W435" s="38"/>
      <c r="X435" s="38"/>
      <c r="Y435" s="38"/>
      <c r="AC435" s="38"/>
      <c r="AD435" s="38"/>
      <c r="AE435" s="38"/>
      <c r="AF435" s="38"/>
      <c r="AG435" s="38"/>
    </row>
    <row r="436" ht="15.75" customHeight="1">
      <c r="U436" s="38"/>
      <c r="V436" s="38"/>
      <c r="W436" s="38"/>
      <c r="X436" s="38"/>
      <c r="Y436" s="38"/>
      <c r="AC436" s="38"/>
      <c r="AD436" s="38"/>
      <c r="AE436" s="38"/>
      <c r="AF436" s="38"/>
      <c r="AG436" s="38"/>
    </row>
    <row r="437" ht="15.75" customHeight="1">
      <c r="U437" s="38"/>
      <c r="V437" s="38"/>
      <c r="W437" s="38"/>
      <c r="X437" s="38"/>
      <c r="Y437" s="38"/>
      <c r="AC437" s="38"/>
      <c r="AD437" s="38"/>
      <c r="AE437" s="38"/>
      <c r="AF437" s="38"/>
      <c r="AG437" s="38"/>
    </row>
    <row r="438" ht="15.75" customHeight="1">
      <c r="U438" s="38"/>
      <c r="V438" s="38"/>
      <c r="W438" s="38"/>
      <c r="X438" s="38"/>
      <c r="Y438" s="38"/>
      <c r="AC438" s="38"/>
      <c r="AD438" s="38"/>
      <c r="AE438" s="38"/>
      <c r="AF438" s="38"/>
      <c r="AG438" s="38"/>
    </row>
    <row r="439" ht="15.75" customHeight="1">
      <c r="U439" s="38"/>
      <c r="V439" s="38"/>
      <c r="W439" s="38"/>
      <c r="X439" s="38"/>
      <c r="Y439" s="38"/>
      <c r="AC439" s="38"/>
      <c r="AD439" s="38"/>
      <c r="AE439" s="38"/>
      <c r="AF439" s="38"/>
      <c r="AG439" s="38"/>
    </row>
    <row r="440" ht="15.75" customHeight="1">
      <c r="U440" s="38"/>
      <c r="V440" s="38"/>
      <c r="W440" s="38"/>
      <c r="X440" s="38"/>
      <c r="Y440" s="38"/>
      <c r="AC440" s="38"/>
      <c r="AD440" s="38"/>
      <c r="AE440" s="38"/>
      <c r="AF440" s="38"/>
      <c r="AG440" s="38"/>
    </row>
    <row r="441" ht="15.75" customHeight="1">
      <c r="U441" s="38"/>
      <c r="V441" s="38"/>
      <c r="W441" s="38"/>
      <c r="X441" s="38"/>
      <c r="Y441" s="38"/>
      <c r="AC441" s="38"/>
      <c r="AD441" s="38"/>
      <c r="AE441" s="38"/>
      <c r="AF441" s="38"/>
      <c r="AG441" s="38"/>
    </row>
    <row r="442" ht="15.75" customHeight="1">
      <c r="U442" s="38"/>
      <c r="V442" s="38"/>
      <c r="W442" s="38"/>
      <c r="X442" s="38"/>
      <c r="Y442" s="38"/>
      <c r="AC442" s="38"/>
      <c r="AD442" s="38"/>
      <c r="AE442" s="38"/>
      <c r="AF442" s="38"/>
      <c r="AG442" s="38"/>
    </row>
    <row r="443" ht="15.75" customHeight="1">
      <c r="U443" s="38"/>
      <c r="V443" s="38"/>
      <c r="W443" s="38"/>
      <c r="X443" s="38"/>
      <c r="Y443" s="38"/>
      <c r="AC443" s="38"/>
      <c r="AD443" s="38"/>
      <c r="AE443" s="38"/>
      <c r="AF443" s="38"/>
      <c r="AG443" s="38"/>
    </row>
    <row r="444" ht="15.75" customHeight="1">
      <c r="U444" s="38"/>
      <c r="V444" s="38"/>
      <c r="W444" s="38"/>
      <c r="X444" s="38"/>
      <c r="Y444" s="38"/>
      <c r="AC444" s="38"/>
      <c r="AD444" s="38"/>
      <c r="AE444" s="38"/>
      <c r="AF444" s="38"/>
      <c r="AG444" s="38"/>
    </row>
    <row r="445" ht="15.75" customHeight="1">
      <c r="U445" s="38"/>
      <c r="V445" s="38"/>
      <c r="W445" s="38"/>
      <c r="X445" s="38"/>
      <c r="Y445" s="38"/>
      <c r="AC445" s="38"/>
      <c r="AD445" s="38"/>
      <c r="AE445" s="38"/>
      <c r="AF445" s="38"/>
      <c r="AG445" s="38"/>
    </row>
    <row r="446" ht="15.75" customHeight="1">
      <c r="U446" s="38"/>
      <c r="V446" s="38"/>
      <c r="W446" s="38"/>
      <c r="X446" s="38"/>
      <c r="Y446" s="38"/>
      <c r="AC446" s="38"/>
      <c r="AD446" s="38"/>
      <c r="AE446" s="38"/>
      <c r="AF446" s="38"/>
      <c r="AG446" s="38"/>
    </row>
    <row r="447" ht="15.75" customHeight="1">
      <c r="U447" s="38"/>
      <c r="V447" s="38"/>
      <c r="W447" s="38"/>
      <c r="X447" s="38"/>
      <c r="Y447" s="38"/>
      <c r="AC447" s="38"/>
      <c r="AD447" s="38"/>
      <c r="AE447" s="38"/>
      <c r="AF447" s="38"/>
      <c r="AG447" s="38"/>
    </row>
    <row r="448" ht="15.75" customHeight="1">
      <c r="U448" s="38"/>
      <c r="V448" s="38"/>
      <c r="W448" s="38"/>
      <c r="X448" s="38"/>
      <c r="Y448" s="38"/>
      <c r="AC448" s="38"/>
      <c r="AD448" s="38"/>
      <c r="AE448" s="38"/>
      <c r="AF448" s="38"/>
      <c r="AG448" s="38"/>
    </row>
    <row r="449" ht="15.75" customHeight="1">
      <c r="U449" s="38"/>
      <c r="V449" s="38"/>
      <c r="W449" s="38"/>
      <c r="X449" s="38"/>
      <c r="Y449" s="38"/>
      <c r="AC449" s="38"/>
      <c r="AD449" s="38"/>
      <c r="AE449" s="38"/>
      <c r="AF449" s="38"/>
      <c r="AG449" s="38"/>
    </row>
    <row r="450" ht="15.75" customHeight="1">
      <c r="U450" s="38"/>
      <c r="V450" s="38"/>
      <c r="W450" s="38"/>
      <c r="X450" s="38"/>
      <c r="Y450" s="38"/>
      <c r="AC450" s="38"/>
      <c r="AD450" s="38"/>
      <c r="AE450" s="38"/>
      <c r="AF450" s="38"/>
      <c r="AG450" s="38"/>
    </row>
    <row r="451" ht="15.75" customHeight="1">
      <c r="U451" s="38"/>
      <c r="V451" s="38"/>
      <c r="W451" s="38"/>
      <c r="X451" s="38"/>
      <c r="Y451" s="38"/>
      <c r="AC451" s="38"/>
      <c r="AD451" s="38"/>
      <c r="AE451" s="38"/>
      <c r="AF451" s="38"/>
      <c r="AG451" s="38"/>
    </row>
    <row r="452" ht="15.75" customHeight="1">
      <c r="U452" s="38"/>
      <c r="V452" s="38"/>
      <c r="W452" s="38"/>
      <c r="X452" s="38"/>
      <c r="Y452" s="38"/>
      <c r="AC452" s="38"/>
      <c r="AD452" s="38"/>
      <c r="AE452" s="38"/>
      <c r="AF452" s="38"/>
      <c r="AG452" s="38"/>
    </row>
    <row r="453" ht="15.75" customHeight="1">
      <c r="U453" s="38"/>
      <c r="V453" s="38"/>
      <c r="W453" s="38"/>
      <c r="X453" s="38"/>
      <c r="Y453" s="38"/>
      <c r="AC453" s="38"/>
      <c r="AD453" s="38"/>
      <c r="AE453" s="38"/>
      <c r="AF453" s="38"/>
      <c r="AG453" s="38"/>
    </row>
    <row r="454" ht="15.75" customHeight="1">
      <c r="U454" s="38"/>
      <c r="V454" s="38"/>
      <c r="W454" s="38"/>
      <c r="X454" s="38"/>
      <c r="Y454" s="38"/>
      <c r="AC454" s="38"/>
      <c r="AD454" s="38"/>
      <c r="AE454" s="38"/>
      <c r="AF454" s="38"/>
      <c r="AG454" s="38"/>
    </row>
    <row r="455" ht="15.75" customHeight="1">
      <c r="U455" s="38"/>
      <c r="V455" s="38"/>
      <c r="W455" s="38"/>
      <c r="X455" s="38"/>
      <c r="Y455" s="38"/>
      <c r="AC455" s="38"/>
      <c r="AD455" s="38"/>
      <c r="AE455" s="38"/>
      <c r="AF455" s="38"/>
      <c r="AG455" s="38"/>
    </row>
    <row r="456" ht="15.75" customHeight="1">
      <c r="U456" s="38"/>
      <c r="V456" s="38"/>
      <c r="W456" s="38"/>
      <c r="X456" s="38"/>
      <c r="Y456" s="38"/>
      <c r="AC456" s="38"/>
      <c r="AD456" s="38"/>
      <c r="AE456" s="38"/>
      <c r="AF456" s="38"/>
      <c r="AG456" s="38"/>
    </row>
    <row r="457" ht="15.75" customHeight="1">
      <c r="U457" s="38"/>
      <c r="V457" s="38"/>
      <c r="W457" s="38"/>
      <c r="X457" s="38"/>
      <c r="Y457" s="38"/>
      <c r="AC457" s="38"/>
      <c r="AD457" s="38"/>
      <c r="AE457" s="38"/>
      <c r="AF457" s="38"/>
      <c r="AG457" s="38"/>
    </row>
    <row r="458" ht="15.75" customHeight="1">
      <c r="U458" s="38"/>
      <c r="V458" s="38"/>
      <c r="W458" s="38"/>
      <c r="X458" s="38"/>
      <c r="Y458" s="38"/>
      <c r="AC458" s="38"/>
      <c r="AD458" s="38"/>
      <c r="AE458" s="38"/>
      <c r="AF458" s="38"/>
      <c r="AG458" s="38"/>
    </row>
    <row r="459" ht="15.75" customHeight="1">
      <c r="U459" s="38"/>
      <c r="V459" s="38"/>
      <c r="W459" s="38"/>
      <c r="X459" s="38"/>
      <c r="Y459" s="38"/>
      <c r="AC459" s="38"/>
      <c r="AD459" s="38"/>
      <c r="AE459" s="38"/>
      <c r="AF459" s="38"/>
      <c r="AG459" s="38"/>
    </row>
    <row r="460" ht="15.75" customHeight="1">
      <c r="U460" s="38"/>
      <c r="V460" s="38"/>
      <c r="W460" s="38"/>
      <c r="X460" s="38"/>
      <c r="Y460" s="38"/>
      <c r="AC460" s="38"/>
      <c r="AD460" s="38"/>
      <c r="AE460" s="38"/>
      <c r="AF460" s="38"/>
      <c r="AG460" s="38"/>
    </row>
    <row r="461" ht="15.75" customHeight="1">
      <c r="U461" s="38"/>
      <c r="V461" s="38"/>
      <c r="W461" s="38"/>
      <c r="X461" s="38"/>
      <c r="Y461" s="38"/>
      <c r="AC461" s="38"/>
      <c r="AD461" s="38"/>
      <c r="AE461" s="38"/>
      <c r="AF461" s="38"/>
      <c r="AG461" s="38"/>
    </row>
    <row r="462" ht="15.75" customHeight="1">
      <c r="U462" s="38"/>
      <c r="V462" s="38"/>
      <c r="W462" s="38"/>
      <c r="X462" s="38"/>
      <c r="Y462" s="38"/>
      <c r="AC462" s="38"/>
      <c r="AD462" s="38"/>
      <c r="AE462" s="38"/>
      <c r="AF462" s="38"/>
      <c r="AG462" s="38"/>
    </row>
    <row r="463" ht="15.75" customHeight="1">
      <c r="U463" s="38"/>
      <c r="V463" s="38"/>
      <c r="W463" s="38"/>
      <c r="X463" s="38"/>
      <c r="Y463" s="38"/>
      <c r="AC463" s="38"/>
      <c r="AD463" s="38"/>
      <c r="AE463" s="38"/>
      <c r="AF463" s="38"/>
      <c r="AG463" s="38"/>
    </row>
    <row r="464" ht="15.75" customHeight="1">
      <c r="U464" s="38"/>
      <c r="V464" s="38"/>
      <c r="W464" s="38"/>
      <c r="X464" s="38"/>
      <c r="Y464" s="38"/>
      <c r="AC464" s="38"/>
      <c r="AD464" s="38"/>
      <c r="AE464" s="38"/>
      <c r="AF464" s="38"/>
      <c r="AG464" s="38"/>
    </row>
    <row r="465" ht="15.75" customHeight="1">
      <c r="U465" s="38"/>
      <c r="V465" s="38"/>
      <c r="W465" s="38"/>
      <c r="X465" s="38"/>
      <c r="Y465" s="38"/>
      <c r="AC465" s="38"/>
      <c r="AD465" s="38"/>
      <c r="AE465" s="38"/>
      <c r="AF465" s="38"/>
      <c r="AG465" s="38"/>
    </row>
    <row r="466" ht="15.75" customHeight="1">
      <c r="U466" s="38"/>
      <c r="V466" s="38"/>
      <c r="W466" s="38"/>
      <c r="X466" s="38"/>
      <c r="Y466" s="38"/>
      <c r="AC466" s="38"/>
      <c r="AD466" s="38"/>
      <c r="AE466" s="38"/>
      <c r="AF466" s="38"/>
      <c r="AG466" s="38"/>
    </row>
    <row r="467" ht="15.75" customHeight="1">
      <c r="U467" s="38"/>
      <c r="V467" s="38"/>
      <c r="W467" s="38"/>
      <c r="X467" s="38"/>
      <c r="Y467" s="38"/>
      <c r="AC467" s="38"/>
      <c r="AD467" s="38"/>
      <c r="AE467" s="38"/>
      <c r="AF467" s="38"/>
      <c r="AG467" s="38"/>
    </row>
    <row r="468" ht="15.75" customHeight="1">
      <c r="U468" s="38"/>
      <c r="V468" s="38"/>
      <c r="W468" s="38"/>
      <c r="X468" s="38"/>
      <c r="Y468" s="38"/>
      <c r="AC468" s="38"/>
      <c r="AD468" s="38"/>
      <c r="AE468" s="38"/>
      <c r="AF468" s="38"/>
      <c r="AG468" s="38"/>
    </row>
    <row r="469" ht="15.75" customHeight="1">
      <c r="U469" s="38"/>
      <c r="V469" s="38"/>
      <c r="W469" s="38"/>
      <c r="X469" s="38"/>
      <c r="Y469" s="38"/>
      <c r="AC469" s="38"/>
      <c r="AD469" s="38"/>
      <c r="AE469" s="38"/>
      <c r="AF469" s="38"/>
      <c r="AG469" s="38"/>
    </row>
    <row r="470" ht="15.75" customHeight="1">
      <c r="U470" s="38"/>
      <c r="V470" s="38"/>
      <c r="W470" s="38"/>
      <c r="X470" s="38"/>
      <c r="Y470" s="38"/>
      <c r="AC470" s="38"/>
      <c r="AD470" s="38"/>
      <c r="AE470" s="38"/>
      <c r="AF470" s="38"/>
      <c r="AG470" s="38"/>
    </row>
    <row r="471" ht="15.75" customHeight="1">
      <c r="U471" s="38"/>
      <c r="V471" s="38"/>
      <c r="W471" s="38"/>
      <c r="X471" s="38"/>
      <c r="Y471" s="38"/>
      <c r="AC471" s="38"/>
      <c r="AD471" s="38"/>
      <c r="AE471" s="38"/>
      <c r="AF471" s="38"/>
      <c r="AG471" s="38"/>
    </row>
    <row r="472" ht="15.75" customHeight="1">
      <c r="U472" s="38"/>
      <c r="V472" s="38"/>
      <c r="W472" s="38"/>
      <c r="X472" s="38"/>
      <c r="Y472" s="38"/>
      <c r="AC472" s="38"/>
      <c r="AD472" s="38"/>
      <c r="AE472" s="38"/>
      <c r="AF472" s="38"/>
      <c r="AG472" s="38"/>
    </row>
    <row r="473" ht="15.75" customHeight="1">
      <c r="U473" s="38"/>
      <c r="V473" s="38"/>
      <c r="W473" s="38"/>
      <c r="X473" s="38"/>
      <c r="Y473" s="38"/>
      <c r="AC473" s="38"/>
      <c r="AD473" s="38"/>
      <c r="AE473" s="38"/>
      <c r="AF473" s="38"/>
      <c r="AG473" s="38"/>
    </row>
    <row r="474" ht="15.75" customHeight="1">
      <c r="U474" s="38"/>
      <c r="V474" s="38"/>
      <c r="W474" s="38"/>
      <c r="X474" s="38"/>
      <c r="Y474" s="38"/>
      <c r="AC474" s="38"/>
      <c r="AD474" s="38"/>
      <c r="AE474" s="38"/>
      <c r="AF474" s="38"/>
      <c r="AG474" s="38"/>
    </row>
    <row r="475" ht="15.75" customHeight="1">
      <c r="U475" s="38"/>
      <c r="V475" s="38"/>
      <c r="W475" s="38"/>
      <c r="X475" s="38"/>
      <c r="Y475" s="38"/>
      <c r="AC475" s="38"/>
      <c r="AD475" s="38"/>
      <c r="AE475" s="38"/>
      <c r="AF475" s="38"/>
      <c r="AG475" s="38"/>
    </row>
    <row r="476" ht="15.75" customHeight="1">
      <c r="U476" s="38"/>
      <c r="V476" s="38"/>
      <c r="W476" s="38"/>
      <c r="X476" s="38"/>
      <c r="Y476" s="38"/>
      <c r="AC476" s="38"/>
      <c r="AD476" s="38"/>
      <c r="AE476" s="38"/>
      <c r="AF476" s="38"/>
      <c r="AG476" s="38"/>
    </row>
    <row r="477" ht="15.75" customHeight="1">
      <c r="U477" s="38"/>
      <c r="V477" s="38"/>
      <c r="W477" s="38"/>
      <c r="X477" s="38"/>
      <c r="Y477" s="38"/>
      <c r="AC477" s="38"/>
      <c r="AD477" s="38"/>
      <c r="AE477" s="38"/>
      <c r="AF477" s="38"/>
      <c r="AG477" s="38"/>
    </row>
    <row r="478" ht="15.75" customHeight="1">
      <c r="U478" s="38"/>
      <c r="V478" s="38"/>
      <c r="W478" s="38"/>
      <c r="X478" s="38"/>
      <c r="Y478" s="38"/>
      <c r="AC478" s="38"/>
      <c r="AD478" s="38"/>
      <c r="AE478" s="38"/>
      <c r="AF478" s="38"/>
      <c r="AG478" s="38"/>
    </row>
    <row r="479" ht="15.75" customHeight="1">
      <c r="U479" s="38"/>
      <c r="V479" s="38"/>
      <c r="W479" s="38"/>
      <c r="X479" s="38"/>
      <c r="Y479" s="38"/>
      <c r="AC479" s="38"/>
      <c r="AD479" s="38"/>
      <c r="AE479" s="38"/>
      <c r="AF479" s="38"/>
      <c r="AG479" s="38"/>
    </row>
    <row r="480" ht="15.75" customHeight="1">
      <c r="U480" s="38"/>
      <c r="V480" s="38"/>
      <c r="W480" s="38"/>
      <c r="X480" s="38"/>
      <c r="Y480" s="38"/>
      <c r="AC480" s="38"/>
      <c r="AD480" s="38"/>
      <c r="AE480" s="38"/>
      <c r="AF480" s="38"/>
      <c r="AG480" s="38"/>
    </row>
    <row r="481" ht="15.75" customHeight="1">
      <c r="U481" s="38"/>
      <c r="V481" s="38"/>
      <c r="W481" s="38"/>
      <c r="X481" s="38"/>
      <c r="Y481" s="38"/>
      <c r="AC481" s="38"/>
      <c r="AD481" s="38"/>
      <c r="AE481" s="38"/>
      <c r="AF481" s="38"/>
      <c r="AG481" s="38"/>
    </row>
    <row r="482" ht="15.75" customHeight="1">
      <c r="U482" s="38"/>
      <c r="V482" s="38"/>
      <c r="W482" s="38"/>
      <c r="X482" s="38"/>
      <c r="Y482" s="38"/>
      <c r="AC482" s="38"/>
      <c r="AD482" s="38"/>
      <c r="AE482" s="38"/>
      <c r="AF482" s="38"/>
      <c r="AG482" s="38"/>
    </row>
    <row r="483" ht="15.75" customHeight="1">
      <c r="U483" s="38"/>
      <c r="V483" s="38"/>
      <c r="W483" s="38"/>
      <c r="X483" s="38"/>
      <c r="Y483" s="38"/>
      <c r="AC483" s="38"/>
      <c r="AD483" s="38"/>
      <c r="AE483" s="38"/>
      <c r="AF483" s="38"/>
      <c r="AG483" s="38"/>
    </row>
    <row r="484" ht="15.75" customHeight="1">
      <c r="U484" s="38"/>
      <c r="V484" s="38"/>
      <c r="W484" s="38"/>
      <c r="X484" s="38"/>
      <c r="Y484" s="38"/>
      <c r="AC484" s="38"/>
      <c r="AD484" s="38"/>
      <c r="AE484" s="38"/>
      <c r="AF484" s="38"/>
      <c r="AG484" s="38"/>
    </row>
    <row r="485" ht="15.75" customHeight="1">
      <c r="U485" s="38"/>
      <c r="V485" s="38"/>
      <c r="W485" s="38"/>
      <c r="X485" s="38"/>
      <c r="Y485" s="38"/>
      <c r="AC485" s="38"/>
      <c r="AD485" s="38"/>
      <c r="AE485" s="38"/>
      <c r="AF485" s="38"/>
      <c r="AG485" s="38"/>
    </row>
    <row r="486" ht="15.75" customHeight="1">
      <c r="U486" s="38"/>
      <c r="V486" s="38"/>
      <c r="W486" s="38"/>
      <c r="X486" s="38"/>
      <c r="Y486" s="38"/>
      <c r="AC486" s="38"/>
      <c r="AD486" s="38"/>
      <c r="AE486" s="38"/>
      <c r="AF486" s="38"/>
      <c r="AG486" s="38"/>
    </row>
    <row r="487" ht="15.75" customHeight="1">
      <c r="U487" s="38"/>
      <c r="V487" s="38"/>
      <c r="W487" s="38"/>
      <c r="X487" s="38"/>
      <c r="Y487" s="38"/>
      <c r="AC487" s="38"/>
      <c r="AD487" s="38"/>
      <c r="AE487" s="38"/>
      <c r="AF487" s="38"/>
      <c r="AG487" s="38"/>
    </row>
    <row r="488" ht="15.75" customHeight="1">
      <c r="U488" s="38"/>
      <c r="V488" s="38"/>
      <c r="W488" s="38"/>
      <c r="X488" s="38"/>
      <c r="Y488" s="38"/>
      <c r="AC488" s="38"/>
      <c r="AD488" s="38"/>
      <c r="AE488" s="38"/>
      <c r="AF488" s="38"/>
      <c r="AG488" s="38"/>
    </row>
    <row r="489" ht="15.75" customHeight="1">
      <c r="U489" s="38"/>
      <c r="V489" s="38"/>
      <c r="W489" s="38"/>
      <c r="X489" s="38"/>
      <c r="Y489" s="38"/>
      <c r="AC489" s="38"/>
      <c r="AD489" s="38"/>
      <c r="AE489" s="38"/>
      <c r="AF489" s="38"/>
      <c r="AG489" s="38"/>
    </row>
    <row r="490" ht="15.75" customHeight="1">
      <c r="U490" s="38"/>
      <c r="V490" s="38"/>
      <c r="W490" s="38"/>
      <c r="X490" s="38"/>
      <c r="Y490" s="38"/>
      <c r="AC490" s="38"/>
      <c r="AD490" s="38"/>
      <c r="AE490" s="38"/>
      <c r="AF490" s="38"/>
      <c r="AG490" s="38"/>
    </row>
    <row r="491" ht="15.75" customHeight="1">
      <c r="U491" s="38"/>
      <c r="V491" s="38"/>
      <c r="W491" s="38"/>
      <c r="X491" s="38"/>
      <c r="Y491" s="38"/>
      <c r="AC491" s="38"/>
      <c r="AD491" s="38"/>
      <c r="AE491" s="38"/>
      <c r="AF491" s="38"/>
      <c r="AG491" s="38"/>
    </row>
    <row r="492" ht="15.75" customHeight="1">
      <c r="U492" s="38"/>
      <c r="V492" s="38"/>
      <c r="W492" s="38"/>
      <c r="X492" s="38"/>
      <c r="Y492" s="38"/>
      <c r="AC492" s="38"/>
      <c r="AD492" s="38"/>
      <c r="AE492" s="38"/>
      <c r="AF492" s="38"/>
      <c r="AG492" s="38"/>
    </row>
    <row r="493" ht="15.75" customHeight="1">
      <c r="U493" s="38"/>
      <c r="V493" s="38"/>
      <c r="W493" s="38"/>
      <c r="X493" s="38"/>
      <c r="Y493" s="38"/>
      <c r="AC493" s="38"/>
      <c r="AD493" s="38"/>
      <c r="AE493" s="38"/>
      <c r="AF493" s="38"/>
      <c r="AG493" s="38"/>
    </row>
    <row r="494" ht="15.75" customHeight="1">
      <c r="U494" s="38"/>
      <c r="V494" s="38"/>
      <c r="W494" s="38"/>
      <c r="X494" s="38"/>
      <c r="Y494" s="38"/>
      <c r="AC494" s="38"/>
      <c r="AD494" s="38"/>
      <c r="AE494" s="38"/>
      <c r="AF494" s="38"/>
      <c r="AG494" s="38"/>
    </row>
    <row r="495" ht="15.75" customHeight="1">
      <c r="U495" s="38"/>
      <c r="V495" s="38"/>
      <c r="W495" s="38"/>
      <c r="X495" s="38"/>
      <c r="Y495" s="38"/>
      <c r="AC495" s="38"/>
      <c r="AD495" s="38"/>
      <c r="AE495" s="38"/>
      <c r="AF495" s="38"/>
      <c r="AG495" s="38"/>
    </row>
    <row r="496" ht="15.75" customHeight="1">
      <c r="U496" s="38"/>
      <c r="V496" s="38"/>
      <c r="W496" s="38"/>
      <c r="X496" s="38"/>
      <c r="Y496" s="38"/>
      <c r="AC496" s="38"/>
      <c r="AD496" s="38"/>
      <c r="AE496" s="38"/>
      <c r="AF496" s="38"/>
      <c r="AG496" s="38"/>
    </row>
    <row r="497" ht="15.75" customHeight="1">
      <c r="U497" s="38"/>
      <c r="V497" s="38"/>
      <c r="W497" s="38"/>
      <c r="X497" s="38"/>
      <c r="Y497" s="38"/>
      <c r="AC497" s="38"/>
      <c r="AD497" s="38"/>
      <c r="AE497" s="38"/>
      <c r="AF497" s="38"/>
      <c r="AG497" s="38"/>
    </row>
    <row r="498" ht="15.75" customHeight="1">
      <c r="U498" s="38"/>
      <c r="V498" s="38"/>
      <c r="W498" s="38"/>
      <c r="X498" s="38"/>
      <c r="Y498" s="38"/>
      <c r="AC498" s="38"/>
      <c r="AD498" s="38"/>
      <c r="AE498" s="38"/>
      <c r="AF498" s="38"/>
      <c r="AG498" s="38"/>
    </row>
    <row r="499" ht="15.75" customHeight="1">
      <c r="U499" s="38"/>
      <c r="V499" s="38"/>
      <c r="W499" s="38"/>
      <c r="X499" s="38"/>
      <c r="Y499" s="38"/>
      <c r="AC499" s="38"/>
      <c r="AD499" s="38"/>
      <c r="AE499" s="38"/>
      <c r="AF499" s="38"/>
      <c r="AG499" s="38"/>
    </row>
    <row r="500" ht="15.75" customHeight="1">
      <c r="U500" s="38"/>
      <c r="V500" s="38"/>
      <c r="W500" s="38"/>
      <c r="X500" s="38"/>
      <c r="Y500" s="38"/>
      <c r="AC500" s="38"/>
      <c r="AD500" s="38"/>
      <c r="AE500" s="38"/>
      <c r="AF500" s="38"/>
      <c r="AG500" s="38"/>
    </row>
    <row r="501" ht="15.75" customHeight="1">
      <c r="U501" s="38"/>
      <c r="V501" s="38"/>
      <c r="W501" s="38"/>
      <c r="X501" s="38"/>
      <c r="Y501" s="38"/>
      <c r="AC501" s="38"/>
      <c r="AD501" s="38"/>
      <c r="AE501" s="38"/>
      <c r="AF501" s="38"/>
      <c r="AG501" s="38"/>
    </row>
    <row r="502" ht="15.75" customHeight="1">
      <c r="U502" s="38"/>
      <c r="V502" s="38"/>
      <c r="W502" s="38"/>
      <c r="X502" s="38"/>
      <c r="Y502" s="38"/>
      <c r="AC502" s="38"/>
      <c r="AD502" s="38"/>
      <c r="AE502" s="38"/>
      <c r="AF502" s="38"/>
      <c r="AG502" s="38"/>
    </row>
    <row r="503" ht="15.75" customHeight="1">
      <c r="U503" s="38"/>
      <c r="V503" s="38"/>
      <c r="W503" s="38"/>
      <c r="X503" s="38"/>
      <c r="Y503" s="38"/>
      <c r="AC503" s="38"/>
      <c r="AD503" s="38"/>
      <c r="AE503" s="38"/>
      <c r="AF503" s="38"/>
      <c r="AG503" s="38"/>
    </row>
    <row r="504" ht="15.75" customHeight="1">
      <c r="U504" s="38"/>
      <c r="V504" s="38"/>
      <c r="W504" s="38"/>
      <c r="X504" s="38"/>
      <c r="Y504" s="38"/>
      <c r="AC504" s="38"/>
      <c r="AD504" s="38"/>
      <c r="AE504" s="38"/>
      <c r="AF504" s="38"/>
      <c r="AG504" s="38"/>
    </row>
    <row r="505" ht="15.75" customHeight="1">
      <c r="U505" s="38"/>
      <c r="V505" s="38"/>
      <c r="W505" s="38"/>
      <c r="X505" s="38"/>
      <c r="Y505" s="38"/>
      <c r="AC505" s="38"/>
      <c r="AD505" s="38"/>
      <c r="AE505" s="38"/>
      <c r="AF505" s="38"/>
      <c r="AG505" s="38"/>
    </row>
    <row r="506" ht="15.75" customHeight="1">
      <c r="U506" s="38"/>
      <c r="V506" s="38"/>
      <c r="W506" s="38"/>
      <c r="X506" s="38"/>
      <c r="Y506" s="38"/>
      <c r="AC506" s="38"/>
      <c r="AD506" s="38"/>
      <c r="AE506" s="38"/>
      <c r="AF506" s="38"/>
      <c r="AG506" s="38"/>
    </row>
    <row r="507" ht="15.75" customHeight="1">
      <c r="U507" s="38"/>
      <c r="V507" s="38"/>
      <c r="W507" s="38"/>
      <c r="X507" s="38"/>
      <c r="Y507" s="38"/>
      <c r="AC507" s="38"/>
      <c r="AD507" s="38"/>
      <c r="AE507" s="38"/>
      <c r="AF507" s="38"/>
      <c r="AG507" s="38"/>
    </row>
    <row r="508" ht="15.75" customHeight="1">
      <c r="U508" s="38"/>
      <c r="V508" s="38"/>
      <c r="W508" s="38"/>
      <c r="X508" s="38"/>
      <c r="Y508" s="38"/>
      <c r="AC508" s="38"/>
      <c r="AD508" s="38"/>
      <c r="AE508" s="38"/>
      <c r="AF508" s="38"/>
      <c r="AG508" s="38"/>
    </row>
    <row r="509" ht="15.75" customHeight="1">
      <c r="U509" s="38"/>
      <c r="V509" s="38"/>
      <c r="W509" s="38"/>
      <c r="X509" s="38"/>
      <c r="Y509" s="38"/>
      <c r="AC509" s="38"/>
      <c r="AD509" s="38"/>
      <c r="AE509" s="38"/>
      <c r="AF509" s="38"/>
      <c r="AG509" s="38"/>
    </row>
    <row r="510" ht="15.75" customHeight="1">
      <c r="U510" s="38"/>
      <c r="V510" s="38"/>
      <c r="W510" s="38"/>
      <c r="X510" s="38"/>
      <c r="Y510" s="38"/>
      <c r="AC510" s="38"/>
      <c r="AD510" s="38"/>
      <c r="AE510" s="38"/>
      <c r="AF510" s="38"/>
      <c r="AG510" s="38"/>
    </row>
    <row r="511" ht="15.75" customHeight="1">
      <c r="U511" s="38"/>
      <c r="V511" s="38"/>
      <c r="W511" s="38"/>
      <c r="X511" s="38"/>
      <c r="Y511" s="38"/>
      <c r="AC511" s="38"/>
      <c r="AD511" s="38"/>
      <c r="AE511" s="38"/>
      <c r="AF511" s="38"/>
      <c r="AG511" s="38"/>
    </row>
    <row r="512" ht="15.75" customHeight="1">
      <c r="U512" s="38"/>
      <c r="V512" s="38"/>
      <c r="W512" s="38"/>
      <c r="X512" s="38"/>
      <c r="Y512" s="38"/>
      <c r="AC512" s="38"/>
      <c r="AD512" s="38"/>
      <c r="AE512" s="38"/>
      <c r="AF512" s="38"/>
      <c r="AG512" s="38"/>
    </row>
    <row r="513" ht="15.75" customHeight="1">
      <c r="U513" s="38"/>
      <c r="V513" s="38"/>
      <c r="W513" s="38"/>
      <c r="X513" s="38"/>
      <c r="Y513" s="38"/>
      <c r="AC513" s="38"/>
      <c r="AD513" s="38"/>
      <c r="AE513" s="38"/>
      <c r="AF513" s="38"/>
      <c r="AG513" s="38"/>
    </row>
    <row r="514" ht="15.75" customHeight="1">
      <c r="U514" s="38"/>
      <c r="V514" s="38"/>
      <c r="W514" s="38"/>
      <c r="X514" s="38"/>
      <c r="Y514" s="38"/>
      <c r="AC514" s="38"/>
      <c r="AD514" s="38"/>
      <c r="AE514" s="38"/>
      <c r="AF514" s="38"/>
      <c r="AG514" s="38"/>
    </row>
    <row r="515" ht="15.75" customHeight="1">
      <c r="U515" s="38"/>
      <c r="V515" s="38"/>
      <c r="W515" s="38"/>
      <c r="X515" s="38"/>
      <c r="Y515" s="38"/>
      <c r="AC515" s="38"/>
      <c r="AD515" s="38"/>
      <c r="AE515" s="38"/>
      <c r="AF515" s="38"/>
      <c r="AG515" s="38"/>
    </row>
    <row r="516" ht="15.75" customHeight="1">
      <c r="U516" s="38"/>
      <c r="V516" s="38"/>
      <c r="W516" s="38"/>
      <c r="X516" s="38"/>
      <c r="Y516" s="38"/>
      <c r="AC516" s="38"/>
      <c r="AD516" s="38"/>
      <c r="AE516" s="38"/>
      <c r="AF516" s="38"/>
      <c r="AG516" s="38"/>
    </row>
    <row r="517" ht="15.75" customHeight="1">
      <c r="U517" s="38"/>
      <c r="V517" s="38"/>
      <c r="W517" s="38"/>
      <c r="X517" s="38"/>
      <c r="Y517" s="38"/>
      <c r="AC517" s="38"/>
      <c r="AD517" s="38"/>
      <c r="AE517" s="38"/>
      <c r="AF517" s="38"/>
      <c r="AG517" s="38"/>
    </row>
    <row r="518" ht="15.75" customHeight="1">
      <c r="U518" s="38"/>
      <c r="V518" s="38"/>
      <c r="W518" s="38"/>
      <c r="X518" s="38"/>
      <c r="Y518" s="38"/>
      <c r="AC518" s="38"/>
      <c r="AD518" s="38"/>
      <c r="AE518" s="38"/>
      <c r="AF518" s="38"/>
      <c r="AG518" s="38"/>
    </row>
    <row r="519" ht="15.75" customHeight="1">
      <c r="U519" s="38"/>
      <c r="V519" s="38"/>
      <c r="W519" s="38"/>
      <c r="X519" s="38"/>
      <c r="Y519" s="38"/>
      <c r="AC519" s="38"/>
      <c r="AD519" s="38"/>
      <c r="AE519" s="38"/>
      <c r="AF519" s="38"/>
      <c r="AG519" s="38"/>
    </row>
    <row r="520" ht="15.75" customHeight="1">
      <c r="U520" s="38"/>
      <c r="V520" s="38"/>
      <c r="W520" s="38"/>
      <c r="X520" s="38"/>
      <c r="Y520" s="38"/>
      <c r="AC520" s="38"/>
      <c r="AD520" s="38"/>
      <c r="AE520" s="38"/>
      <c r="AF520" s="38"/>
      <c r="AG520" s="38"/>
    </row>
    <row r="521" ht="15.75" customHeight="1">
      <c r="U521" s="38"/>
      <c r="V521" s="38"/>
      <c r="W521" s="38"/>
      <c r="X521" s="38"/>
      <c r="Y521" s="38"/>
      <c r="AC521" s="38"/>
      <c r="AD521" s="38"/>
      <c r="AE521" s="38"/>
      <c r="AF521" s="38"/>
      <c r="AG521" s="38"/>
    </row>
    <row r="522" ht="15.75" customHeight="1">
      <c r="U522" s="38"/>
      <c r="V522" s="38"/>
      <c r="W522" s="38"/>
      <c r="X522" s="38"/>
      <c r="Y522" s="38"/>
      <c r="AC522" s="38"/>
      <c r="AD522" s="38"/>
      <c r="AE522" s="38"/>
      <c r="AF522" s="38"/>
      <c r="AG522" s="38"/>
    </row>
    <row r="523" ht="15.75" customHeight="1">
      <c r="U523" s="38"/>
      <c r="V523" s="38"/>
      <c r="W523" s="38"/>
      <c r="X523" s="38"/>
      <c r="Y523" s="38"/>
      <c r="AC523" s="38"/>
      <c r="AD523" s="38"/>
      <c r="AE523" s="38"/>
      <c r="AF523" s="38"/>
      <c r="AG523" s="38"/>
    </row>
    <row r="524" ht="15.75" customHeight="1">
      <c r="U524" s="38"/>
      <c r="V524" s="38"/>
      <c r="W524" s="38"/>
      <c r="X524" s="38"/>
      <c r="Y524" s="38"/>
      <c r="AC524" s="38"/>
      <c r="AD524" s="38"/>
      <c r="AE524" s="38"/>
      <c r="AF524" s="38"/>
      <c r="AG524" s="38"/>
    </row>
    <row r="525" ht="15.75" customHeight="1">
      <c r="U525" s="38"/>
      <c r="V525" s="38"/>
      <c r="W525" s="38"/>
      <c r="X525" s="38"/>
      <c r="Y525" s="38"/>
      <c r="AC525" s="38"/>
      <c r="AD525" s="38"/>
      <c r="AE525" s="38"/>
      <c r="AF525" s="38"/>
      <c r="AG525" s="38"/>
    </row>
    <row r="526" ht="15.75" customHeight="1">
      <c r="U526" s="38"/>
      <c r="V526" s="38"/>
      <c r="W526" s="38"/>
      <c r="X526" s="38"/>
      <c r="Y526" s="38"/>
      <c r="AC526" s="38"/>
      <c r="AD526" s="38"/>
      <c r="AE526" s="38"/>
      <c r="AF526" s="38"/>
      <c r="AG526" s="38"/>
    </row>
    <row r="527" ht="15.75" customHeight="1">
      <c r="U527" s="38"/>
      <c r="V527" s="38"/>
      <c r="W527" s="38"/>
      <c r="X527" s="38"/>
      <c r="Y527" s="38"/>
      <c r="AC527" s="38"/>
      <c r="AD527" s="38"/>
      <c r="AE527" s="38"/>
      <c r="AF527" s="38"/>
      <c r="AG527" s="38"/>
    </row>
    <row r="528" ht="15.75" customHeight="1">
      <c r="U528" s="38"/>
      <c r="V528" s="38"/>
      <c r="W528" s="38"/>
      <c r="X528" s="38"/>
      <c r="Y528" s="38"/>
      <c r="AC528" s="38"/>
      <c r="AD528" s="38"/>
      <c r="AE528" s="38"/>
      <c r="AF528" s="38"/>
      <c r="AG528" s="38"/>
    </row>
    <row r="529" ht="15.75" customHeight="1">
      <c r="U529" s="38"/>
      <c r="V529" s="38"/>
      <c r="W529" s="38"/>
      <c r="X529" s="38"/>
      <c r="Y529" s="38"/>
      <c r="AC529" s="38"/>
      <c r="AD529" s="38"/>
      <c r="AE529" s="38"/>
      <c r="AF529" s="38"/>
      <c r="AG529" s="38"/>
    </row>
    <row r="530" ht="15.75" customHeight="1">
      <c r="U530" s="38"/>
      <c r="V530" s="38"/>
      <c r="W530" s="38"/>
      <c r="X530" s="38"/>
      <c r="Y530" s="38"/>
      <c r="AC530" s="38"/>
      <c r="AD530" s="38"/>
      <c r="AE530" s="38"/>
      <c r="AF530" s="38"/>
      <c r="AG530" s="38"/>
    </row>
    <row r="531" ht="15.75" customHeight="1">
      <c r="U531" s="38"/>
      <c r="V531" s="38"/>
      <c r="W531" s="38"/>
      <c r="X531" s="38"/>
      <c r="Y531" s="38"/>
      <c r="AC531" s="38"/>
      <c r="AD531" s="38"/>
      <c r="AE531" s="38"/>
      <c r="AF531" s="38"/>
      <c r="AG531" s="38"/>
    </row>
    <row r="532" ht="15.75" customHeight="1">
      <c r="U532" s="38"/>
      <c r="V532" s="38"/>
      <c r="W532" s="38"/>
      <c r="X532" s="38"/>
      <c r="Y532" s="38"/>
      <c r="AC532" s="38"/>
      <c r="AD532" s="38"/>
      <c r="AE532" s="38"/>
      <c r="AF532" s="38"/>
      <c r="AG532" s="38"/>
    </row>
    <row r="533" ht="15.75" customHeight="1">
      <c r="U533" s="38"/>
      <c r="V533" s="38"/>
      <c r="W533" s="38"/>
      <c r="X533" s="38"/>
      <c r="Y533" s="38"/>
      <c r="AC533" s="38"/>
      <c r="AD533" s="38"/>
      <c r="AE533" s="38"/>
      <c r="AF533" s="38"/>
      <c r="AG533" s="38"/>
    </row>
    <row r="534" ht="15.75" customHeight="1">
      <c r="U534" s="38"/>
      <c r="V534" s="38"/>
      <c r="W534" s="38"/>
      <c r="X534" s="38"/>
      <c r="Y534" s="38"/>
      <c r="AC534" s="38"/>
      <c r="AD534" s="38"/>
      <c r="AE534" s="38"/>
      <c r="AF534" s="38"/>
      <c r="AG534" s="38"/>
    </row>
    <row r="535" ht="15.75" customHeight="1">
      <c r="U535" s="38"/>
      <c r="V535" s="38"/>
      <c r="W535" s="38"/>
      <c r="X535" s="38"/>
      <c r="Y535" s="38"/>
      <c r="AC535" s="38"/>
      <c r="AD535" s="38"/>
      <c r="AE535" s="38"/>
      <c r="AF535" s="38"/>
      <c r="AG535" s="38"/>
    </row>
    <row r="536" ht="15.75" customHeight="1">
      <c r="U536" s="38"/>
      <c r="V536" s="38"/>
      <c r="W536" s="38"/>
      <c r="X536" s="38"/>
      <c r="Y536" s="38"/>
      <c r="AC536" s="38"/>
      <c r="AD536" s="38"/>
      <c r="AE536" s="38"/>
      <c r="AF536" s="38"/>
      <c r="AG536" s="38"/>
    </row>
    <row r="537" ht="15.75" customHeight="1">
      <c r="U537" s="38"/>
      <c r="V537" s="38"/>
      <c r="W537" s="38"/>
      <c r="X537" s="38"/>
      <c r="Y537" s="38"/>
      <c r="AC537" s="38"/>
      <c r="AD537" s="38"/>
      <c r="AE537" s="38"/>
      <c r="AF537" s="38"/>
      <c r="AG537" s="38"/>
    </row>
    <row r="538" ht="15.75" customHeight="1">
      <c r="U538" s="38"/>
      <c r="V538" s="38"/>
      <c r="W538" s="38"/>
      <c r="X538" s="38"/>
      <c r="Y538" s="38"/>
      <c r="AC538" s="38"/>
      <c r="AD538" s="38"/>
      <c r="AE538" s="38"/>
      <c r="AF538" s="38"/>
      <c r="AG538" s="38"/>
    </row>
    <row r="539" ht="15.75" customHeight="1">
      <c r="U539" s="38"/>
      <c r="V539" s="38"/>
      <c r="W539" s="38"/>
      <c r="X539" s="38"/>
      <c r="Y539" s="38"/>
      <c r="AC539" s="38"/>
      <c r="AD539" s="38"/>
      <c r="AE539" s="38"/>
      <c r="AF539" s="38"/>
      <c r="AG539" s="38"/>
    </row>
    <row r="540" ht="15.75" customHeight="1">
      <c r="U540" s="38"/>
      <c r="V540" s="38"/>
      <c r="W540" s="38"/>
      <c r="X540" s="38"/>
      <c r="Y540" s="38"/>
      <c r="AC540" s="38"/>
      <c r="AD540" s="38"/>
      <c r="AE540" s="38"/>
      <c r="AF540" s="38"/>
      <c r="AG540" s="38"/>
    </row>
    <row r="541" ht="15.75" customHeight="1">
      <c r="U541" s="38"/>
      <c r="V541" s="38"/>
      <c r="W541" s="38"/>
      <c r="X541" s="38"/>
      <c r="Y541" s="38"/>
      <c r="AC541" s="38"/>
      <c r="AD541" s="38"/>
      <c r="AE541" s="38"/>
      <c r="AF541" s="38"/>
      <c r="AG541" s="38"/>
    </row>
    <row r="542" ht="15.75" customHeight="1">
      <c r="U542" s="38"/>
      <c r="V542" s="38"/>
      <c r="W542" s="38"/>
      <c r="X542" s="38"/>
      <c r="Y542" s="38"/>
      <c r="AC542" s="38"/>
      <c r="AD542" s="38"/>
      <c r="AE542" s="38"/>
      <c r="AF542" s="38"/>
      <c r="AG542" s="38"/>
    </row>
    <row r="543" ht="15.75" customHeight="1">
      <c r="U543" s="38"/>
      <c r="V543" s="38"/>
      <c r="W543" s="38"/>
      <c r="X543" s="38"/>
      <c r="Y543" s="38"/>
      <c r="AC543" s="38"/>
      <c r="AD543" s="38"/>
      <c r="AE543" s="38"/>
      <c r="AF543" s="38"/>
      <c r="AG543" s="38"/>
    </row>
    <row r="544" ht="15.75" customHeight="1">
      <c r="U544" s="38"/>
      <c r="V544" s="38"/>
      <c r="W544" s="38"/>
      <c r="X544" s="38"/>
      <c r="Y544" s="38"/>
      <c r="AC544" s="38"/>
      <c r="AD544" s="38"/>
      <c r="AE544" s="38"/>
      <c r="AF544" s="38"/>
      <c r="AG544" s="38"/>
    </row>
    <row r="545" ht="15.75" customHeight="1">
      <c r="U545" s="38"/>
      <c r="V545" s="38"/>
      <c r="W545" s="38"/>
      <c r="X545" s="38"/>
      <c r="Y545" s="38"/>
      <c r="AC545" s="38"/>
      <c r="AD545" s="38"/>
      <c r="AE545" s="38"/>
      <c r="AF545" s="38"/>
      <c r="AG545" s="38"/>
    </row>
    <row r="546" ht="15.75" customHeight="1">
      <c r="U546" s="38"/>
      <c r="V546" s="38"/>
      <c r="W546" s="38"/>
      <c r="X546" s="38"/>
      <c r="Y546" s="38"/>
      <c r="AC546" s="38"/>
      <c r="AD546" s="38"/>
      <c r="AE546" s="38"/>
      <c r="AF546" s="38"/>
      <c r="AG546" s="38"/>
    </row>
    <row r="547" ht="15.75" customHeight="1">
      <c r="U547" s="38"/>
      <c r="V547" s="38"/>
      <c r="W547" s="38"/>
      <c r="X547" s="38"/>
      <c r="Y547" s="38"/>
      <c r="AC547" s="38"/>
      <c r="AD547" s="38"/>
      <c r="AE547" s="38"/>
      <c r="AF547" s="38"/>
      <c r="AG547" s="38"/>
    </row>
    <row r="548" ht="15.75" customHeight="1">
      <c r="U548" s="38"/>
      <c r="V548" s="38"/>
      <c r="W548" s="38"/>
      <c r="X548" s="38"/>
      <c r="Y548" s="38"/>
      <c r="AC548" s="38"/>
      <c r="AD548" s="38"/>
      <c r="AE548" s="38"/>
      <c r="AF548" s="38"/>
      <c r="AG548" s="38"/>
    </row>
    <row r="549" ht="15.75" customHeight="1">
      <c r="U549" s="38"/>
      <c r="V549" s="38"/>
      <c r="W549" s="38"/>
      <c r="X549" s="38"/>
      <c r="Y549" s="38"/>
      <c r="AC549" s="38"/>
      <c r="AD549" s="38"/>
      <c r="AE549" s="38"/>
      <c r="AF549" s="38"/>
      <c r="AG549" s="38"/>
    </row>
    <row r="550" ht="15.75" customHeight="1">
      <c r="U550" s="38"/>
      <c r="V550" s="38"/>
      <c r="W550" s="38"/>
      <c r="X550" s="38"/>
      <c r="Y550" s="38"/>
      <c r="AC550" s="38"/>
      <c r="AD550" s="38"/>
      <c r="AE550" s="38"/>
      <c r="AF550" s="38"/>
      <c r="AG550" s="38"/>
    </row>
    <row r="551" ht="15.75" customHeight="1">
      <c r="U551" s="38"/>
      <c r="V551" s="38"/>
      <c r="W551" s="38"/>
      <c r="X551" s="38"/>
      <c r="Y551" s="38"/>
      <c r="AC551" s="38"/>
      <c r="AD551" s="38"/>
      <c r="AE551" s="38"/>
      <c r="AF551" s="38"/>
      <c r="AG551" s="38"/>
    </row>
    <row r="552" ht="15.75" customHeight="1">
      <c r="U552" s="38"/>
      <c r="V552" s="38"/>
      <c r="W552" s="38"/>
      <c r="X552" s="38"/>
      <c r="Y552" s="38"/>
      <c r="AC552" s="38"/>
      <c r="AD552" s="38"/>
      <c r="AE552" s="38"/>
      <c r="AF552" s="38"/>
      <c r="AG552" s="38"/>
    </row>
    <row r="553" ht="15.75" customHeight="1">
      <c r="U553" s="38"/>
      <c r="V553" s="38"/>
      <c r="W553" s="38"/>
      <c r="X553" s="38"/>
      <c r="Y553" s="38"/>
      <c r="AC553" s="38"/>
      <c r="AD553" s="38"/>
      <c r="AE553" s="38"/>
      <c r="AF553" s="38"/>
      <c r="AG553" s="38"/>
    </row>
    <row r="554" ht="15.75" customHeight="1">
      <c r="U554" s="38"/>
      <c r="V554" s="38"/>
      <c r="W554" s="38"/>
      <c r="X554" s="38"/>
      <c r="Y554" s="38"/>
      <c r="AC554" s="38"/>
      <c r="AD554" s="38"/>
      <c r="AE554" s="38"/>
      <c r="AF554" s="38"/>
      <c r="AG554" s="38"/>
    </row>
    <row r="555" ht="15.75" customHeight="1">
      <c r="U555" s="38"/>
      <c r="V555" s="38"/>
      <c r="W555" s="38"/>
      <c r="X555" s="38"/>
      <c r="Y555" s="38"/>
      <c r="AC555" s="38"/>
      <c r="AD555" s="38"/>
      <c r="AE555" s="38"/>
      <c r="AF555" s="38"/>
      <c r="AG555" s="38"/>
    </row>
    <row r="556" ht="15.75" customHeight="1">
      <c r="U556" s="38"/>
      <c r="V556" s="38"/>
      <c r="W556" s="38"/>
      <c r="X556" s="38"/>
      <c r="Y556" s="38"/>
      <c r="AC556" s="38"/>
      <c r="AD556" s="38"/>
      <c r="AE556" s="38"/>
      <c r="AF556" s="38"/>
      <c r="AG556" s="38"/>
    </row>
    <row r="557" ht="15.75" customHeight="1">
      <c r="U557" s="38"/>
      <c r="V557" s="38"/>
      <c r="W557" s="38"/>
      <c r="X557" s="38"/>
      <c r="Y557" s="38"/>
      <c r="AC557" s="38"/>
      <c r="AD557" s="38"/>
      <c r="AE557" s="38"/>
      <c r="AF557" s="38"/>
      <c r="AG557" s="38"/>
    </row>
    <row r="558" ht="15.75" customHeight="1">
      <c r="U558" s="38"/>
      <c r="V558" s="38"/>
      <c r="W558" s="38"/>
      <c r="X558" s="38"/>
      <c r="Y558" s="38"/>
      <c r="AC558" s="38"/>
      <c r="AD558" s="38"/>
      <c r="AE558" s="38"/>
      <c r="AF558" s="38"/>
      <c r="AG558" s="38"/>
    </row>
    <row r="559" ht="15.75" customHeight="1">
      <c r="U559" s="38"/>
      <c r="V559" s="38"/>
      <c r="W559" s="38"/>
      <c r="X559" s="38"/>
      <c r="Y559" s="38"/>
      <c r="AC559" s="38"/>
      <c r="AD559" s="38"/>
      <c r="AE559" s="38"/>
      <c r="AF559" s="38"/>
      <c r="AG559" s="38"/>
    </row>
    <row r="560" ht="15.75" customHeight="1">
      <c r="U560" s="38"/>
      <c r="V560" s="38"/>
      <c r="W560" s="38"/>
      <c r="X560" s="38"/>
      <c r="Y560" s="38"/>
      <c r="AC560" s="38"/>
      <c r="AD560" s="38"/>
      <c r="AE560" s="38"/>
      <c r="AF560" s="38"/>
      <c r="AG560" s="38"/>
    </row>
    <row r="561" ht="15.75" customHeight="1">
      <c r="U561" s="38"/>
      <c r="V561" s="38"/>
      <c r="W561" s="38"/>
      <c r="X561" s="38"/>
      <c r="Y561" s="38"/>
      <c r="AC561" s="38"/>
      <c r="AD561" s="38"/>
      <c r="AE561" s="38"/>
      <c r="AF561" s="38"/>
      <c r="AG561" s="38"/>
    </row>
    <row r="562" ht="15.75" customHeight="1">
      <c r="U562" s="38"/>
      <c r="V562" s="38"/>
      <c r="W562" s="38"/>
      <c r="X562" s="38"/>
      <c r="Y562" s="38"/>
      <c r="AC562" s="38"/>
      <c r="AD562" s="38"/>
      <c r="AE562" s="38"/>
      <c r="AF562" s="38"/>
      <c r="AG562" s="38"/>
    </row>
    <row r="563" ht="15.75" customHeight="1">
      <c r="U563" s="38"/>
      <c r="V563" s="38"/>
      <c r="W563" s="38"/>
      <c r="X563" s="38"/>
      <c r="Y563" s="38"/>
      <c r="AC563" s="38"/>
      <c r="AD563" s="38"/>
      <c r="AE563" s="38"/>
      <c r="AF563" s="38"/>
      <c r="AG563" s="38"/>
    </row>
    <row r="564" ht="15.75" customHeight="1">
      <c r="U564" s="38"/>
      <c r="V564" s="38"/>
      <c r="W564" s="38"/>
      <c r="X564" s="38"/>
      <c r="Y564" s="38"/>
      <c r="AC564" s="38"/>
      <c r="AD564" s="38"/>
      <c r="AE564" s="38"/>
      <c r="AF564" s="38"/>
      <c r="AG564" s="38"/>
    </row>
    <row r="565" ht="15.75" customHeight="1">
      <c r="U565" s="38"/>
      <c r="V565" s="38"/>
      <c r="W565" s="38"/>
      <c r="X565" s="38"/>
      <c r="Y565" s="38"/>
      <c r="AC565" s="38"/>
      <c r="AD565" s="38"/>
      <c r="AE565" s="38"/>
      <c r="AF565" s="38"/>
      <c r="AG565" s="38"/>
    </row>
    <row r="566" ht="15.75" customHeight="1">
      <c r="U566" s="38"/>
      <c r="V566" s="38"/>
      <c r="W566" s="38"/>
      <c r="X566" s="38"/>
      <c r="Y566" s="38"/>
      <c r="AC566" s="38"/>
      <c r="AD566" s="38"/>
      <c r="AE566" s="38"/>
      <c r="AF566" s="38"/>
      <c r="AG566" s="38"/>
    </row>
    <row r="567" ht="15.75" customHeight="1">
      <c r="U567" s="38"/>
      <c r="V567" s="38"/>
      <c r="W567" s="38"/>
      <c r="X567" s="38"/>
      <c r="Y567" s="38"/>
      <c r="AC567" s="38"/>
      <c r="AD567" s="38"/>
      <c r="AE567" s="38"/>
      <c r="AF567" s="38"/>
      <c r="AG567" s="38"/>
    </row>
    <row r="568" ht="15.75" customHeight="1">
      <c r="U568" s="38"/>
      <c r="V568" s="38"/>
      <c r="W568" s="38"/>
      <c r="X568" s="38"/>
      <c r="Y568" s="38"/>
      <c r="AC568" s="38"/>
      <c r="AD568" s="38"/>
      <c r="AE568" s="38"/>
      <c r="AF568" s="38"/>
      <c r="AG568" s="38"/>
    </row>
    <row r="569" ht="15.75" customHeight="1">
      <c r="U569" s="38"/>
      <c r="V569" s="38"/>
      <c r="W569" s="38"/>
      <c r="X569" s="38"/>
      <c r="Y569" s="38"/>
      <c r="AC569" s="38"/>
      <c r="AD569" s="38"/>
      <c r="AE569" s="38"/>
      <c r="AF569" s="38"/>
      <c r="AG569" s="38"/>
    </row>
    <row r="570" ht="15.75" customHeight="1">
      <c r="U570" s="38"/>
      <c r="V570" s="38"/>
      <c r="W570" s="38"/>
      <c r="X570" s="38"/>
      <c r="Y570" s="38"/>
      <c r="AC570" s="38"/>
      <c r="AD570" s="38"/>
      <c r="AE570" s="38"/>
      <c r="AF570" s="38"/>
      <c r="AG570" s="38"/>
    </row>
    <row r="571" ht="15.75" customHeight="1">
      <c r="U571" s="38"/>
      <c r="V571" s="38"/>
      <c r="W571" s="38"/>
      <c r="X571" s="38"/>
      <c r="Y571" s="38"/>
      <c r="AC571" s="38"/>
      <c r="AD571" s="38"/>
      <c r="AE571" s="38"/>
      <c r="AF571" s="38"/>
      <c r="AG571" s="38"/>
    </row>
    <row r="572" ht="15.75" customHeight="1">
      <c r="U572" s="38"/>
      <c r="V572" s="38"/>
      <c r="W572" s="38"/>
      <c r="X572" s="38"/>
      <c r="Y572" s="38"/>
      <c r="AC572" s="38"/>
      <c r="AD572" s="38"/>
      <c r="AE572" s="38"/>
      <c r="AF572" s="38"/>
      <c r="AG572" s="38"/>
    </row>
    <row r="573" ht="15.75" customHeight="1">
      <c r="U573" s="38"/>
      <c r="V573" s="38"/>
      <c r="W573" s="38"/>
      <c r="X573" s="38"/>
      <c r="Y573" s="38"/>
      <c r="AC573" s="38"/>
      <c r="AD573" s="38"/>
      <c r="AE573" s="38"/>
      <c r="AF573" s="38"/>
      <c r="AG573" s="38"/>
    </row>
    <row r="574" ht="15.75" customHeight="1">
      <c r="U574" s="38"/>
      <c r="V574" s="38"/>
      <c r="W574" s="38"/>
      <c r="X574" s="38"/>
      <c r="Y574" s="38"/>
      <c r="AC574" s="38"/>
      <c r="AD574" s="38"/>
      <c r="AE574" s="38"/>
      <c r="AF574" s="38"/>
      <c r="AG574" s="38"/>
    </row>
    <row r="575" ht="15.75" customHeight="1">
      <c r="U575" s="38"/>
      <c r="V575" s="38"/>
      <c r="W575" s="38"/>
      <c r="X575" s="38"/>
      <c r="Y575" s="38"/>
      <c r="AC575" s="38"/>
      <c r="AD575" s="38"/>
      <c r="AE575" s="38"/>
      <c r="AF575" s="38"/>
      <c r="AG575" s="38"/>
    </row>
    <row r="576" ht="15.75" customHeight="1">
      <c r="U576" s="38"/>
      <c r="V576" s="38"/>
      <c r="W576" s="38"/>
      <c r="X576" s="38"/>
      <c r="Y576" s="38"/>
      <c r="AC576" s="38"/>
      <c r="AD576" s="38"/>
      <c r="AE576" s="38"/>
      <c r="AF576" s="38"/>
      <c r="AG576" s="38"/>
    </row>
    <row r="577" ht="15.75" customHeight="1">
      <c r="U577" s="38"/>
      <c r="V577" s="38"/>
      <c r="W577" s="38"/>
      <c r="X577" s="38"/>
      <c r="Y577" s="38"/>
      <c r="AC577" s="38"/>
      <c r="AD577" s="38"/>
      <c r="AE577" s="38"/>
      <c r="AF577" s="38"/>
      <c r="AG577" s="38"/>
    </row>
    <row r="578" ht="15.75" customHeight="1">
      <c r="U578" s="38"/>
      <c r="V578" s="38"/>
      <c r="W578" s="38"/>
      <c r="X578" s="38"/>
      <c r="Y578" s="38"/>
      <c r="AC578" s="38"/>
      <c r="AD578" s="38"/>
      <c r="AE578" s="38"/>
      <c r="AF578" s="38"/>
      <c r="AG578" s="38"/>
    </row>
    <row r="579" ht="15.75" customHeight="1">
      <c r="U579" s="38"/>
      <c r="V579" s="38"/>
      <c r="W579" s="38"/>
      <c r="X579" s="38"/>
      <c r="Y579" s="38"/>
      <c r="AC579" s="38"/>
      <c r="AD579" s="38"/>
      <c r="AE579" s="38"/>
      <c r="AF579" s="38"/>
      <c r="AG579" s="38"/>
    </row>
    <row r="580" ht="15.75" customHeight="1">
      <c r="U580" s="38"/>
      <c r="V580" s="38"/>
      <c r="W580" s="38"/>
      <c r="X580" s="38"/>
      <c r="Y580" s="38"/>
      <c r="AC580" s="38"/>
      <c r="AD580" s="38"/>
      <c r="AE580" s="38"/>
      <c r="AF580" s="38"/>
      <c r="AG580" s="38"/>
    </row>
    <row r="581" ht="15.75" customHeight="1">
      <c r="U581" s="38"/>
      <c r="V581" s="38"/>
      <c r="W581" s="38"/>
      <c r="X581" s="38"/>
      <c r="Y581" s="38"/>
      <c r="AC581" s="38"/>
      <c r="AD581" s="38"/>
      <c r="AE581" s="38"/>
      <c r="AF581" s="38"/>
      <c r="AG581" s="38"/>
    </row>
    <row r="582" ht="15.75" customHeight="1">
      <c r="U582" s="38"/>
      <c r="V582" s="38"/>
      <c r="W582" s="38"/>
      <c r="X582" s="38"/>
      <c r="Y582" s="38"/>
      <c r="AC582" s="38"/>
      <c r="AD582" s="38"/>
      <c r="AE582" s="38"/>
      <c r="AF582" s="38"/>
      <c r="AG582" s="38"/>
    </row>
    <row r="583" ht="15.75" customHeight="1">
      <c r="U583" s="38"/>
      <c r="V583" s="38"/>
      <c r="W583" s="38"/>
      <c r="X583" s="38"/>
      <c r="Y583" s="38"/>
      <c r="AC583" s="38"/>
      <c r="AD583" s="38"/>
      <c r="AE583" s="38"/>
      <c r="AF583" s="38"/>
      <c r="AG583" s="38"/>
    </row>
    <row r="584" ht="15.75" customHeight="1">
      <c r="U584" s="38"/>
      <c r="V584" s="38"/>
      <c r="W584" s="38"/>
      <c r="X584" s="38"/>
      <c r="Y584" s="38"/>
      <c r="AC584" s="38"/>
      <c r="AD584" s="38"/>
      <c r="AE584" s="38"/>
      <c r="AF584" s="38"/>
      <c r="AG584" s="38"/>
    </row>
    <row r="585" ht="15.75" customHeight="1">
      <c r="U585" s="38"/>
      <c r="V585" s="38"/>
      <c r="W585" s="38"/>
      <c r="X585" s="38"/>
      <c r="Y585" s="38"/>
      <c r="AC585" s="38"/>
      <c r="AD585" s="38"/>
      <c r="AE585" s="38"/>
      <c r="AF585" s="38"/>
      <c r="AG585" s="38"/>
    </row>
    <row r="586" ht="15.75" customHeight="1">
      <c r="U586" s="38"/>
      <c r="V586" s="38"/>
      <c r="W586" s="38"/>
      <c r="X586" s="38"/>
      <c r="Y586" s="38"/>
      <c r="AC586" s="38"/>
      <c r="AD586" s="38"/>
      <c r="AE586" s="38"/>
      <c r="AF586" s="38"/>
      <c r="AG586" s="38"/>
    </row>
    <row r="587" ht="15.75" customHeight="1">
      <c r="U587" s="38"/>
      <c r="V587" s="38"/>
      <c r="W587" s="38"/>
      <c r="X587" s="38"/>
      <c r="Y587" s="38"/>
      <c r="AC587" s="38"/>
      <c r="AD587" s="38"/>
      <c r="AE587" s="38"/>
      <c r="AF587" s="38"/>
      <c r="AG587" s="38"/>
    </row>
    <row r="588" ht="15.75" customHeight="1">
      <c r="U588" s="38"/>
      <c r="V588" s="38"/>
      <c r="W588" s="38"/>
      <c r="X588" s="38"/>
      <c r="Y588" s="38"/>
      <c r="AC588" s="38"/>
      <c r="AD588" s="38"/>
      <c r="AE588" s="38"/>
      <c r="AF588" s="38"/>
      <c r="AG588" s="38"/>
    </row>
    <row r="589" ht="15.75" customHeight="1">
      <c r="U589" s="38"/>
      <c r="V589" s="38"/>
      <c r="W589" s="38"/>
      <c r="X589" s="38"/>
      <c r="Y589" s="38"/>
      <c r="AC589" s="38"/>
      <c r="AD589" s="38"/>
      <c r="AE589" s="38"/>
      <c r="AF589" s="38"/>
      <c r="AG589" s="38"/>
    </row>
    <row r="590" ht="15.75" customHeight="1">
      <c r="U590" s="38"/>
      <c r="V590" s="38"/>
      <c r="W590" s="38"/>
      <c r="X590" s="38"/>
      <c r="Y590" s="38"/>
      <c r="AC590" s="38"/>
      <c r="AD590" s="38"/>
      <c r="AE590" s="38"/>
      <c r="AF590" s="38"/>
      <c r="AG590" s="38"/>
    </row>
    <row r="591" ht="15.75" customHeight="1">
      <c r="U591" s="38"/>
      <c r="V591" s="38"/>
      <c r="W591" s="38"/>
      <c r="X591" s="38"/>
      <c r="Y591" s="38"/>
      <c r="AC591" s="38"/>
      <c r="AD591" s="38"/>
      <c r="AE591" s="38"/>
      <c r="AF591" s="38"/>
      <c r="AG591" s="38"/>
    </row>
    <row r="592" ht="15.75" customHeight="1">
      <c r="U592" s="38"/>
      <c r="V592" s="38"/>
      <c r="W592" s="38"/>
      <c r="X592" s="38"/>
      <c r="Y592" s="38"/>
      <c r="AC592" s="38"/>
      <c r="AD592" s="38"/>
      <c r="AE592" s="38"/>
      <c r="AF592" s="38"/>
      <c r="AG592" s="38"/>
    </row>
    <row r="593" ht="15.75" customHeight="1">
      <c r="U593" s="38"/>
      <c r="V593" s="38"/>
      <c r="W593" s="38"/>
      <c r="X593" s="38"/>
      <c r="Y593" s="38"/>
      <c r="AC593" s="38"/>
      <c r="AD593" s="38"/>
      <c r="AE593" s="38"/>
      <c r="AF593" s="38"/>
      <c r="AG593" s="38"/>
    </row>
    <row r="594" ht="15.75" customHeight="1">
      <c r="U594" s="38"/>
      <c r="V594" s="38"/>
      <c r="W594" s="38"/>
      <c r="X594" s="38"/>
      <c r="Y594" s="38"/>
      <c r="AC594" s="38"/>
      <c r="AD594" s="38"/>
      <c r="AE594" s="38"/>
      <c r="AF594" s="38"/>
      <c r="AG594" s="38"/>
    </row>
    <row r="595" ht="15.75" customHeight="1">
      <c r="U595" s="38"/>
      <c r="V595" s="38"/>
      <c r="W595" s="38"/>
      <c r="X595" s="38"/>
      <c r="Y595" s="38"/>
      <c r="AC595" s="38"/>
      <c r="AD595" s="38"/>
      <c r="AE595" s="38"/>
      <c r="AF595" s="38"/>
      <c r="AG595" s="38"/>
    </row>
    <row r="596" ht="15.75" customHeight="1">
      <c r="U596" s="38"/>
      <c r="V596" s="38"/>
      <c r="W596" s="38"/>
      <c r="X596" s="38"/>
      <c r="Y596" s="38"/>
      <c r="AC596" s="38"/>
      <c r="AD596" s="38"/>
      <c r="AE596" s="38"/>
      <c r="AF596" s="38"/>
      <c r="AG596" s="38"/>
    </row>
    <row r="597" ht="15.75" customHeight="1">
      <c r="U597" s="38"/>
      <c r="V597" s="38"/>
      <c r="W597" s="38"/>
      <c r="X597" s="38"/>
      <c r="Y597" s="38"/>
      <c r="AC597" s="38"/>
      <c r="AD597" s="38"/>
      <c r="AE597" s="38"/>
      <c r="AF597" s="38"/>
      <c r="AG597" s="38"/>
    </row>
    <row r="598" ht="15.75" customHeight="1">
      <c r="U598" s="38"/>
      <c r="V598" s="38"/>
      <c r="W598" s="38"/>
      <c r="X598" s="38"/>
      <c r="Y598" s="38"/>
      <c r="AC598" s="38"/>
      <c r="AD598" s="38"/>
      <c r="AE598" s="38"/>
      <c r="AF598" s="38"/>
      <c r="AG598" s="38"/>
    </row>
    <row r="599" ht="15.75" customHeight="1">
      <c r="U599" s="38"/>
      <c r="V599" s="38"/>
      <c r="W599" s="38"/>
      <c r="X599" s="38"/>
      <c r="Y599" s="38"/>
      <c r="AC599" s="38"/>
      <c r="AD599" s="38"/>
      <c r="AE599" s="38"/>
      <c r="AF599" s="38"/>
      <c r="AG599" s="38"/>
    </row>
    <row r="600" ht="15.75" customHeight="1">
      <c r="U600" s="38"/>
      <c r="V600" s="38"/>
      <c r="W600" s="38"/>
      <c r="X600" s="38"/>
      <c r="Y600" s="38"/>
      <c r="AC600" s="38"/>
      <c r="AD600" s="38"/>
      <c r="AE600" s="38"/>
      <c r="AF600" s="38"/>
      <c r="AG600" s="38"/>
    </row>
    <row r="601" ht="15.75" customHeight="1">
      <c r="U601" s="38"/>
      <c r="V601" s="38"/>
      <c r="W601" s="38"/>
      <c r="X601" s="38"/>
      <c r="Y601" s="38"/>
      <c r="AC601" s="38"/>
      <c r="AD601" s="38"/>
      <c r="AE601" s="38"/>
      <c r="AF601" s="38"/>
      <c r="AG601" s="38"/>
    </row>
    <row r="602" ht="15.75" customHeight="1">
      <c r="U602" s="38"/>
      <c r="V602" s="38"/>
      <c r="W602" s="38"/>
      <c r="X602" s="38"/>
      <c r="Y602" s="38"/>
      <c r="AC602" s="38"/>
      <c r="AD602" s="38"/>
      <c r="AE602" s="38"/>
      <c r="AF602" s="38"/>
      <c r="AG602" s="38"/>
    </row>
    <row r="603" ht="15.75" customHeight="1">
      <c r="U603" s="38"/>
      <c r="V603" s="38"/>
      <c r="W603" s="38"/>
      <c r="X603" s="38"/>
      <c r="Y603" s="38"/>
      <c r="AC603" s="38"/>
      <c r="AD603" s="38"/>
      <c r="AE603" s="38"/>
      <c r="AF603" s="38"/>
      <c r="AG603" s="38"/>
    </row>
    <row r="604" ht="15.75" customHeight="1">
      <c r="U604" s="38"/>
      <c r="V604" s="38"/>
      <c r="W604" s="38"/>
      <c r="X604" s="38"/>
      <c r="Y604" s="38"/>
      <c r="AC604" s="38"/>
      <c r="AD604" s="38"/>
      <c r="AE604" s="38"/>
      <c r="AF604" s="38"/>
      <c r="AG604" s="38"/>
    </row>
    <row r="605" ht="15.75" customHeight="1">
      <c r="U605" s="38"/>
      <c r="V605" s="38"/>
      <c r="W605" s="38"/>
      <c r="X605" s="38"/>
      <c r="Y605" s="38"/>
      <c r="AC605" s="38"/>
      <c r="AD605" s="38"/>
      <c r="AE605" s="38"/>
      <c r="AF605" s="38"/>
      <c r="AG605" s="38"/>
    </row>
    <row r="606" ht="15.75" customHeight="1">
      <c r="U606" s="38"/>
      <c r="V606" s="38"/>
      <c r="W606" s="38"/>
      <c r="X606" s="38"/>
      <c r="Y606" s="38"/>
      <c r="AC606" s="38"/>
      <c r="AD606" s="38"/>
      <c r="AE606" s="38"/>
      <c r="AF606" s="38"/>
      <c r="AG606" s="38"/>
    </row>
    <row r="607" ht="15.75" customHeight="1">
      <c r="U607" s="38"/>
      <c r="V607" s="38"/>
      <c r="W607" s="38"/>
      <c r="X607" s="38"/>
      <c r="Y607" s="38"/>
      <c r="AC607" s="38"/>
      <c r="AD607" s="38"/>
      <c r="AE607" s="38"/>
      <c r="AF607" s="38"/>
      <c r="AG607" s="38"/>
    </row>
    <row r="608" ht="15.75" customHeight="1">
      <c r="U608" s="38"/>
      <c r="V608" s="38"/>
      <c r="W608" s="38"/>
      <c r="X608" s="38"/>
      <c r="Y608" s="38"/>
      <c r="AC608" s="38"/>
      <c r="AD608" s="38"/>
      <c r="AE608" s="38"/>
      <c r="AF608" s="38"/>
      <c r="AG608" s="38"/>
    </row>
    <row r="609" ht="15.75" customHeight="1">
      <c r="U609" s="38"/>
      <c r="V609" s="38"/>
      <c r="W609" s="38"/>
      <c r="X609" s="38"/>
      <c r="Y609" s="38"/>
      <c r="AC609" s="38"/>
      <c r="AD609" s="38"/>
      <c r="AE609" s="38"/>
      <c r="AF609" s="38"/>
      <c r="AG609" s="38"/>
    </row>
    <row r="610" ht="15.75" customHeight="1">
      <c r="U610" s="38"/>
      <c r="V610" s="38"/>
      <c r="W610" s="38"/>
      <c r="X610" s="38"/>
      <c r="Y610" s="38"/>
      <c r="AC610" s="38"/>
      <c r="AD610" s="38"/>
      <c r="AE610" s="38"/>
      <c r="AF610" s="38"/>
      <c r="AG610" s="38"/>
    </row>
    <row r="611" ht="15.75" customHeight="1">
      <c r="U611" s="38"/>
      <c r="V611" s="38"/>
      <c r="W611" s="38"/>
      <c r="X611" s="38"/>
      <c r="Y611" s="38"/>
      <c r="AC611" s="38"/>
      <c r="AD611" s="38"/>
      <c r="AE611" s="38"/>
      <c r="AF611" s="38"/>
      <c r="AG611" s="38"/>
    </row>
    <row r="612" ht="15.75" customHeight="1">
      <c r="U612" s="38"/>
      <c r="V612" s="38"/>
      <c r="W612" s="38"/>
      <c r="X612" s="38"/>
      <c r="Y612" s="38"/>
      <c r="AC612" s="38"/>
      <c r="AD612" s="38"/>
      <c r="AE612" s="38"/>
      <c r="AF612" s="38"/>
      <c r="AG612" s="38"/>
    </row>
    <row r="613" ht="15.75" customHeight="1">
      <c r="U613" s="38"/>
      <c r="V613" s="38"/>
      <c r="W613" s="38"/>
      <c r="X613" s="38"/>
      <c r="Y613" s="38"/>
      <c r="AC613" s="38"/>
      <c r="AD613" s="38"/>
      <c r="AE613" s="38"/>
      <c r="AF613" s="38"/>
      <c r="AG613" s="38"/>
    </row>
    <row r="614" ht="15.75" customHeight="1">
      <c r="U614" s="38"/>
      <c r="V614" s="38"/>
      <c r="W614" s="38"/>
      <c r="X614" s="38"/>
      <c r="Y614" s="38"/>
      <c r="AC614" s="38"/>
      <c r="AD614" s="38"/>
      <c r="AE614" s="38"/>
      <c r="AF614" s="38"/>
      <c r="AG614" s="38"/>
    </row>
    <row r="615" ht="15.75" customHeight="1">
      <c r="U615" s="38"/>
      <c r="V615" s="38"/>
      <c r="W615" s="38"/>
      <c r="X615" s="38"/>
      <c r="Y615" s="38"/>
      <c r="AC615" s="38"/>
      <c r="AD615" s="38"/>
      <c r="AE615" s="38"/>
      <c r="AF615" s="38"/>
      <c r="AG615" s="38"/>
    </row>
    <row r="616" ht="15.75" customHeight="1">
      <c r="U616" s="38"/>
      <c r="V616" s="38"/>
      <c r="W616" s="38"/>
      <c r="X616" s="38"/>
      <c r="Y616" s="38"/>
      <c r="AC616" s="38"/>
      <c r="AD616" s="38"/>
      <c r="AE616" s="38"/>
      <c r="AF616" s="38"/>
      <c r="AG616" s="38"/>
    </row>
    <row r="617" ht="15.75" customHeight="1">
      <c r="U617" s="38"/>
      <c r="V617" s="38"/>
      <c r="W617" s="38"/>
      <c r="X617" s="38"/>
      <c r="Y617" s="38"/>
      <c r="AC617" s="38"/>
      <c r="AD617" s="38"/>
      <c r="AE617" s="38"/>
      <c r="AF617" s="38"/>
      <c r="AG617" s="38"/>
    </row>
    <row r="618" ht="15.75" customHeight="1">
      <c r="U618" s="38"/>
      <c r="V618" s="38"/>
      <c r="W618" s="38"/>
      <c r="X618" s="38"/>
      <c r="Y618" s="38"/>
      <c r="AC618" s="38"/>
      <c r="AD618" s="38"/>
      <c r="AE618" s="38"/>
      <c r="AF618" s="38"/>
      <c r="AG618" s="38"/>
    </row>
    <row r="619" ht="15.75" customHeight="1">
      <c r="U619" s="38"/>
      <c r="V619" s="38"/>
      <c r="W619" s="38"/>
      <c r="X619" s="38"/>
      <c r="Y619" s="38"/>
      <c r="AC619" s="38"/>
      <c r="AD619" s="38"/>
      <c r="AE619" s="38"/>
      <c r="AF619" s="38"/>
      <c r="AG619" s="38"/>
    </row>
    <row r="620" ht="15.75" customHeight="1">
      <c r="U620" s="38"/>
      <c r="V620" s="38"/>
      <c r="W620" s="38"/>
      <c r="X620" s="38"/>
      <c r="Y620" s="38"/>
      <c r="AC620" s="38"/>
      <c r="AD620" s="38"/>
      <c r="AE620" s="38"/>
      <c r="AF620" s="38"/>
      <c r="AG620" s="38"/>
    </row>
    <row r="621" ht="15.75" customHeight="1">
      <c r="U621" s="38"/>
      <c r="V621" s="38"/>
      <c r="W621" s="38"/>
      <c r="X621" s="38"/>
      <c r="Y621" s="38"/>
      <c r="AC621" s="38"/>
      <c r="AD621" s="38"/>
      <c r="AE621" s="38"/>
      <c r="AF621" s="38"/>
      <c r="AG621" s="38"/>
    </row>
    <row r="622" ht="15.75" customHeight="1">
      <c r="U622" s="38"/>
      <c r="V622" s="38"/>
      <c r="W622" s="38"/>
      <c r="X622" s="38"/>
      <c r="Y622" s="38"/>
      <c r="AC622" s="38"/>
      <c r="AD622" s="38"/>
      <c r="AE622" s="38"/>
      <c r="AF622" s="38"/>
      <c r="AG622" s="38"/>
    </row>
    <row r="623" ht="15.75" customHeight="1">
      <c r="U623" s="38"/>
      <c r="V623" s="38"/>
      <c r="W623" s="38"/>
      <c r="X623" s="38"/>
      <c r="Y623" s="38"/>
      <c r="AC623" s="38"/>
      <c r="AD623" s="38"/>
      <c r="AE623" s="38"/>
      <c r="AF623" s="38"/>
      <c r="AG623" s="38"/>
    </row>
    <row r="624" ht="15.75" customHeight="1">
      <c r="U624" s="38"/>
      <c r="V624" s="38"/>
      <c r="W624" s="38"/>
      <c r="X624" s="38"/>
      <c r="Y624" s="38"/>
      <c r="AC624" s="38"/>
      <c r="AD624" s="38"/>
      <c r="AE624" s="38"/>
      <c r="AF624" s="38"/>
      <c r="AG624" s="38"/>
    </row>
    <row r="625" ht="15.75" customHeight="1">
      <c r="U625" s="38"/>
      <c r="V625" s="38"/>
      <c r="W625" s="38"/>
      <c r="X625" s="38"/>
      <c r="Y625" s="38"/>
      <c r="AC625" s="38"/>
      <c r="AD625" s="38"/>
      <c r="AE625" s="38"/>
      <c r="AF625" s="38"/>
      <c r="AG625" s="38"/>
    </row>
    <row r="626" ht="15.75" customHeight="1">
      <c r="U626" s="38"/>
      <c r="V626" s="38"/>
      <c r="W626" s="38"/>
      <c r="X626" s="38"/>
      <c r="Y626" s="38"/>
      <c r="AC626" s="38"/>
      <c r="AD626" s="38"/>
      <c r="AE626" s="38"/>
      <c r="AF626" s="38"/>
      <c r="AG626" s="38"/>
    </row>
    <row r="627" ht="15.75" customHeight="1">
      <c r="U627" s="38"/>
      <c r="V627" s="38"/>
      <c r="W627" s="38"/>
      <c r="X627" s="38"/>
      <c r="Y627" s="38"/>
      <c r="AC627" s="38"/>
      <c r="AD627" s="38"/>
      <c r="AE627" s="38"/>
      <c r="AF627" s="38"/>
      <c r="AG627" s="38"/>
    </row>
    <row r="628" ht="15.75" customHeight="1">
      <c r="U628" s="38"/>
      <c r="V628" s="38"/>
      <c r="W628" s="38"/>
      <c r="X628" s="38"/>
      <c r="Y628" s="38"/>
      <c r="AC628" s="38"/>
      <c r="AD628" s="38"/>
      <c r="AE628" s="38"/>
      <c r="AF628" s="38"/>
      <c r="AG628" s="38"/>
    </row>
    <row r="629" ht="15.75" customHeight="1">
      <c r="U629" s="38"/>
      <c r="V629" s="38"/>
      <c r="W629" s="38"/>
      <c r="X629" s="38"/>
      <c r="Y629" s="38"/>
      <c r="AC629" s="38"/>
      <c r="AD629" s="38"/>
      <c r="AE629" s="38"/>
      <c r="AF629" s="38"/>
      <c r="AG629" s="38"/>
    </row>
    <row r="630" ht="15.75" customHeight="1">
      <c r="U630" s="38"/>
      <c r="V630" s="38"/>
      <c r="W630" s="38"/>
      <c r="X630" s="38"/>
      <c r="Y630" s="38"/>
      <c r="AC630" s="38"/>
      <c r="AD630" s="38"/>
      <c r="AE630" s="38"/>
      <c r="AF630" s="38"/>
      <c r="AG630" s="38"/>
    </row>
    <row r="631" ht="15.75" customHeight="1">
      <c r="U631" s="38"/>
      <c r="V631" s="38"/>
      <c r="W631" s="38"/>
      <c r="X631" s="38"/>
      <c r="Y631" s="38"/>
      <c r="AC631" s="38"/>
      <c r="AD631" s="38"/>
      <c r="AE631" s="38"/>
      <c r="AF631" s="38"/>
      <c r="AG631" s="38"/>
    </row>
    <row r="632" ht="15.75" customHeight="1">
      <c r="U632" s="38"/>
      <c r="V632" s="38"/>
      <c r="W632" s="38"/>
      <c r="X632" s="38"/>
      <c r="Y632" s="38"/>
      <c r="AC632" s="38"/>
      <c r="AD632" s="38"/>
      <c r="AE632" s="38"/>
      <c r="AF632" s="38"/>
      <c r="AG632" s="38"/>
    </row>
    <row r="633" ht="15.75" customHeight="1">
      <c r="U633" s="38"/>
      <c r="V633" s="38"/>
      <c r="W633" s="38"/>
      <c r="X633" s="38"/>
      <c r="Y633" s="38"/>
      <c r="AC633" s="38"/>
      <c r="AD633" s="38"/>
      <c r="AE633" s="38"/>
      <c r="AF633" s="38"/>
      <c r="AG633" s="38"/>
    </row>
    <row r="634" ht="15.75" customHeight="1">
      <c r="U634" s="38"/>
      <c r="V634" s="38"/>
      <c r="W634" s="38"/>
      <c r="X634" s="38"/>
      <c r="Y634" s="38"/>
      <c r="AC634" s="38"/>
      <c r="AD634" s="38"/>
      <c r="AE634" s="38"/>
      <c r="AF634" s="38"/>
      <c r="AG634" s="38"/>
    </row>
    <row r="635" ht="15.75" customHeight="1">
      <c r="U635" s="38"/>
      <c r="V635" s="38"/>
      <c r="W635" s="38"/>
      <c r="X635" s="38"/>
      <c r="Y635" s="38"/>
      <c r="AC635" s="38"/>
      <c r="AD635" s="38"/>
      <c r="AE635" s="38"/>
      <c r="AF635" s="38"/>
      <c r="AG635" s="38"/>
    </row>
    <row r="636" ht="15.75" customHeight="1">
      <c r="U636" s="38"/>
      <c r="V636" s="38"/>
      <c r="W636" s="38"/>
      <c r="X636" s="38"/>
      <c r="Y636" s="38"/>
      <c r="AC636" s="38"/>
      <c r="AD636" s="38"/>
      <c r="AE636" s="38"/>
      <c r="AF636" s="38"/>
      <c r="AG636" s="38"/>
    </row>
    <row r="637" ht="15.75" customHeight="1">
      <c r="U637" s="38"/>
      <c r="V637" s="38"/>
      <c r="W637" s="38"/>
      <c r="X637" s="38"/>
      <c r="Y637" s="38"/>
      <c r="AC637" s="38"/>
      <c r="AD637" s="38"/>
      <c r="AE637" s="38"/>
      <c r="AF637" s="38"/>
      <c r="AG637" s="38"/>
    </row>
    <row r="638" ht="15.75" customHeight="1">
      <c r="U638" s="38"/>
      <c r="V638" s="38"/>
      <c r="W638" s="38"/>
      <c r="X638" s="38"/>
      <c r="Y638" s="38"/>
      <c r="AC638" s="38"/>
      <c r="AD638" s="38"/>
      <c r="AE638" s="38"/>
      <c r="AF638" s="38"/>
      <c r="AG638" s="38"/>
    </row>
    <row r="639" ht="15.75" customHeight="1">
      <c r="U639" s="38"/>
      <c r="V639" s="38"/>
      <c r="W639" s="38"/>
      <c r="X639" s="38"/>
      <c r="Y639" s="38"/>
      <c r="AC639" s="38"/>
      <c r="AD639" s="38"/>
      <c r="AE639" s="38"/>
      <c r="AF639" s="38"/>
      <c r="AG639" s="38"/>
    </row>
    <row r="640" ht="15.75" customHeight="1">
      <c r="U640" s="38"/>
      <c r="V640" s="38"/>
      <c r="W640" s="38"/>
      <c r="X640" s="38"/>
      <c r="Y640" s="38"/>
      <c r="AC640" s="38"/>
      <c r="AD640" s="38"/>
      <c r="AE640" s="38"/>
      <c r="AF640" s="38"/>
      <c r="AG640" s="38"/>
    </row>
    <row r="641" ht="15.75" customHeight="1">
      <c r="U641" s="38"/>
      <c r="V641" s="38"/>
      <c r="W641" s="38"/>
      <c r="X641" s="38"/>
      <c r="Y641" s="38"/>
      <c r="AC641" s="38"/>
      <c r="AD641" s="38"/>
      <c r="AE641" s="38"/>
      <c r="AF641" s="38"/>
      <c r="AG641" s="38"/>
    </row>
    <row r="642" ht="15.75" customHeight="1">
      <c r="U642" s="38"/>
      <c r="V642" s="38"/>
      <c r="W642" s="38"/>
      <c r="X642" s="38"/>
      <c r="Y642" s="38"/>
      <c r="AC642" s="38"/>
      <c r="AD642" s="38"/>
      <c r="AE642" s="38"/>
      <c r="AF642" s="38"/>
      <c r="AG642" s="38"/>
    </row>
    <row r="643" ht="15.75" customHeight="1">
      <c r="U643" s="38"/>
      <c r="V643" s="38"/>
      <c r="W643" s="38"/>
      <c r="X643" s="38"/>
      <c r="Y643" s="38"/>
      <c r="AC643" s="38"/>
      <c r="AD643" s="38"/>
      <c r="AE643" s="38"/>
      <c r="AF643" s="38"/>
      <c r="AG643" s="38"/>
    </row>
    <row r="644" ht="15.75" customHeight="1">
      <c r="U644" s="38"/>
      <c r="V644" s="38"/>
      <c r="W644" s="38"/>
      <c r="X644" s="38"/>
      <c r="Y644" s="38"/>
      <c r="AC644" s="38"/>
      <c r="AD644" s="38"/>
      <c r="AE644" s="38"/>
      <c r="AF644" s="38"/>
      <c r="AG644" s="38"/>
    </row>
    <row r="645" ht="15.75" customHeight="1">
      <c r="U645" s="38"/>
      <c r="V645" s="38"/>
      <c r="W645" s="38"/>
      <c r="X645" s="38"/>
      <c r="Y645" s="38"/>
      <c r="AC645" s="38"/>
      <c r="AD645" s="38"/>
      <c r="AE645" s="38"/>
      <c r="AF645" s="38"/>
      <c r="AG645" s="38"/>
    </row>
    <row r="646" ht="15.75" customHeight="1">
      <c r="U646" s="38"/>
      <c r="V646" s="38"/>
      <c r="W646" s="38"/>
      <c r="X646" s="38"/>
      <c r="Y646" s="38"/>
      <c r="AC646" s="38"/>
      <c r="AD646" s="38"/>
      <c r="AE646" s="38"/>
      <c r="AF646" s="38"/>
      <c r="AG646" s="38"/>
    </row>
    <row r="647" ht="15.75" customHeight="1">
      <c r="U647" s="38"/>
      <c r="V647" s="38"/>
      <c r="W647" s="38"/>
      <c r="X647" s="38"/>
      <c r="Y647" s="38"/>
      <c r="AC647" s="38"/>
      <c r="AD647" s="38"/>
      <c r="AE647" s="38"/>
      <c r="AF647" s="38"/>
      <c r="AG647" s="38"/>
    </row>
    <row r="648" ht="15.75" customHeight="1">
      <c r="U648" s="38"/>
      <c r="V648" s="38"/>
      <c r="W648" s="38"/>
      <c r="X648" s="38"/>
      <c r="Y648" s="38"/>
      <c r="AC648" s="38"/>
      <c r="AD648" s="38"/>
      <c r="AE648" s="38"/>
      <c r="AF648" s="38"/>
      <c r="AG648" s="38"/>
    </row>
    <row r="649" ht="15.75" customHeight="1">
      <c r="U649" s="38"/>
      <c r="V649" s="38"/>
      <c r="W649" s="38"/>
      <c r="X649" s="38"/>
      <c r="Y649" s="38"/>
      <c r="AC649" s="38"/>
      <c r="AD649" s="38"/>
      <c r="AE649" s="38"/>
      <c r="AF649" s="38"/>
      <c r="AG649" s="38"/>
    </row>
    <row r="650" ht="15.75" customHeight="1">
      <c r="U650" s="38"/>
      <c r="V650" s="38"/>
      <c r="W650" s="38"/>
      <c r="X650" s="38"/>
      <c r="Y650" s="38"/>
      <c r="AC650" s="38"/>
      <c r="AD650" s="38"/>
      <c r="AE650" s="38"/>
      <c r="AF650" s="38"/>
      <c r="AG650" s="38"/>
    </row>
    <row r="651" ht="15.75" customHeight="1">
      <c r="U651" s="38"/>
      <c r="V651" s="38"/>
      <c r="W651" s="38"/>
      <c r="X651" s="38"/>
      <c r="Y651" s="38"/>
      <c r="AC651" s="38"/>
      <c r="AD651" s="38"/>
      <c r="AE651" s="38"/>
      <c r="AF651" s="38"/>
      <c r="AG651" s="38"/>
    </row>
    <row r="652" ht="15.75" customHeight="1">
      <c r="U652" s="38"/>
      <c r="V652" s="38"/>
      <c r="W652" s="38"/>
      <c r="X652" s="38"/>
      <c r="Y652" s="38"/>
      <c r="AC652" s="38"/>
      <c r="AD652" s="38"/>
      <c r="AE652" s="38"/>
      <c r="AF652" s="38"/>
      <c r="AG652" s="38"/>
    </row>
    <row r="653" ht="15.75" customHeight="1">
      <c r="U653" s="38"/>
      <c r="V653" s="38"/>
      <c r="W653" s="38"/>
      <c r="X653" s="38"/>
      <c r="Y653" s="38"/>
      <c r="AC653" s="38"/>
      <c r="AD653" s="38"/>
      <c r="AE653" s="38"/>
      <c r="AF653" s="38"/>
      <c r="AG653" s="38"/>
    </row>
    <row r="654" ht="15.75" customHeight="1">
      <c r="U654" s="38"/>
      <c r="V654" s="38"/>
      <c r="W654" s="38"/>
      <c r="X654" s="38"/>
      <c r="Y654" s="38"/>
      <c r="AC654" s="38"/>
      <c r="AD654" s="38"/>
      <c r="AE654" s="38"/>
      <c r="AF654" s="38"/>
      <c r="AG654" s="38"/>
    </row>
    <row r="655" ht="15.75" customHeight="1">
      <c r="U655" s="38"/>
      <c r="V655" s="38"/>
      <c r="W655" s="38"/>
      <c r="X655" s="38"/>
      <c r="Y655" s="38"/>
      <c r="AC655" s="38"/>
      <c r="AD655" s="38"/>
      <c r="AE655" s="38"/>
      <c r="AF655" s="38"/>
      <c r="AG655" s="38"/>
    </row>
    <row r="656" ht="15.75" customHeight="1">
      <c r="U656" s="38"/>
      <c r="V656" s="38"/>
      <c r="W656" s="38"/>
      <c r="X656" s="38"/>
      <c r="Y656" s="38"/>
      <c r="AC656" s="38"/>
      <c r="AD656" s="38"/>
      <c r="AE656" s="38"/>
      <c r="AF656" s="38"/>
      <c r="AG656" s="38"/>
    </row>
    <row r="657" ht="15.75" customHeight="1">
      <c r="U657" s="38"/>
      <c r="V657" s="38"/>
      <c r="W657" s="38"/>
      <c r="X657" s="38"/>
      <c r="Y657" s="38"/>
      <c r="AC657" s="38"/>
      <c r="AD657" s="38"/>
      <c r="AE657" s="38"/>
      <c r="AF657" s="38"/>
      <c r="AG657" s="38"/>
    </row>
    <row r="658" ht="15.75" customHeight="1">
      <c r="U658" s="38"/>
      <c r="V658" s="38"/>
      <c r="W658" s="38"/>
      <c r="X658" s="38"/>
      <c r="Y658" s="38"/>
      <c r="AC658" s="38"/>
      <c r="AD658" s="38"/>
      <c r="AE658" s="38"/>
      <c r="AF658" s="38"/>
      <c r="AG658" s="38"/>
    </row>
    <row r="659" ht="15.75" customHeight="1">
      <c r="U659" s="38"/>
      <c r="V659" s="38"/>
      <c r="W659" s="38"/>
      <c r="X659" s="38"/>
      <c r="Y659" s="38"/>
      <c r="AC659" s="38"/>
      <c r="AD659" s="38"/>
      <c r="AE659" s="38"/>
      <c r="AF659" s="38"/>
      <c r="AG659" s="38"/>
    </row>
    <row r="660" ht="15.75" customHeight="1">
      <c r="U660" s="38"/>
      <c r="V660" s="38"/>
      <c r="W660" s="38"/>
      <c r="X660" s="38"/>
      <c r="Y660" s="38"/>
      <c r="AC660" s="38"/>
      <c r="AD660" s="38"/>
      <c r="AE660" s="38"/>
      <c r="AF660" s="38"/>
      <c r="AG660" s="38"/>
    </row>
    <row r="661" ht="15.75" customHeight="1">
      <c r="U661" s="38"/>
      <c r="V661" s="38"/>
      <c r="W661" s="38"/>
      <c r="X661" s="38"/>
      <c r="Y661" s="38"/>
      <c r="AC661" s="38"/>
      <c r="AD661" s="38"/>
      <c r="AE661" s="38"/>
      <c r="AF661" s="38"/>
      <c r="AG661" s="38"/>
    </row>
    <row r="662" ht="15.75" customHeight="1">
      <c r="U662" s="38"/>
      <c r="V662" s="38"/>
      <c r="W662" s="38"/>
      <c r="X662" s="38"/>
      <c r="Y662" s="38"/>
      <c r="AC662" s="38"/>
      <c r="AD662" s="38"/>
      <c r="AE662" s="38"/>
      <c r="AF662" s="38"/>
      <c r="AG662" s="38"/>
    </row>
    <row r="663" ht="15.75" customHeight="1">
      <c r="U663" s="38"/>
      <c r="V663" s="38"/>
      <c r="W663" s="38"/>
      <c r="X663" s="38"/>
      <c r="Y663" s="38"/>
      <c r="AC663" s="38"/>
      <c r="AD663" s="38"/>
      <c r="AE663" s="38"/>
      <c r="AF663" s="38"/>
      <c r="AG663" s="38"/>
    </row>
    <row r="664" ht="15.75" customHeight="1">
      <c r="U664" s="38"/>
      <c r="V664" s="38"/>
      <c r="W664" s="38"/>
      <c r="X664" s="38"/>
      <c r="Y664" s="38"/>
      <c r="AC664" s="38"/>
      <c r="AD664" s="38"/>
      <c r="AE664" s="38"/>
      <c r="AF664" s="38"/>
      <c r="AG664" s="38"/>
    </row>
    <row r="665" ht="15.75" customHeight="1">
      <c r="U665" s="38"/>
      <c r="V665" s="38"/>
      <c r="W665" s="38"/>
      <c r="X665" s="38"/>
      <c r="Y665" s="38"/>
      <c r="AC665" s="38"/>
      <c r="AD665" s="38"/>
      <c r="AE665" s="38"/>
      <c r="AF665" s="38"/>
      <c r="AG665" s="38"/>
    </row>
    <row r="666" ht="15.75" customHeight="1">
      <c r="U666" s="38"/>
      <c r="V666" s="38"/>
      <c r="W666" s="38"/>
      <c r="X666" s="38"/>
      <c r="Y666" s="38"/>
      <c r="AC666" s="38"/>
      <c r="AD666" s="38"/>
      <c r="AE666" s="38"/>
      <c r="AF666" s="38"/>
      <c r="AG666" s="38"/>
    </row>
    <row r="667" ht="15.75" customHeight="1">
      <c r="U667" s="38"/>
      <c r="V667" s="38"/>
      <c r="W667" s="38"/>
      <c r="X667" s="38"/>
      <c r="Y667" s="38"/>
      <c r="AC667" s="38"/>
      <c r="AD667" s="38"/>
      <c r="AE667" s="38"/>
      <c r="AF667" s="38"/>
      <c r="AG667" s="38"/>
    </row>
    <row r="668" ht="15.75" customHeight="1">
      <c r="U668" s="38"/>
      <c r="V668" s="38"/>
      <c r="W668" s="38"/>
      <c r="X668" s="38"/>
      <c r="Y668" s="38"/>
      <c r="AC668" s="38"/>
      <c r="AD668" s="38"/>
      <c r="AE668" s="38"/>
      <c r="AF668" s="38"/>
      <c r="AG668" s="38"/>
    </row>
    <row r="669" ht="15.75" customHeight="1">
      <c r="U669" s="38"/>
      <c r="V669" s="38"/>
      <c r="W669" s="38"/>
      <c r="X669" s="38"/>
      <c r="Y669" s="38"/>
      <c r="AC669" s="38"/>
      <c r="AD669" s="38"/>
      <c r="AE669" s="38"/>
      <c r="AF669" s="38"/>
      <c r="AG669" s="38"/>
    </row>
    <row r="670" ht="15.75" customHeight="1">
      <c r="U670" s="38"/>
      <c r="V670" s="38"/>
      <c r="W670" s="38"/>
      <c r="X670" s="38"/>
      <c r="Y670" s="38"/>
      <c r="AC670" s="38"/>
      <c r="AD670" s="38"/>
      <c r="AE670" s="38"/>
      <c r="AF670" s="38"/>
      <c r="AG670" s="38"/>
    </row>
    <row r="671" ht="15.75" customHeight="1">
      <c r="U671" s="38"/>
      <c r="V671" s="38"/>
      <c r="W671" s="38"/>
      <c r="X671" s="38"/>
      <c r="Y671" s="38"/>
      <c r="AC671" s="38"/>
      <c r="AD671" s="38"/>
      <c r="AE671" s="38"/>
      <c r="AF671" s="38"/>
      <c r="AG671" s="38"/>
    </row>
    <row r="672" ht="15.75" customHeight="1">
      <c r="U672" s="38"/>
      <c r="V672" s="38"/>
      <c r="W672" s="38"/>
      <c r="X672" s="38"/>
      <c r="Y672" s="38"/>
      <c r="AC672" s="38"/>
      <c r="AD672" s="38"/>
      <c r="AE672" s="38"/>
      <c r="AF672" s="38"/>
      <c r="AG672" s="38"/>
    </row>
    <row r="673" ht="15.75" customHeight="1">
      <c r="U673" s="38"/>
      <c r="V673" s="38"/>
      <c r="W673" s="38"/>
      <c r="X673" s="38"/>
      <c r="Y673" s="38"/>
      <c r="AC673" s="38"/>
      <c r="AD673" s="38"/>
      <c r="AE673" s="38"/>
      <c r="AF673" s="38"/>
      <c r="AG673" s="38"/>
    </row>
    <row r="674" ht="15.75" customHeight="1">
      <c r="U674" s="38"/>
      <c r="V674" s="38"/>
      <c r="W674" s="38"/>
      <c r="X674" s="38"/>
      <c r="Y674" s="38"/>
      <c r="AC674" s="38"/>
      <c r="AD674" s="38"/>
      <c r="AE674" s="38"/>
      <c r="AF674" s="38"/>
      <c r="AG674" s="38"/>
    </row>
    <row r="675" ht="15.75" customHeight="1">
      <c r="U675" s="38"/>
      <c r="V675" s="38"/>
      <c r="W675" s="38"/>
      <c r="X675" s="38"/>
      <c r="Y675" s="38"/>
      <c r="AC675" s="38"/>
      <c r="AD675" s="38"/>
      <c r="AE675" s="38"/>
      <c r="AF675" s="38"/>
      <c r="AG675" s="38"/>
    </row>
    <row r="676" ht="15.75" customHeight="1">
      <c r="U676" s="38"/>
      <c r="V676" s="38"/>
      <c r="W676" s="38"/>
      <c r="X676" s="38"/>
      <c r="Y676" s="38"/>
      <c r="AC676" s="38"/>
      <c r="AD676" s="38"/>
      <c r="AE676" s="38"/>
      <c r="AF676" s="38"/>
      <c r="AG676" s="38"/>
    </row>
    <row r="677" ht="15.75" customHeight="1">
      <c r="U677" s="38"/>
      <c r="V677" s="38"/>
      <c r="W677" s="38"/>
      <c r="X677" s="38"/>
      <c r="Y677" s="38"/>
      <c r="AC677" s="38"/>
      <c r="AD677" s="38"/>
      <c r="AE677" s="38"/>
      <c r="AF677" s="38"/>
      <c r="AG677" s="38"/>
    </row>
    <row r="678" ht="15.75" customHeight="1">
      <c r="U678" s="38"/>
      <c r="V678" s="38"/>
      <c r="W678" s="38"/>
      <c r="X678" s="38"/>
      <c r="Y678" s="38"/>
      <c r="AC678" s="38"/>
      <c r="AD678" s="38"/>
      <c r="AE678" s="38"/>
      <c r="AF678" s="38"/>
      <c r="AG678" s="38"/>
    </row>
    <row r="679" ht="15.75" customHeight="1">
      <c r="U679" s="38"/>
      <c r="V679" s="38"/>
      <c r="W679" s="38"/>
      <c r="X679" s="38"/>
      <c r="Y679" s="38"/>
      <c r="AC679" s="38"/>
      <c r="AD679" s="38"/>
      <c r="AE679" s="38"/>
      <c r="AF679" s="38"/>
      <c r="AG679" s="38"/>
    </row>
    <row r="680" ht="15.75" customHeight="1">
      <c r="U680" s="38"/>
      <c r="V680" s="38"/>
      <c r="W680" s="38"/>
      <c r="X680" s="38"/>
      <c r="Y680" s="38"/>
      <c r="AC680" s="38"/>
      <c r="AD680" s="38"/>
      <c r="AE680" s="38"/>
      <c r="AF680" s="38"/>
      <c r="AG680" s="38"/>
    </row>
    <row r="681" ht="15.75" customHeight="1">
      <c r="U681" s="38"/>
      <c r="V681" s="38"/>
      <c r="W681" s="38"/>
      <c r="X681" s="38"/>
      <c r="Y681" s="38"/>
      <c r="AC681" s="38"/>
      <c r="AD681" s="38"/>
      <c r="AE681" s="38"/>
      <c r="AF681" s="38"/>
      <c r="AG681" s="38"/>
    </row>
    <row r="682" ht="15.75" customHeight="1">
      <c r="U682" s="38"/>
      <c r="V682" s="38"/>
      <c r="W682" s="38"/>
      <c r="X682" s="38"/>
      <c r="Y682" s="38"/>
      <c r="AC682" s="38"/>
      <c r="AD682" s="38"/>
      <c r="AE682" s="38"/>
      <c r="AF682" s="38"/>
      <c r="AG682" s="38"/>
    </row>
    <row r="683" ht="15.75" customHeight="1">
      <c r="U683" s="38"/>
      <c r="V683" s="38"/>
      <c r="W683" s="38"/>
      <c r="X683" s="38"/>
      <c r="Y683" s="38"/>
      <c r="AC683" s="38"/>
      <c r="AD683" s="38"/>
      <c r="AE683" s="38"/>
      <c r="AF683" s="38"/>
      <c r="AG683" s="38"/>
    </row>
    <row r="684" ht="15.75" customHeight="1">
      <c r="U684" s="38"/>
      <c r="V684" s="38"/>
      <c r="W684" s="38"/>
      <c r="X684" s="38"/>
      <c r="Y684" s="38"/>
      <c r="AC684" s="38"/>
      <c r="AD684" s="38"/>
      <c r="AE684" s="38"/>
      <c r="AF684" s="38"/>
      <c r="AG684" s="38"/>
    </row>
    <row r="685" ht="15.75" customHeight="1">
      <c r="U685" s="38"/>
      <c r="V685" s="38"/>
      <c r="W685" s="38"/>
      <c r="X685" s="38"/>
      <c r="Y685" s="38"/>
      <c r="AC685" s="38"/>
      <c r="AD685" s="38"/>
      <c r="AE685" s="38"/>
      <c r="AF685" s="38"/>
      <c r="AG685" s="38"/>
    </row>
    <row r="686" ht="15.75" customHeight="1">
      <c r="U686" s="38"/>
      <c r="V686" s="38"/>
      <c r="W686" s="38"/>
      <c r="X686" s="38"/>
      <c r="Y686" s="38"/>
      <c r="AC686" s="38"/>
      <c r="AD686" s="38"/>
      <c r="AE686" s="38"/>
      <c r="AF686" s="38"/>
      <c r="AG686" s="38"/>
    </row>
    <row r="687" ht="15.75" customHeight="1">
      <c r="U687" s="38"/>
      <c r="V687" s="38"/>
      <c r="W687" s="38"/>
      <c r="X687" s="38"/>
      <c r="Y687" s="38"/>
      <c r="AC687" s="38"/>
      <c r="AD687" s="38"/>
      <c r="AE687" s="38"/>
      <c r="AF687" s="38"/>
      <c r="AG687" s="38"/>
    </row>
    <row r="688" ht="15.75" customHeight="1">
      <c r="U688" s="38"/>
      <c r="V688" s="38"/>
      <c r="W688" s="38"/>
      <c r="X688" s="38"/>
      <c r="Y688" s="38"/>
      <c r="AC688" s="38"/>
      <c r="AD688" s="38"/>
      <c r="AE688" s="38"/>
      <c r="AF688" s="38"/>
      <c r="AG688" s="38"/>
    </row>
    <row r="689" ht="15.75" customHeight="1">
      <c r="U689" s="38"/>
      <c r="V689" s="38"/>
      <c r="W689" s="38"/>
      <c r="X689" s="38"/>
      <c r="Y689" s="38"/>
      <c r="AC689" s="38"/>
      <c r="AD689" s="38"/>
      <c r="AE689" s="38"/>
      <c r="AF689" s="38"/>
      <c r="AG689" s="38"/>
    </row>
    <row r="690" ht="15.75" customHeight="1">
      <c r="U690" s="38"/>
      <c r="V690" s="38"/>
      <c r="W690" s="38"/>
      <c r="X690" s="38"/>
      <c r="Y690" s="38"/>
      <c r="AC690" s="38"/>
      <c r="AD690" s="38"/>
      <c r="AE690" s="38"/>
      <c r="AF690" s="38"/>
      <c r="AG690" s="38"/>
    </row>
    <row r="691" ht="15.75" customHeight="1">
      <c r="U691" s="38"/>
      <c r="V691" s="38"/>
      <c r="W691" s="38"/>
      <c r="X691" s="38"/>
      <c r="Y691" s="38"/>
      <c r="AC691" s="38"/>
      <c r="AD691" s="38"/>
      <c r="AE691" s="38"/>
      <c r="AF691" s="38"/>
      <c r="AG691" s="38"/>
    </row>
    <row r="692" ht="15.75" customHeight="1">
      <c r="U692" s="38"/>
      <c r="V692" s="38"/>
      <c r="W692" s="38"/>
      <c r="X692" s="38"/>
      <c r="Y692" s="38"/>
      <c r="AC692" s="38"/>
      <c r="AD692" s="38"/>
      <c r="AE692" s="38"/>
      <c r="AF692" s="38"/>
      <c r="AG692" s="38"/>
    </row>
    <row r="693" ht="15.75" customHeight="1">
      <c r="U693" s="38"/>
      <c r="V693" s="38"/>
      <c r="W693" s="38"/>
      <c r="X693" s="38"/>
      <c r="Y693" s="38"/>
      <c r="AC693" s="38"/>
      <c r="AD693" s="38"/>
      <c r="AE693" s="38"/>
      <c r="AF693" s="38"/>
      <c r="AG693" s="38"/>
    </row>
    <row r="694" ht="15.75" customHeight="1">
      <c r="U694" s="38"/>
      <c r="V694" s="38"/>
      <c r="W694" s="38"/>
      <c r="X694" s="38"/>
      <c r="Y694" s="38"/>
      <c r="AC694" s="38"/>
      <c r="AD694" s="38"/>
      <c r="AE694" s="38"/>
      <c r="AF694" s="38"/>
      <c r="AG694" s="38"/>
    </row>
    <row r="695" ht="15.75" customHeight="1">
      <c r="U695" s="38"/>
      <c r="V695" s="38"/>
      <c r="W695" s="38"/>
      <c r="X695" s="38"/>
      <c r="Y695" s="38"/>
      <c r="AC695" s="38"/>
      <c r="AD695" s="38"/>
      <c r="AE695" s="38"/>
      <c r="AF695" s="38"/>
      <c r="AG695" s="38"/>
    </row>
    <row r="696" ht="15.75" customHeight="1">
      <c r="U696" s="38"/>
      <c r="V696" s="38"/>
      <c r="W696" s="38"/>
      <c r="X696" s="38"/>
      <c r="Y696" s="38"/>
      <c r="AC696" s="38"/>
      <c r="AD696" s="38"/>
      <c r="AE696" s="38"/>
      <c r="AF696" s="38"/>
      <c r="AG696" s="38"/>
    </row>
    <row r="697" ht="15.75" customHeight="1">
      <c r="U697" s="38"/>
      <c r="V697" s="38"/>
      <c r="W697" s="38"/>
      <c r="X697" s="38"/>
      <c r="Y697" s="38"/>
      <c r="AC697" s="38"/>
      <c r="AD697" s="38"/>
      <c r="AE697" s="38"/>
      <c r="AF697" s="38"/>
      <c r="AG697" s="38"/>
    </row>
    <row r="698" ht="15.75" customHeight="1">
      <c r="U698" s="38"/>
      <c r="V698" s="38"/>
      <c r="W698" s="38"/>
      <c r="X698" s="38"/>
      <c r="Y698" s="38"/>
      <c r="AC698" s="38"/>
      <c r="AD698" s="38"/>
      <c r="AE698" s="38"/>
      <c r="AF698" s="38"/>
      <c r="AG698" s="38"/>
    </row>
    <row r="699" ht="15.75" customHeight="1">
      <c r="U699" s="38"/>
      <c r="V699" s="38"/>
      <c r="W699" s="38"/>
      <c r="X699" s="38"/>
      <c r="Y699" s="38"/>
      <c r="AC699" s="38"/>
      <c r="AD699" s="38"/>
      <c r="AE699" s="38"/>
      <c r="AF699" s="38"/>
      <c r="AG699" s="38"/>
    </row>
    <row r="700" ht="15.75" customHeight="1">
      <c r="U700" s="38"/>
      <c r="V700" s="38"/>
      <c r="W700" s="38"/>
      <c r="X700" s="38"/>
      <c r="Y700" s="38"/>
      <c r="AC700" s="38"/>
      <c r="AD700" s="38"/>
      <c r="AE700" s="38"/>
      <c r="AF700" s="38"/>
      <c r="AG700" s="38"/>
    </row>
    <row r="701" ht="15.75" customHeight="1">
      <c r="U701" s="38"/>
      <c r="V701" s="38"/>
      <c r="W701" s="38"/>
      <c r="X701" s="38"/>
      <c r="Y701" s="38"/>
      <c r="AC701" s="38"/>
      <c r="AD701" s="38"/>
      <c r="AE701" s="38"/>
      <c r="AF701" s="38"/>
      <c r="AG701" s="38"/>
    </row>
    <row r="702" ht="15.75" customHeight="1">
      <c r="U702" s="38"/>
      <c r="V702" s="38"/>
      <c r="W702" s="38"/>
      <c r="X702" s="38"/>
      <c r="Y702" s="38"/>
      <c r="AC702" s="38"/>
      <c r="AD702" s="38"/>
      <c r="AE702" s="38"/>
      <c r="AF702" s="38"/>
      <c r="AG702" s="38"/>
    </row>
    <row r="703" ht="15.75" customHeight="1">
      <c r="U703" s="38"/>
      <c r="V703" s="38"/>
      <c r="W703" s="38"/>
      <c r="X703" s="38"/>
      <c r="Y703" s="38"/>
      <c r="AC703" s="38"/>
      <c r="AD703" s="38"/>
      <c r="AE703" s="38"/>
      <c r="AF703" s="38"/>
      <c r="AG703" s="38"/>
    </row>
    <row r="704" ht="15.75" customHeight="1">
      <c r="U704" s="38"/>
      <c r="V704" s="38"/>
      <c r="W704" s="38"/>
      <c r="X704" s="38"/>
      <c r="Y704" s="38"/>
      <c r="AC704" s="38"/>
      <c r="AD704" s="38"/>
      <c r="AE704" s="38"/>
      <c r="AF704" s="38"/>
      <c r="AG704" s="38"/>
    </row>
    <row r="705" ht="15.75" customHeight="1">
      <c r="U705" s="38"/>
      <c r="V705" s="38"/>
      <c r="W705" s="38"/>
      <c r="X705" s="38"/>
      <c r="Y705" s="38"/>
      <c r="AC705" s="38"/>
      <c r="AD705" s="38"/>
      <c r="AE705" s="38"/>
      <c r="AF705" s="38"/>
      <c r="AG705" s="38"/>
    </row>
    <row r="706" ht="15.75" customHeight="1">
      <c r="U706" s="38"/>
      <c r="V706" s="38"/>
      <c r="W706" s="38"/>
      <c r="X706" s="38"/>
      <c r="Y706" s="38"/>
      <c r="AC706" s="38"/>
      <c r="AD706" s="38"/>
      <c r="AE706" s="38"/>
      <c r="AF706" s="38"/>
      <c r="AG706" s="38"/>
    </row>
    <row r="707" ht="15.75" customHeight="1">
      <c r="U707" s="38"/>
      <c r="V707" s="38"/>
      <c r="W707" s="38"/>
      <c r="X707" s="38"/>
      <c r="Y707" s="38"/>
      <c r="AC707" s="38"/>
      <c r="AD707" s="38"/>
      <c r="AE707" s="38"/>
      <c r="AF707" s="38"/>
      <c r="AG707" s="38"/>
    </row>
    <row r="708" ht="15.75" customHeight="1">
      <c r="U708" s="38"/>
      <c r="V708" s="38"/>
      <c r="W708" s="38"/>
      <c r="X708" s="38"/>
      <c r="Y708" s="38"/>
      <c r="AC708" s="38"/>
      <c r="AD708" s="38"/>
      <c r="AE708" s="38"/>
      <c r="AF708" s="38"/>
      <c r="AG708" s="38"/>
    </row>
    <row r="709" ht="15.75" customHeight="1">
      <c r="U709" s="38"/>
      <c r="V709" s="38"/>
      <c r="W709" s="38"/>
      <c r="X709" s="38"/>
      <c r="Y709" s="38"/>
      <c r="AC709" s="38"/>
      <c r="AD709" s="38"/>
      <c r="AE709" s="38"/>
      <c r="AF709" s="38"/>
      <c r="AG709" s="38"/>
    </row>
    <row r="710" ht="15.75" customHeight="1">
      <c r="U710" s="38"/>
      <c r="V710" s="38"/>
      <c r="W710" s="38"/>
      <c r="X710" s="38"/>
      <c r="Y710" s="38"/>
      <c r="AC710" s="38"/>
      <c r="AD710" s="38"/>
      <c r="AE710" s="38"/>
      <c r="AF710" s="38"/>
      <c r="AG710" s="38"/>
    </row>
    <row r="711" ht="15.75" customHeight="1">
      <c r="U711" s="38"/>
      <c r="V711" s="38"/>
      <c r="W711" s="38"/>
      <c r="X711" s="38"/>
      <c r="Y711" s="38"/>
      <c r="AC711" s="38"/>
      <c r="AD711" s="38"/>
      <c r="AE711" s="38"/>
      <c r="AF711" s="38"/>
      <c r="AG711" s="38"/>
    </row>
    <row r="712" ht="15.75" customHeight="1">
      <c r="U712" s="38"/>
      <c r="V712" s="38"/>
      <c r="W712" s="38"/>
      <c r="X712" s="38"/>
      <c r="Y712" s="38"/>
      <c r="AC712" s="38"/>
      <c r="AD712" s="38"/>
      <c r="AE712" s="38"/>
      <c r="AF712" s="38"/>
      <c r="AG712" s="38"/>
    </row>
    <row r="713" ht="15.75" customHeight="1">
      <c r="U713" s="38"/>
      <c r="V713" s="38"/>
      <c r="W713" s="38"/>
      <c r="X713" s="38"/>
      <c r="Y713" s="38"/>
      <c r="AC713" s="38"/>
      <c r="AD713" s="38"/>
      <c r="AE713" s="38"/>
      <c r="AF713" s="38"/>
      <c r="AG713" s="38"/>
    </row>
    <row r="714" ht="15.75" customHeight="1">
      <c r="U714" s="38"/>
      <c r="V714" s="38"/>
      <c r="W714" s="38"/>
      <c r="X714" s="38"/>
      <c r="Y714" s="38"/>
      <c r="AC714" s="38"/>
      <c r="AD714" s="38"/>
      <c r="AE714" s="38"/>
      <c r="AF714" s="38"/>
      <c r="AG714" s="38"/>
    </row>
    <row r="715" ht="15.75" customHeight="1">
      <c r="U715" s="38"/>
      <c r="V715" s="38"/>
      <c r="W715" s="38"/>
      <c r="X715" s="38"/>
      <c r="Y715" s="38"/>
      <c r="AC715" s="38"/>
      <c r="AD715" s="38"/>
      <c r="AE715" s="38"/>
      <c r="AF715" s="38"/>
      <c r="AG715" s="38"/>
    </row>
    <row r="716" ht="15.75" customHeight="1">
      <c r="U716" s="38"/>
      <c r="V716" s="38"/>
      <c r="W716" s="38"/>
      <c r="X716" s="38"/>
      <c r="Y716" s="38"/>
      <c r="AC716" s="38"/>
      <c r="AD716" s="38"/>
      <c r="AE716" s="38"/>
      <c r="AF716" s="38"/>
      <c r="AG716" s="38"/>
    </row>
    <row r="717" ht="15.75" customHeight="1">
      <c r="U717" s="38"/>
      <c r="V717" s="38"/>
      <c r="W717" s="38"/>
      <c r="X717" s="38"/>
      <c r="Y717" s="38"/>
      <c r="AC717" s="38"/>
      <c r="AD717" s="38"/>
      <c r="AE717" s="38"/>
      <c r="AF717" s="38"/>
      <c r="AG717" s="38"/>
    </row>
    <row r="718" ht="15.75" customHeight="1">
      <c r="U718" s="38"/>
      <c r="V718" s="38"/>
      <c r="W718" s="38"/>
      <c r="X718" s="38"/>
      <c r="Y718" s="38"/>
      <c r="AC718" s="38"/>
      <c r="AD718" s="38"/>
      <c r="AE718" s="38"/>
      <c r="AF718" s="38"/>
      <c r="AG718" s="38"/>
    </row>
    <row r="719" ht="15.75" customHeight="1">
      <c r="U719" s="38"/>
      <c r="V719" s="38"/>
      <c r="W719" s="38"/>
      <c r="X719" s="38"/>
      <c r="Y719" s="38"/>
      <c r="AC719" s="38"/>
      <c r="AD719" s="38"/>
      <c r="AE719" s="38"/>
      <c r="AF719" s="38"/>
      <c r="AG719" s="38"/>
    </row>
    <row r="720" ht="15.75" customHeight="1">
      <c r="U720" s="38"/>
      <c r="V720" s="38"/>
      <c r="W720" s="38"/>
      <c r="X720" s="38"/>
      <c r="Y720" s="38"/>
      <c r="AC720" s="38"/>
      <c r="AD720" s="38"/>
      <c r="AE720" s="38"/>
      <c r="AF720" s="38"/>
      <c r="AG720" s="38"/>
    </row>
    <row r="721" ht="15.75" customHeight="1">
      <c r="U721" s="38"/>
      <c r="V721" s="38"/>
      <c r="W721" s="38"/>
      <c r="X721" s="38"/>
      <c r="Y721" s="38"/>
      <c r="AC721" s="38"/>
      <c r="AD721" s="38"/>
      <c r="AE721" s="38"/>
      <c r="AF721" s="38"/>
      <c r="AG721" s="38"/>
    </row>
    <row r="722" ht="15.75" customHeight="1">
      <c r="U722" s="38"/>
      <c r="V722" s="38"/>
      <c r="W722" s="38"/>
      <c r="X722" s="38"/>
      <c r="Y722" s="38"/>
      <c r="AC722" s="38"/>
      <c r="AD722" s="38"/>
      <c r="AE722" s="38"/>
      <c r="AF722" s="38"/>
      <c r="AG722" s="38"/>
    </row>
    <row r="723" ht="15.75" customHeight="1">
      <c r="U723" s="38"/>
      <c r="V723" s="38"/>
      <c r="W723" s="38"/>
      <c r="X723" s="38"/>
      <c r="Y723" s="38"/>
      <c r="AC723" s="38"/>
      <c r="AD723" s="38"/>
      <c r="AE723" s="38"/>
      <c r="AF723" s="38"/>
      <c r="AG723" s="38"/>
    </row>
    <row r="724" ht="15.75" customHeight="1">
      <c r="U724" s="38"/>
      <c r="V724" s="38"/>
      <c r="W724" s="38"/>
      <c r="X724" s="38"/>
      <c r="Y724" s="38"/>
      <c r="AC724" s="38"/>
      <c r="AD724" s="38"/>
      <c r="AE724" s="38"/>
      <c r="AF724" s="38"/>
      <c r="AG724" s="38"/>
    </row>
    <row r="725" ht="15.75" customHeight="1">
      <c r="U725" s="38"/>
      <c r="V725" s="38"/>
      <c r="W725" s="38"/>
      <c r="X725" s="38"/>
      <c r="Y725" s="38"/>
      <c r="AC725" s="38"/>
      <c r="AD725" s="38"/>
      <c r="AE725" s="38"/>
      <c r="AF725" s="38"/>
      <c r="AG725" s="38"/>
    </row>
    <row r="726" ht="15.75" customHeight="1">
      <c r="U726" s="38"/>
      <c r="V726" s="38"/>
      <c r="W726" s="38"/>
      <c r="X726" s="38"/>
      <c r="Y726" s="38"/>
      <c r="AC726" s="38"/>
      <c r="AD726" s="38"/>
      <c r="AE726" s="38"/>
      <c r="AF726" s="38"/>
      <c r="AG726" s="38"/>
    </row>
    <row r="727" ht="15.75" customHeight="1">
      <c r="U727" s="38"/>
      <c r="V727" s="38"/>
      <c r="W727" s="38"/>
      <c r="X727" s="38"/>
      <c r="Y727" s="38"/>
      <c r="AC727" s="38"/>
      <c r="AD727" s="38"/>
      <c r="AE727" s="38"/>
      <c r="AF727" s="38"/>
      <c r="AG727" s="38"/>
    </row>
    <row r="728" ht="15.75" customHeight="1">
      <c r="U728" s="38"/>
      <c r="V728" s="38"/>
      <c r="W728" s="38"/>
      <c r="X728" s="38"/>
      <c r="Y728" s="38"/>
      <c r="AC728" s="38"/>
      <c r="AD728" s="38"/>
      <c r="AE728" s="38"/>
      <c r="AF728" s="38"/>
      <c r="AG728" s="38"/>
    </row>
    <row r="729" ht="15.75" customHeight="1">
      <c r="U729" s="38"/>
      <c r="V729" s="38"/>
      <c r="W729" s="38"/>
      <c r="X729" s="38"/>
      <c r="Y729" s="38"/>
      <c r="AC729" s="38"/>
      <c r="AD729" s="38"/>
      <c r="AE729" s="38"/>
      <c r="AF729" s="38"/>
      <c r="AG729" s="38"/>
    </row>
    <row r="730" ht="15.75" customHeight="1">
      <c r="U730" s="38"/>
      <c r="V730" s="38"/>
      <c r="W730" s="38"/>
      <c r="X730" s="38"/>
      <c r="Y730" s="38"/>
      <c r="AC730" s="38"/>
      <c r="AD730" s="38"/>
      <c r="AE730" s="38"/>
      <c r="AF730" s="38"/>
      <c r="AG730" s="38"/>
    </row>
    <row r="731" ht="15.75" customHeight="1">
      <c r="U731" s="38"/>
      <c r="V731" s="38"/>
      <c r="W731" s="38"/>
      <c r="X731" s="38"/>
      <c r="Y731" s="38"/>
      <c r="AC731" s="38"/>
      <c r="AD731" s="38"/>
      <c r="AE731" s="38"/>
      <c r="AF731" s="38"/>
      <c r="AG731" s="38"/>
    </row>
    <row r="732" ht="15.75" customHeight="1">
      <c r="U732" s="38"/>
      <c r="V732" s="38"/>
      <c r="W732" s="38"/>
      <c r="X732" s="38"/>
      <c r="Y732" s="38"/>
      <c r="AC732" s="38"/>
      <c r="AD732" s="38"/>
      <c r="AE732" s="38"/>
      <c r="AF732" s="38"/>
      <c r="AG732" s="38"/>
    </row>
    <row r="733" ht="15.75" customHeight="1">
      <c r="U733" s="38"/>
      <c r="V733" s="38"/>
      <c r="W733" s="38"/>
      <c r="X733" s="38"/>
      <c r="Y733" s="38"/>
      <c r="AC733" s="38"/>
      <c r="AD733" s="38"/>
      <c r="AE733" s="38"/>
      <c r="AF733" s="38"/>
      <c r="AG733" s="38"/>
    </row>
    <row r="734" ht="15.75" customHeight="1">
      <c r="U734" s="38"/>
      <c r="V734" s="38"/>
      <c r="W734" s="38"/>
      <c r="X734" s="38"/>
      <c r="Y734" s="38"/>
      <c r="AC734" s="38"/>
      <c r="AD734" s="38"/>
      <c r="AE734" s="38"/>
      <c r="AF734" s="38"/>
      <c r="AG734" s="38"/>
    </row>
    <row r="735" ht="15.75" customHeight="1">
      <c r="U735" s="38"/>
      <c r="V735" s="38"/>
      <c r="W735" s="38"/>
      <c r="X735" s="38"/>
      <c r="Y735" s="38"/>
      <c r="AC735" s="38"/>
      <c r="AD735" s="38"/>
      <c r="AE735" s="38"/>
      <c r="AF735" s="38"/>
      <c r="AG735" s="38"/>
    </row>
    <row r="736" ht="15.75" customHeight="1">
      <c r="U736" s="38"/>
      <c r="V736" s="38"/>
      <c r="W736" s="38"/>
      <c r="X736" s="38"/>
      <c r="Y736" s="38"/>
      <c r="AC736" s="38"/>
      <c r="AD736" s="38"/>
      <c r="AE736" s="38"/>
      <c r="AF736" s="38"/>
      <c r="AG736" s="38"/>
    </row>
    <row r="737" ht="15.75" customHeight="1">
      <c r="U737" s="38"/>
      <c r="V737" s="38"/>
      <c r="W737" s="38"/>
      <c r="X737" s="38"/>
      <c r="Y737" s="38"/>
      <c r="AC737" s="38"/>
      <c r="AD737" s="38"/>
      <c r="AE737" s="38"/>
      <c r="AF737" s="38"/>
      <c r="AG737" s="38"/>
    </row>
    <row r="738" ht="15.75" customHeight="1">
      <c r="U738" s="38"/>
      <c r="V738" s="38"/>
      <c r="W738" s="38"/>
      <c r="X738" s="38"/>
      <c r="Y738" s="38"/>
      <c r="AC738" s="38"/>
      <c r="AD738" s="38"/>
      <c r="AE738" s="38"/>
      <c r="AF738" s="38"/>
      <c r="AG738" s="38"/>
    </row>
    <row r="739" ht="15.75" customHeight="1">
      <c r="U739" s="38"/>
      <c r="V739" s="38"/>
      <c r="W739" s="38"/>
      <c r="X739" s="38"/>
      <c r="Y739" s="38"/>
      <c r="AC739" s="38"/>
      <c r="AD739" s="38"/>
      <c r="AE739" s="38"/>
      <c r="AF739" s="38"/>
      <c r="AG739" s="38"/>
    </row>
    <row r="740" ht="15.75" customHeight="1">
      <c r="U740" s="38"/>
      <c r="V740" s="38"/>
      <c r="W740" s="38"/>
      <c r="X740" s="38"/>
      <c r="Y740" s="38"/>
      <c r="AC740" s="38"/>
      <c r="AD740" s="38"/>
      <c r="AE740" s="38"/>
      <c r="AF740" s="38"/>
      <c r="AG740" s="38"/>
    </row>
    <row r="741" ht="15.75" customHeight="1">
      <c r="U741" s="38"/>
      <c r="V741" s="38"/>
      <c r="W741" s="38"/>
      <c r="X741" s="38"/>
      <c r="Y741" s="38"/>
      <c r="AC741" s="38"/>
      <c r="AD741" s="38"/>
      <c r="AE741" s="38"/>
      <c r="AF741" s="38"/>
      <c r="AG741" s="38"/>
    </row>
    <row r="742" ht="15.75" customHeight="1">
      <c r="U742" s="38"/>
      <c r="V742" s="38"/>
      <c r="W742" s="38"/>
      <c r="X742" s="38"/>
      <c r="Y742" s="38"/>
      <c r="AC742" s="38"/>
      <c r="AD742" s="38"/>
      <c r="AE742" s="38"/>
      <c r="AF742" s="38"/>
      <c r="AG742" s="38"/>
    </row>
    <row r="743" ht="15.75" customHeight="1">
      <c r="U743" s="38"/>
      <c r="V743" s="38"/>
      <c r="W743" s="38"/>
      <c r="X743" s="38"/>
      <c r="Y743" s="38"/>
      <c r="AC743" s="38"/>
      <c r="AD743" s="38"/>
      <c r="AE743" s="38"/>
      <c r="AF743" s="38"/>
      <c r="AG743" s="38"/>
    </row>
    <row r="744" ht="15.75" customHeight="1">
      <c r="U744" s="38"/>
      <c r="V744" s="38"/>
      <c r="W744" s="38"/>
      <c r="X744" s="38"/>
      <c r="Y744" s="38"/>
      <c r="AC744" s="38"/>
      <c r="AD744" s="38"/>
      <c r="AE744" s="38"/>
      <c r="AF744" s="38"/>
      <c r="AG744" s="38"/>
    </row>
    <row r="745" ht="15.75" customHeight="1">
      <c r="U745" s="38"/>
      <c r="V745" s="38"/>
      <c r="W745" s="38"/>
      <c r="X745" s="38"/>
      <c r="Y745" s="38"/>
      <c r="AC745" s="38"/>
      <c r="AD745" s="38"/>
      <c r="AE745" s="38"/>
      <c r="AF745" s="38"/>
      <c r="AG745" s="38"/>
    </row>
    <row r="746" ht="15.75" customHeight="1">
      <c r="U746" s="38"/>
      <c r="V746" s="38"/>
      <c r="W746" s="38"/>
      <c r="X746" s="38"/>
      <c r="Y746" s="38"/>
      <c r="AC746" s="38"/>
      <c r="AD746" s="38"/>
      <c r="AE746" s="38"/>
      <c r="AF746" s="38"/>
      <c r="AG746" s="38"/>
    </row>
    <row r="747" ht="15.75" customHeight="1">
      <c r="U747" s="38"/>
      <c r="V747" s="38"/>
      <c r="W747" s="38"/>
      <c r="X747" s="38"/>
      <c r="Y747" s="38"/>
      <c r="AC747" s="38"/>
      <c r="AD747" s="38"/>
      <c r="AE747" s="38"/>
      <c r="AF747" s="38"/>
      <c r="AG747" s="38"/>
    </row>
    <row r="748" ht="15.75" customHeight="1">
      <c r="U748" s="38"/>
      <c r="V748" s="38"/>
      <c r="W748" s="38"/>
      <c r="X748" s="38"/>
      <c r="Y748" s="38"/>
      <c r="AC748" s="38"/>
      <c r="AD748" s="38"/>
      <c r="AE748" s="38"/>
      <c r="AF748" s="38"/>
      <c r="AG748" s="38"/>
    </row>
    <row r="749" ht="15.75" customHeight="1">
      <c r="U749" s="38"/>
      <c r="V749" s="38"/>
      <c r="W749" s="38"/>
      <c r="X749" s="38"/>
      <c r="Y749" s="38"/>
      <c r="AC749" s="38"/>
      <c r="AD749" s="38"/>
      <c r="AE749" s="38"/>
      <c r="AF749" s="38"/>
      <c r="AG749" s="38"/>
    </row>
    <row r="750" ht="15.75" customHeight="1">
      <c r="U750" s="38"/>
      <c r="V750" s="38"/>
      <c r="W750" s="38"/>
      <c r="X750" s="38"/>
      <c r="Y750" s="38"/>
      <c r="AC750" s="38"/>
      <c r="AD750" s="38"/>
      <c r="AE750" s="38"/>
      <c r="AF750" s="38"/>
      <c r="AG750" s="38"/>
    </row>
    <row r="751" ht="15.75" customHeight="1">
      <c r="U751" s="38"/>
      <c r="V751" s="38"/>
      <c r="W751" s="38"/>
      <c r="X751" s="38"/>
      <c r="Y751" s="38"/>
      <c r="AC751" s="38"/>
      <c r="AD751" s="38"/>
      <c r="AE751" s="38"/>
      <c r="AF751" s="38"/>
      <c r="AG751" s="38"/>
    </row>
    <row r="752" ht="15.75" customHeight="1">
      <c r="U752" s="38"/>
      <c r="V752" s="38"/>
      <c r="W752" s="38"/>
      <c r="X752" s="38"/>
      <c r="Y752" s="38"/>
      <c r="AC752" s="38"/>
      <c r="AD752" s="38"/>
      <c r="AE752" s="38"/>
      <c r="AF752" s="38"/>
      <c r="AG752" s="38"/>
    </row>
    <row r="753" ht="15.75" customHeight="1">
      <c r="U753" s="38"/>
      <c r="V753" s="38"/>
      <c r="W753" s="38"/>
      <c r="X753" s="38"/>
      <c r="Y753" s="38"/>
      <c r="AC753" s="38"/>
      <c r="AD753" s="38"/>
      <c r="AE753" s="38"/>
      <c r="AF753" s="38"/>
      <c r="AG753" s="38"/>
    </row>
    <row r="754" ht="15.75" customHeight="1">
      <c r="U754" s="38"/>
      <c r="V754" s="38"/>
      <c r="W754" s="38"/>
      <c r="X754" s="38"/>
      <c r="Y754" s="38"/>
      <c r="AC754" s="38"/>
      <c r="AD754" s="38"/>
      <c r="AE754" s="38"/>
      <c r="AF754" s="38"/>
      <c r="AG754" s="38"/>
    </row>
    <row r="755" ht="15.75" customHeight="1">
      <c r="U755" s="38"/>
      <c r="V755" s="38"/>
      <c r="W755" s="38"/>
      <c r="X755" s="38"/>
      <c r="Y755" s="38"/>
      <c r="AC755" s="38"/>
      <c r="AD755" s="38"/>
      <c r="AE755" s="38"/>
      <c r="AF755" s="38"/>
      <c r="AG755" s="38"/>
    </row>
    <row r="756" ht="15.75" customHeight="1">
      <c r="U756" s="38"/>
      <c r="V756" s="38"/>
      <c r="W756" s="38"/>
      <c r="X756" s="38"/>
      <c r="Y756" s="38"/>
      <c r="AC756" s="38"/>
      <c r="AD756" s="38"/>
      <c r="AE756" s="38"/>
      <c r="AF756" s="38"/>
      <c r="AG756" s="38"/>
    </row>
    <row r="757" ht="15.75" customHeight="1">
      <c r="U757" s="38"/>
      <c r="V757" s="38"/>
      <c r="W757" s="38"/>
      <c r="X757" s="38"/>
      <c r="Y757" s="38"/>
      <c r="AC757" s="38"/>
      <c r="AD757" s="38"/>
      <c r="AE757" s="38"/>
      <c r="AF757" s="38"/>
      <c r="AG757" s="38"/>
    </row>
    <row r="758" ht="15.75" customHeight="1">
      <c r="U758" s="38"/>
      <c r="V758" s="38"/>
      <c r="W758" s="38"/>
      <c r="X758" s="38"/>
      <c r="Y758" s="38"/>
      <c r="AC758" s="38"/>
      <c r="AD758" s="38"/>
      <c r="AE758" s="38"/>
      <c r="AF758" s="38"/>
      <c r="AG758" s="38"/>
    </row>
    <row r="759" ht="15.75" customHeight="1">
      <c r="U759" s="38"/>
      <c r="V759" s="38"/>
      <c r="W759" s="38"/>
      <c r="X759" s="38"/>
      <c r="Y759" s="38"/>
      <c r="AC759" s="38"/>
      <c r="AD759" s="38"/>
      <c r="AE759" s="38"/>
      <c r="AF759" s="38"/>
      <c r="AG759" s="38"/>
    </row>
    <row r="760" ht="15.75" customHeight="1">
      <c r="U760" s="38"/>
      <c r="V760" s="38"/>
      <c r="W760" s="38"/>
      <c r="X760" s="38"/>
      <c r="Y760" s="38"/>
      <c r="AC760" s="38"/>
      <c r="AD760" s="38"/>
      <c r="AE760" s="38"/>
      <c r="AF760" s="38"/>
      <c r="AG760" s="38"/>
    </row>
    <row r="761" ht="15.75" customHeight="1">
      <c r="U761" s="38"/>
      <c r="V761" s="38"/>
      <c r="W761" s="38"/>
      <c r="X761" s="38"/>
      <c r="Y761" s="38"/>
      <c r="AC761" s="38"/>
      <c r="AD761" s="38"/>
      <c r="AE761" s="38"/>
      <c r="AF761" s="38"/>
      <c r="AG761" s="38"/>
    </row>
    <row r="762" ht="15.75" customHeight="1">
      <c r="U762" s="38"/>
      <c r="V762" s="38"/>
      <c r="W762" s="38"/>
      <c r="X762" s="38"/>
      <c r="Y762" s="38"/>
      <c r="AC762" s="38"/>
      <c r="AD762" s="38"/>
      <c r="AE762" s="38"/>
      <c r="AF762" s="38"/>
      <c r="AG762" s="38"/>
    </row>
    <row r="763" ht="15.75" customHeight="1">
      <c r="U763" s="38"/>
      <c r="V763" s="38"/>
      <c r="W763" s="38"/>
      <c r="X763" s="38"/>
      <c r="Y763" s="38"/>
      <c r="AC763" s="38"/>
      <c r="AD763" s="38"/>
      <c r="AE763" s="38"/>
      <c r="AF763" s="38"/>
      <c r="AG763" s="38"/>
    </row>
    <row r="764" ht="15.75" customHeight="1">
      <c r="U764" s="38"/>
      <c r="V764" s="38"/>
      <c r="W764" s="38"/>
      <c r="X764" s="38"/>
      <c r="Y764" s="38"/>
      <c r="AC764" s="38"/>
      <c r="AD764" s="38"/>
      <c r="AE764" s="38"/>
      <c r="AF764" s="38"/>
      <c r="AG764" s="38"/>
    </row>
    <row r="765" ht="15.75" customHeight="1">
      <c r="U765" s="38"/>
      <c r="V765" s="38"/>
      <c r="W765" s="38"/>
      <c r="X765" s="38"/>
      <c r="Y765" s="38"/>
      <c r="AC765" s="38"/>
      <c r="AD765" s="38"/>
      <c r="AE765" s="38"/>
      <c r="AF765" s="38"/>
      <c r="AG765" s="38"/>
    </row>
    <row r="766" ht="15.75" customHeight="1">
      <c r="U766" s="38"/>
      <c r="V766" s="38"/>
      <c r="W766" s="38"/>
      <c r="X766" s="38"/>
      <c r="Y766" s="38"/>
      <c r="AC766" s="38"/>
      <c r="AD766" s="38"/>
      <c r="AE766" s="38"/>
      <c r="AF766" s="38"/>
      <c r="AG766" s="38"/>
    </row>
    <row r="767" ht="15.75" customHeight="1">
      <c r="U767" s="38"/>
      <c r="V767" s="38"/>
      <c r="W767" s="38"/>
      <c r="X767" s="38"/>
      <c r="Y767" s="38"/>
      <c r="AC767" s="38"/>
      <c r="AD767" s="38"/>
      <c r="AE767" s="38"/>
      <c r="AF767" s="38"/>
      <c r="AG767" s="38"/>
    </row>
    <row r="768" ht="15.75" customHeight="1">
      <c r="U768" s="38"/>
      <c r="V768" s="38"/>
      <c r="W768" s="38"/>
      <c r="X768" s="38"/>
      <c r="Y768" s="38"/>
      <c r="AC768" s="38"/>
      <c r="AD768" s="38"/>
      <c r="AE768" s="38"/>
      <c r="AF768" s="38"/>
      <c r="AG768" s="38"/>
    </row>
    <row r="769" ht="15.75" customHeight="1">
      <c r="U769" s="38"/>
      <c r="V769" s="38"/>
      <c r="W769" s="38"/>
      <c r="X769" s="38"/>
      <c r="Y769" s="38"/>
      <c r="AC769" s="38"/>
      <c r="AD769" s="38"/>
      <c r="AE769" s="38"/>
      <c r="AF769" s="38"/>
      <c r="AG769" s="38"/>
    </row>
    <row r="770" ht="15.75" customHeight="1">
      <c r="U770" s="38"/>
      <c r="V770" s="38"/>
      <c r="W770" s="38"/>
      <c r="X770" s="38"/>
      <c r="Y770" s="38"/>
      <c r="AC770" s="38"/>
      <c r="AD770" s="38"/>
      <c r="AE770" s="38"/>
      <c r="AF770" s="38"/>
      <c r="AG770" s="38"/>
    </row>
    <row r="771" ht="15.75" customHeight="1">
      <c r="U771" s="38"/>
      <c r="V771" s="38"/>
      <c r="W771" s="38"/>
      <c r="X771" s="38"/>
      <c r="Y771" s="38"/>
      <c r="AC771" s="38"/>
      <c r="AD771" s="38"/>
      <c r="AE771" s="38"/>
      <c r="AF771" s="38"/>
      <c r="AG771" s="38"/>
    </row>
    <row r="772" ht="15.75" customHeight="1">
      <c r="U772" s="38"/>
      <c r="V772" s="38"/>
      <c r="W772" s="38"/>
      <c r="X772" s="38"/>
      <c r="Y772" s="38"/>
      <c r="AC772" s="38"/>
      <c r="AD772" s="38"/>
      <c r="AE772" s="38"/>
      <c r="AF772" s="38"/>
      <c r="AG772" s="38"/>
    </row>
    <row r="773" ht="15.75" customHeight="1">
      <c r="U773" s="38"/>
      <c r="V773" s="38"/>
      <c r="W773" s="38"/>
      <c r="X773" s="38"/>
      <c r="Y773" s="38"/>
      <c r="AC773" s="38"/>
      <c r="AD773" s="38"/>
      <c r="AE773" s="38"/>
      <c r="AF773" s="38"/>
      <c r="AG773" s="38"/>
    </row>
    <row r="774" ht="15.75" customHeight="1">
      <c r="U774" s="38"/>
      <c r="V774" s="38"/>
      <c r="W774" s="38"/>
      <c r="X774" s="38"/>
      <c r="Y774" s="38"/>
      <c r="AC774" s="38"/>
      <c r="AD774" s="38"/>
      <c r="AE774" s="38"/>
      <c r="AF774" s="38"/>
      <c r="AG774" s="38"/>
    </row>
    <row r="775" ht="15.75" customHeight="1">
      <c r="U775" s="38"/>
      <c r="V775" s="38"/>
      <c r="W775" s="38"/>
      <c r="X775" s="38"/>
      <c r="Y775" s="38"/>
      <c r="AC775" s="38"/>
      <c r="AD775" s="38"/>
      <c r="AE775" s="38"/>
      <c r="AF775" s="38"/>
      <c r="AG775" s="38"/>
    </row>
    <row r="776" ht="15.75" customHeight="1">
      <c r="U776" s="38"/>
      <c r="V776" s="38"/>
      <c r="W776" s="38"/>
      <c r="X776" s="38"/>
      <c r="Y776" s="38"/>
      <c r="AC776" s="38"/>
      <c r="AD776" s="38"/>
      <c r="AE776" s="38"/>
      <c r="AF776" s="38"/>
      <c r="AG776" s="38"/>
    </row>
    <row r="777" ht="15.75" customHeight="1">
      <c r="U777" s="38"/>
      <c r="V777" s="38"/>
      <c r="W777" s="38"/>
      <c r="X777" s="38"/>
      <c r="Y777" s="38"/>
      <c r="AC777" s="38"/>
      <c r="AD777" s="38"/>
      <c r="AE777" s="38"/>
      <c r="AF777" s="38"/>
      <c r="AG777" s="38"/>
    </row>
    <row r="778" ht="15.75" customHeight="1">
      <c r="U778" s="38"/>
      <c r="V778" s="38"/>
      <c r="W778" s="38"/>
      <c r="X778" s="38"/>
      <c r="Y778" s="38"/>
      <c r="AC778" s="38"/>
      <c r="AD778" s="38"/>
      <c r="AE778" s="38"/>
      <c r="AF778" s="38"/>
      <c r="AG778" s="38"/>
    </row>
    <row r="779" ht="15.75" customHeight="1">
      <c r="U779" s="38"/>
      <c r="V779" s="38"/>
      <c r="W779" s="38"/>
      <c r="X779" s="38"/>
      <c r="Y779" s="38"/>
      <c r="AC779" s="38"/>
      <c r="AD779" s="38"/>
      <c r="AE779" s="38"/>
      <c r="AF779" s="38"/>
      <c r="AG779" s="38"/>
    </row>
    <row r="780" ht="15.75" customHeight="1">
      <c r="U780" s="38"/>
      <c r="V780" s="38"/>
      <c r="W780" s="38"/>
      <c r="X780" s="38"/>
      <c r="Y780" s="38"/>
      <c r="AC780" s="38"/>
      <c r="AD780" s="38"/>
      <c r="AE780" s="38"/>
      <c r="AF780" s="38"/>
      <c r="AG780" s="38"/>
    </row>
    <row r="781" ht="15.75" customHeight="1">
      <c r="U781" s="38"/>
      <c r="V781" s="38"/>
      <c r="W781" s="38"/>
      <c r="X781" s="38"/>
      <c r="Y781" s="38"/>
      <c r="AC781" s="38"/>
      <c r="AD781" s="38"/>
      <c r="AE781" s="38"/>
      <c r="AF781" s="38"/>
      <c r="AG781" s="38"/>
    </row>
    <row r="782" ht="15.75" customHeight="1">
      <c r="U782" s="38"/>
      <c r="V782" s="38"/>
      <c r="W782" s="38"/>
      <c r="X782" s="38"/>
      <c r="Y782" s="38"/>
      <c r="AC782" s="38"/>
      <c r="AD782" s="38"/>
      <c r="AE782" s="38"/>
      <c r="AF782" s="38"/>
      <c r="AG782" s="38"/>
    </row>
    <row r="783" ht="15.75" customHeight="1">
      <c r="U783" s="38"/>
      <c r="V783" s="38"/>
      <c r="W783" s="38"/>
      <c r="X783" s="38"/>
      <c r="Y783" s="38"/>
      <c r="AC783" s="38"/>
      <c r="AD783" s="38"/>
      <c r="AE783" s="38"/>
      <c r="AF783" s="38"/>
      <c r="AG783" s="38"/>
    </row>
    <row r="784" ht="15.75" customHeight="1">
      <c r="U784" s="38"/>
      <c r="V784" s="38"/>
      <c r="W784" s="38"/>
      <c r="X784" s="38"/>
      <c r="Y784" s="38"/>
      <c r="AC784" s="38"/>
      <c r="AD784" s="38"/>
      <c r="AE784" s="38"/>
      <c r="AF784" s="38"/>
      <c r="AG784" s="38"/>
    </row>
    <row r="785" ht="15.75" customHeight="1">
      <c r="U785" s="38"/>
      <c r="V785" s="38"/>
      <c r="W785" s="38"/>
      <c r="X785" s="38"/>
      <c r="Y785" s="38"/>
      <c r="AC785" s="38"/>
      <c r="AD785" s="38"/>
      <c r="AE785" s="38"/>
      <c r="AF785" s="38"/>
      <c r="AG785" s="38"/>
    </row>
    <row r="786" ht="15.75" customHeight="1">
      <c r="U786" s="38"/>
      <c r="V786" s="38"/>
      <c r="W786" s="38"/>
      <c r="X786" s="38"/>
      <c r="Y786" s="38"/>
      <c r="AC786" s="38"/>
      <c r="AD786" s="38"/>
      <c r="AE786" s="38"/>
      <c r="AF786" s="38"/>
      <c r="AG786" s="38"/>
    </row>
    <row r="787" ht="15.75" customHeight="1">
      <c r="U787" s="38"/>
      <c r="V787" s="38"/>
      <c r="W787" s="38"/>
      <c r="X787" s="38"/>
      <c r="Y787" s="38"/>
      <c r="AC787" s="38"/>
      <c r="AD787" s="38"/>
      <c r="AE787" s="38"/>
      <c r="AF787" s="38"/>
      <c r="AG787" s="38"/>
    </row>
    <row r="788" ht="15.75" customHeight="1">
      <c r="U788" s="38"/>
      <c r="V788" s="38"/>
      <c r="W788" s="38"/>
      <c r="X788" s="38"/>
      <c r="Y788" s="38"/>
      <c r="AC788" s="38"/>
      <c r="AD788" s="38"/>
      <c r="AE788" s="38"/>
      <c r="AF788" s="38"/>
      <c r="AG788" s="38"/>
    </row>
    <row r="789" ht="15.75" customHeight="1">
      <c r="U789" s="38"/>
      <c r="V789" s="38"/>
      <c r="W789" s="38"/>
      <c r="X789" s="38"/>
      <c r="Y789" s="38"/>
      <c r="AC789" s="38"/>
      <c r="AD789" s="38"/>
      <c r="AE789" s="38"/>
      <c r="AF789" s="38"/>
      <c r="AG789" s="38"/>
    </row>
    <row r="790" ht="15.75" customHeight="1">
      <c r="U790" s="38"/>
      <c r="V790" s="38"/>
      <c r="W790" s="38"/>
      <c r="X790" s="38"/>
      <c r="Y790" s="38"/>
      <c r="AC790" s="38"/>
      <c r="AD790" s="38"/>
      <c r="AE790" s="38"/>
      <c r="AF790" s="38"/>
      <c r="AG790" s="38"/>
    </row>
    <row r="791" ht="15.75" customHeight="1">
      <c r="U791" s="38"/>
      <c r="V791" s="38"/>
      <c r="W791" s="38"/>
      <c r="X791" s="38"/>
      <c r="Y791" s="38"/>
      <c r="AC791" s="38"/>
      <c r="AD791" s="38"/>
      <c r="AE791" s="38"/>
      <c r="AF791" s="38"/>
      <c r="AG791" s="38"/>
    </row>
    <row r="792" ht="15.75" customHeight="1">
      <c r="U792" s="38"/>
      <c r="V792" s="38"/>
      <c r="W792" s="38"/>
      <c r="X792" s="38"/>
      <c r="Y792" s="38"/>
      <c r="AC792" s="38"/>
      <c r="AD792" s="38"/>
      <c r="AE792" s="38"/>
      <c r="AF792" s="38"/>
      <c r="AG792" s="38"/>
    </row>
    <row r="793" ht="15.75" customHeight="1">
      <c r="U793" s="38"/>
      <c r="V793" s="38"/>
      <c r="W793" s="38"/>
      <c r="X793" s="38"/>
      <c r="Y793" s="38"/>
      <c r="AC793" s="38"/>
      <c r="AD793" s="38"/>
      <c r="AE793" s="38"/>
      <c r="AF793" s="38"/>
      <c r="AG793" s="38"/>
    </row>
    <row r="794" ht="15.75" customHeight="1">
      <c r="U794" s="38"/>
      <c r="V794" s="38"/>
      <c r="W794" s="38"/>
      <c r="X794" s="38"/>
      <c r="Y794" s="38"/>
      <c r="AC794" s="38"/>
      <c r="AD794" s="38"/>
      <c r="AE794" s="38"/>
      <c r="AF794" s="38"/>
      <c r="AG794" s="38"/>
    </row>
    <row r="795" ht="15.75" customHeight="1">
      <c r="U795" s="38"/>
      <c r="V795" s="38"/>
      <c r="W795" s="38"/>
      <c r="X795" s="38"/>
      <c r="Y795" s="38"/>
      <c r="AC795" s="38"/>
      <c r="AD795" s="38"/>
      <c r="AE795" s="38"/>
      <c r="AF795" s="38"/>
      <c r="AG795" s="38"/>
    </row>
    <row r="796" ht="15.75" customHeight="1">
      <c r="U796" s="38"/>
      <c r="V796" s="38"/>
      <c r="W796" s="38"/>
      <c r="X796" s="38"/>
      <c r="Y796" s="38"/>
      <c r="AC796" s="38"/>
      <c r="AD796" s="38"/>
      <c r="AE796" s="38"/>
      <c r="AF796" s="38"/>
      <c r="AG796" s="38"/>
    </row>
    <row r="797" ht="15.75" customHeight="1">
      <c r="U797" s="38"/>
      <c r="V797" s="38"/>
      <c r="W797" s="38"/>
      <c r="X797" s="38"/>
      <c r="Y797" s="38"/>
      <c r="AC797" s="38"/>
      <c r="AD797" s="38"/>
      <c r="AE797" s="38"/>
      <c r="AF797" s="38"/>
      <c r="AG797" s="38"/>
    </row>
    <row r="798" ht="15.75" customHeight="1">
      <c r="U798" s="38"/>
      <c r="V798" s="38"/>
      <c r="W798" s="38"/>
      <c r="X798" s="38"/>
      <c r="Y798" s="38"/>
      <c r="AC798" s="38"/>
      <c r="AD798" s="38"/>
      <c r="AE798" s="38"/>
      <c r="AF798" s="38"/>
      <c r="AG798" s="38"/>
    </row>
    <row r="799" ht="15.75" customHeight="1">
      <c r="U799" s="38"/>
      <c r="V799" s="38"/>
      <c r="W799" s="38"/>
      <c r="X799" s="38"/>
      <c r="Y799" s="38"/>
      <c r="AC799" s="38"/>
      <c r="AD799" s="38"/>
      <c r="AE799" s="38"/>
      <c r="AF799" s="38"/>
      <c r="AG799" s="38"/>
    </row>
    <row r="800" ht="15.75" customHeight="1">
      <c r="U800" s="38"/>
      <c r="V800" s="38"/>
      <c r="W800" s="38"/>
      <c r="X800" s="38"/>
      <c r="Y800" s="38"/>
      <c r="AC800" s="38"/>
      <c r="AD800" s="38"/>
      <c r="AE800" s="38"/>
      <c r="AF800" s="38"/>
      <c r="AG800" s="38"/>
    </row>
    <row r="801" ht="15.75" customHeight="1">
      <c r="U801" s="38"/>
      <c r="V801" s="38"/>
      <c r="W801" s="38"/>
      <c r="X801" s="38"/>
      <c r="Y801" s="38"/>
      <c r="AC801" s="38"/>
      <c r="AD801" s="38"/>
      <c r="AE801" s="38"/>
      <c r="AF801" s="38"/>
      <c r="AG801" s="38"/>
    </row>
    <row r="802" ht="15.75" customHeight="1">
      <c r="U802" s="38"/>
      <c r="V802" s="38"/>
      <c r="W802" s="38"/>
      <c r="X802" s="38"/>
      <c r="Y802" s="38"/>
      <c r="AC802" s="38"/>
      <c r="AD802" s="38"/>
      <c r="AE802" s="38"/>
      <c r="AF802" s="38"/>
      <c r="AG802" s="38"/>
    </row>
    <row r="803" ht="15.75" customHeight="1">
      <c r="U803" s="38"/>
      <c r="V803" s="38"/>
      <c r="W803" s="38"/>
      <c r="X803" s="38"/>
      <c r="Y803" s="38"/>
      <c r="AC803" s="38"/>
      <c r="AD803" s="38"/>
      <c r="AE803" s="38"/>
      <c r="AF803" s="38"/>
      <c r="AG803" s="38"/>
    </row>
    <row r="804" ht="15.75" customHeight="1">
      <c r="U804" s="38"/>
      <c r="V804" s="38"/>
      <c r="W804" s="38"/>
      <c r="X804" s="38"/>
      <c r="Y804" s="38"/>
      <c r="AC804" s="38"/>
      <c r="AD804" s="38"/>
      <c r="AE804" s="38"/>
      <c r="AF804" s="38"/>
      <c r="AG804" s="38"/>
    </row>
    <row r="805" ht="15.75" customHeight="1">
      <c r="U805" s="38"/>
      <c r="V805" s="38"/>
      <c r="W805" s="38"/>
      <c r="X805" s="38"/>
      <c r="Y805" s="38"/>
      <c r="AC805" s="38"/>
      <c r="AD805" s="38"/>
      <c r="AE805" s="38"/>
      <c r="AF805" s="38"/>
      <c r="AG805" s="38"/>
    </row>
    <row r="806" ht="15.75" customHeight="1">
      <c r="U806" s="38"/>
      <c r="V806" s="38"/>
      <c r="W806" s="38"/>
      <c r="X806" s="38"/>
      <c r="Y806" s="38"/>
      <c r="AC806" s="38"/>
      <c r="AD806" s="38"/>
      <c r="AE806" s="38"/>
      <c r="AF806" s="38"/>
      <c r="AG806" s="38"/>
    </row>
    <row r="807" ht="15.75" customHeight="1">
      <c r="U807" s="38"/>
      <c r="V807" s="38"/>
      <c r="W807" s="38"/>
      <c r="X807" s="38"/>
      <c r="Y807" s="38"/>
      <c r="AC807" s="38"/>
      <c r="AD807" s="38"/>
      <c r="AE807" s="38"/>
      <c r="AF807" s="38"/>
      <c r="AG807" s="38"/>
    </row>
    <row r="808" ht="15.75" customHeight="1">
      <c r="U808" s="38"/>
      <c r="V808" s="38"/>
      <c r="W808" s="38"/>
      <c r="X808" s="38"/>
      <c r="Y808" s="38"/>
      <c r="AC808" s="38"/>
      <c r="AD808" s="38"/>
      <c r="AE808" s="38"/>
      <c r="AF808" s="38"/>
      <c r="AG808" s="38"/>
    </row>
    <row r="809" ht="15.75" customHeight="1">
      <c r="U809" s="38"/>
      <c r="V809" s="38"/>
      <c r="W809" s="38"/>
      <c r="X809" s="38"/>
      <c r="Y809" s="38"/>
      <c r="AC809" s="38"/>
      <c r="AD809" s="38"/>
      <c r="AE809" s="38"/>
      <c r="AF809" s="38"/>
      <c r="AG809" s="38"/>
    </row>
    <row r="810" ht="15.75" customHeight="1">
      <c r="U810" s="38"/>
      <c r="V810" s="38"/>
      <c r="W810" s="38"/>
      <c r="X810" s="38"/>
      <c r="Y810" s="38"/>
      <c r="AC810" s="38"/>
      <c r="AD810" s="38"/>
      <c r="AE810" s="38"/>
      <c r="AF810" s="38"/>
      <c r="AG810" s="38"/>
    </row>
    <row r="811" ht="15.75" customHeight="1">
      <c r="U811" s="38"/>
      <c r="V811" s="38"/>
      <c r="W811" s="38"/>
      <c r="X811" s="38"/>
      <c r="Y811" s="38"/>
      <c r="AC811" s="38"/>
      <c r="AD811" s="38"/>
      <c r="AE811" s="38"/>
      <c r="AF811" s="38"/>
      <c r="AG811" s="38"/>
    </row>
    <row r="812" ht="15.75" customHeight="1">
      <c r="U812" s="38"/>
      <c r="V812" s="38"/>
      <c r="W812" s="38"/>
      <c r="X812" s="38"/>
      <c r="Y812" s="38"/>
      <c r="AC812" s="38"/>
      <c r="AD812" s="38"/>
      <c r="AE812" s="38"/>
      <c r="AF812" s="38"/>
      <c r="AG812" s="38"/>
    </row>
    <row r="813" ht="15.75" customHeight="1">
      <c r="U813" s="38"/>
      <c r="V813" s="38"/>
      <c r="W813" s="38"/>
      <c r="X813" s="38"/>
      <c r="Y813" s="38"/>
      <c r="AC813" s="38"/>
      <c r="AD813" s="38"/>
      <c r="AE813" s="38"/>
      <c r="AF813" s="38"/>
      <c r="AG813" s="38"/>
    </row>
    <row r="814" ht="15.75" customHeight="1">
      <c r="U814" s="38"/>
      <c r="V814" s="38"/>
      <c r="W814" s="38"/>
      <c r="X814" s="38"/>
      <c r="Y814" s="38"/>
      <c r="AC814" s="38"/>
      <c r="AD814" s="38"/>
      <c r="AE814" s="38"/>
      <c r="AF814" s="38"/>
      <c r="AG814" s="38"/>
    </row>
    <row r="815" ht="15.75" customHeight="1">
      <c r="U815" s="38"/>
      <c r="V815" s="38"/>
      <c r="W815" s="38"/>
      <c r="X815" s="38"/>
      <c r="Y815" s="38"/>
      <c r="AC815" s="38"/>
      <c r="AD815" s="38"/>
      <c r="AE815" s="38"/>
      <c r="AF815" s="38"/>
      <c r="AG815" s="38"/>
    </row>
    <row r="816" ht="15.75" customHeight="1">
      <c r="U816" s="38"/>
      <c r="V816" s="38"/>
      <c r="W816" s="38"/>
      <c r="X816" s="38"/>
      <c r="Y816" s="38"/>
      <c r="AC816" s="38"/>
      <c r="AD816" s="38"/>
      <c r="AE816" s="38"/>
      <c r="AF816" s="38"/>
      <c r="AG816" s="38"/>
    </row>
    <row r="817" ht="15.75" customHeight="1">
      <c r="U817" s="38"/>
      <c r="V817" s="38"/>
      <c r="W817" s="38"/>
      <c r="X817" s="38"/>
      <c r="Y817" s="38"/>
      <c r="AC817" s="38"/>
      <c r="AD817" s="38"/>
      <c r="AE817" s="38"/>
      <c r="AF817" s="38"/>
      <c r="AG817" s="38"/>
    </row>
    <row r="818" ht="15.75" customHeight="1">
      <c r="U818" s="38"/>
      <c r="V818" s="38"/>
      <c r="W818" s="38"/>
      <c r="X818" s="38"/>
      <c r="Y818" s="38"/>
      <c r="AC818" s="38"/>
      <c r="AD818" s="38"/>
      <c r="AE818" s="38"/>
      <c r="AF818" s="38"/>
      <c r="AG818" s="38"/>
    </row>
    <row r="819" ht="15.75" customHeight="1">
      <c r="U819" s="38"/>
      <c r="V819" s="38"/>
      <c r="W819" s="38"/>
      <c r="X819" s="38"/>
      <c r="Y819" s="38"/>
      <c r="AC819" s="38"/>
      <c r="AD819" s="38"/>
      <c r="AE819" s="38"/>
      <c r="AF819" s="38"/>
      <c r="AG819" s="38"/>
    </row>
    <row r="820" ht="15.75" customHeight="1">
      <c r="U820" s="38"/>
      <c r="V820" s="38"/>
      <c r="W820" s="38"/>
      <c r="X820" s="38"/>
      <c r="Y820" s="38"/>
      <c r="AC820" s="38"/>
      <c r="AD820" s="38"/>
      <c r="AE820" s="38"/>
      <c r="AF820" s="38"/>
      <c r="AG820" s="38"/>
    </row>
    <row r="821" ht="15.75" customHeight="1">
      <c r="U821" s="38"/>
      <c r="V821" s="38"/>
      <c r="W821" s="38"/>
      <c r="X821" s="38"/>
      <c r="Y821" s="38"/>
      <c r="AC821" s="38"/>
      <c r="AD821" s="38"/>
      <c r="AE821" s="38"/>
      <c r="AF821" s="38"/>
      <c r="AG821" s="38"/>
    </row>
    <row r="822" ht="15.75" customHeight="1">
      <c r="U822" s="38"/>
      <c r="V822" s="38"/>
      <c r="W822" s="38"/>
      <c r="X822" s="38"/>
      <c r="Y822" s="38"/>
      <c r="AC822" s="38"/>
      <c r="AD822" s="38"/>
      <c r="AE822" s="38"/>
      <c r="AF822" s="38"/>
      <c r="AG822" s="38"/>
    </row>
    <row r="823" ht="15.75" customHeight="1">
      <c r="U823" s="38"/>
      <c r="V823" s="38"/>
      <c r="W823" s="38"/>
      <c r="X823" s="38"/>
      <c r="Y823" s="38"/>
      <c r="AC823" s="38"/>
      <c r="AD823" s="38"/>
      <c r="AE823" s="38"/>
      <c r="AF823" s="38"/>
      <c r="AG823" s="38"/>
    </row>
    <row r="824" ht="15.75" customHeight="1">
      <c r="U824" s="38"/>
      <c r="V824" s="38"/>
      <c r="W824" s="38"/>
      <c r="X824" s="38"/>
      <c r="Y824" s="38"/>
      <c r="AC824" s="38"/>
      <c r="AD824" s="38"/>
      <c r="AE824" s="38"/>
      <c r="AF824" s="38"/>
      <c r="AG824" s="38"/>
    </row>
    <row r="825" ht="15.75" customHeight="1">
      <c r="U825" s="38"/>
      <c r="V825" s="38"/>
      <c r="W825" s="38"/>
      <c r="X825" s="38"/>
      <c r="Y825" s="38"/>
      <c r="AC825" s="38"/>
      <c r="AD825" s="38"/>
      <c r="AE825" s="38"/>
      <c r="AF825" s="38"/>
      <c r="AG825" s="38"/>
    </row>
    <row r="826" ht="15.75" customHeight="1">
      <c r="U826" s="38"/>
      <c r="V826" s="38"/>
      <c r="W826" s="38"/>
      <c r="X826" s="38"/>
      <c r="Y826" s="38"/>
      <c r="AC826" s="38"/>
      <c r="AD826" s="38"/>
      <c r="AE826" s="38"/>
      <c r="AF826" s="38"/>
      <c r="AG826" s="38"/>
    </row>
    <row r="827" ht="15.75" customHeight="1">
      <c r="U827" s="38"/>
      <c r="V827" s="38"/>
      <c r="W827" s="38"/>
      <c r="X827" s="38"/>
      <c r="Y827" s="38"/>
      <c r="AC827" s="38"/>
      <c r="AD827" s="38"/>
      <c r="AE827" s="38"/>
      <c r="AF827" s="38"/>
      <c r="AG827" s="38"/>
    </row>
    <row r="828" ht="15.75" customHeight="1">
      <c r="U828" s="38"/>
      <c r="V828" s="38"/>
      <c r="W828" s="38"/>
      <c r="X828" s="38"/>
      <c r="Y828" s="38"/>
      <c r="AC828" s="38"/>
      <c r="AD828" s="38"/>
      <c r="AE828" s="38"/>
      <c r="AF828" s="38"/>
      <c r="AG828" s="38"/>
    </row>
    <row r="829" ht="15.75" customHeight="1">
      <c r="U829" s="38"/>
      <c r="V829" s="38"/>
      <c r="W829" s="38"/>
      <c r="X829" s="38"/>
      <c r="Y829" s="38"/>
      <c r="AC829" s="38"/>
      <c r="AD829" s="38"/>
      <c r="AE829" s="38"/>
      <c r="AF829" s="38"/>
      <c r="AG829" s="38"/>
    </row>
    <row r="830" ht="15.75" customHeight="1">
      <c r="U830" s="38"/>
      <c r="V830" s="38"/>
      <c r="W830" s="38"/>
      <c r="X830" s="38"/>
      <c r="Y830" s="38"/>
      <c r="AC830" s="38"/>
      <c r="AD830" s="38"/>
      <c r="AE830" s="38"/>
      <c r="AF830" s="38"/>
      <c r="AG830" s="38"/>
    </row>
    <row r="831" ht="15.75" customHeight="1">
      <c r="U831" s="38"/>
      <c r="V831" s="38"/>
      <c r="W831" s="38"/>
      <c r="X831" s="38"/>
      <c r="Y831" s="38"/>
      <c r="AC831" s="38"/>
      <c r="AD831" s="38"/>
      <c r="AE831" s="38"/>
      <c r="AF831" s="38"/>
      <c r="AG831" s="38"/>
    </row>
    <row r="832" ht="15.75" customHeight="1">
      <c r="U832" s="38"/>
      <c r="V832" s="38"/>
      <c r="W832" s="38"/>
      <c r="X832" s="38"/>
      <c r="Y832" s="38"/>
      <c r="AC832" s="38"/>
      <c r="AD832" s="38"/>
      <c r="AE832" s="38"/>
      <c r="AF832" s="38"/>
      <c r="AG832" s="38"/>
    </row>
    <row r="833" ht="15.75" customHeight="1">
      <c r="U833" s="38"/>
      <c r="V833" s="38"/>
      <c r="W833" s="38"/>
      <c r="X833" s="38"/>
      <c r="Y833" s="38"/>
      <c r="AC833" s="38"/>
      <c r="AD833" s="38"/>
      <c r="AE833" s="38"/>
      <c r="AF833" s="38"/>
      <c r="AG833" s="38"/>
    </row>
    <row r="834" ht="15.75" customHeight="1">
      <c r="U834" s="38"/>
      <c r="V834" s="38"/>
      <c r="W834" s="38"/>
      <c r="X834" s="38"/>
      <c r="Y834" s="38"/>
      <c r="AC834" s="38"/>
      <c r="AD834" s="38"/>
      <c r="AE834" s="38"/>
      <c r="AF834" s="38"/>
      <c r="AG834" s="38"/>
    </row>
    <row r="835" ht="15.75" customHeight="1">
      <c r="U835" s="38"/>
      <c r="V835" s="38"/>
      <c r="W835" s="38"/>
      <c r="X835" s="38"/>
      <c r="Y835" s="38"/>
      <c r="AC835" s="38"/>
      <c r="AD835" s="38"/>
      <c r="AE835" s="38"/>
      <c r="AF835" s="38"/>
      <c r="AG835" s="38"/>
    </row>
    <row r="836" ht="15.75" customHeight="1">
      <c r="U836" s="38"/>
      <c r="V836" s="38"/>
      <c r="W836" s="38"/>
      <c r="X836" s="38"/>
      <c r="Y836" s="38"/>
      <c r="AC836" s="38"/>
      <c r="AD836" s="38"/>
      <c r="AE836" s="38"/>
      <c r="AF836" s="38"/>
      <c r="AG836" s="38"/>
    </row>
    <row r="837" ht="15.75" customHeight="1">
      <c r="U837" s="38"/>
      <c r="V837" s="38"/>
      <c r="W837" s="38"/>
      <c r="X837" s="38"/>
      <c r="Y837" s="38"/>
      <c r="AC837" s="38"/>
      <c r="AD837" s="38"/>
      <c r="AE837" s="38"/>
      <c r="AF837" s="38"/>
      <c r="AG837" s="38"/>
    </row>
    <row r="838" ht="15.75" customHeight="1">
      <c r="U838" s="38"/>
      <c r="V838" s="38"/>
      <c r="W838" s="38"/>
      <c r="X838" s="38"/>
      <c r="Y838" s="38"/>
      <c r="AC838" s="38"/>
      <c r="AD838" s="38"/>
      <c r="AE838" s="38"/>
      <c r="AF838" s="38"/>
      <c r="AG838" s="38"/>
    </row>
    <row r="839" ht="15.75" customHeight="1">
      <c r="U839" s="38"/>
      <c r="V839" s="38"/>
      <c r="W839" s="38"/>
      <c r="X839" s="38"/>
      <c r="Y839" s="38"/>
      <c r="AC839" s="38"/>
      <c r="AD839" s="38"/>
      <c r="AE839" s="38"/>
      <c r="AF839" s="38"/>
      <c r="AG839" s="38"/>
    </row>
    <row r="840" ht="15.75" customHeight="1">
      <c r="U840" s="38"/>
      <c r="V840" s="38"/>
      <c r="W840" s="38"/>
      <c r="X840" s="38"/>
      <c r="Y840" s="38"/>
      <c r="AC840" s="38"/>
      <c r="AD840" s="38"/>
      <c r="AE840" s="38"/>
      <c r="AF840" s="38"/>
      <c r="AG840" s="38"/>
    </row>
    <row r="841" ht="15.75" customHeight="1">
      <c r="U841" s="38"/>
      <c r="V841" s="38"/>
      <c r="W841" s="38"/>
      <c r="X841" s="38"/>
      <c r="Y841" s="38"/>
      <c r="AC841" s="38"/>
      <c r="AD841" s="38"/>
      <c r="AE841" s="38"/>
      <c r="AF841" s="38"/>
      <c r="AG841" s="38"/>
    </row>
    <row r="842" ht="15.75" customHeight="1">
      <c r="U842" s="38"/>
      <c r="V842" s="38"/>
      <c r="W842" s="38"/>
      <c r="X842" s="38"/>
      <c r="Y842" s="38"/>
      <c r="AC842" s="38"/>
      <c r="AD842" s="38"/>
      <c r="AE842" s="38"/>
      <c r="AF842" s="38"/>
      <c r="AG842" s="38"/>
    </row>
    <row r="843" ht="15.75" customHeight="1">
      <c r="U843" s="38"/>
      <c r="V843" s="38"/>
      <c r="W843" s="38"/>
      <c r="X843" s="38"/>
      <c r="Y843" s="38"/>
      <c r="AC843" s="38"/>
      <c r="AD843" s="38"/>
      <c r="AE843" s="38"/>
      <c r="AF843" s="38"/>
      <c r="AG843" s="38"/>
    </row>
    <row r="844" ht="15.75" customHeight="1">
      <c r="U844" s="38"/>
      <c r="V844" s="38"/>
      <c r="W844" s="38"/>
      <c r="X844" s="38"/>
      <c r="Y844" s="38"/>
      <c r="AC844" s="38"/>
      <c r="AD844" s="38"/>
      <c r="AE844" s="38"/>
      <c r="AF844" s="38"/>
      <c r="AG844" s="38"/>
    </row>
    <row r="845" ht="15.75" customHeight="1">
      <c r="U845" s="38"/>
      <c r="V845" s="38"/>
      <c r="W845" s="38"/>
      <c r="X845" s="38"/>
      <c r="Y845" s="38"/>
      <c r="AC845" s="38"/>
      <c r="AD845" s="38"/>
      <c r="AE845" s="38"/>
      <c r="AF845" s="38"/>
      <c r="AG845" s="38"/>
    </row>
    <row r="846" ht="15.75" customHeight="1">
      <c r="U846" s="38"/>
      <c r="V846" s="38"/>
      <c r="W846" s="38"/>
      <c r="X846" s="38"/>
      <c r="Y846" s="38"/>
      <c r="AC846" s="38"/>
      <c r="AD846" s="38"/>
      <c r="AE846" s="38"/>
      <c r="AF846" s="38"/>
      <c r="AG846" s="38"/>
    </row>
    <row r="847" ht="15.75" customHeight="1">
      <c r="U847" s="38"/>
      <c r="V847" s="38"/>
      <c r="W847" s="38"/>
      <c r="X847" s="38"/>
      <c r="Y847" s="38"/>
      <c r="AC847" s="38"/>
      <c r="AD847" s="38"/>
      <c r="AE847" s="38"/>
      <c r="AF847" s="38"/>
      <c r="AG847" s="38"/>
    </row>
    <row r="848" ht="15.75" customHeight="1">
      <c r="U848" s="38"/>
      <c r="V848" s="38"/>
      <c r="W848" s="38"/>
      <c r="X848" s="38"/>
      <c r="Y848" s="38"/>
      <c r="AC848" s="38"/>
      <c r="AD848" s="38"/>
      <c r="AE848" s="38"/>
      <c r="AF848" s="38"/>
      <c r="AG848" s="38"/>
    </row>
    <row r="849" ht="15.75" customHeight="1">
      <c r="U849" s="38"/>
      <c r="V849" s="38"/>
      <c r="W849" s="38"/>
      <c r="X849" s="38"/>
      <c r="Y849" s="38"/>
      <c r="AC849" s="38"/>
      <c r="AD849" s="38"/>
      <c r="AE849" s="38"/>
      <c r="AF849" s="38"/>
      <c r="AG849" s="38"/>
    </row>
    <row r="850" ht="15.75" customHeight="1">
      <c r="U850" s="38"/>
      <c r="V850" s="38"/>
      <c r="W850" s="38"/>
      <c r="X850" s="38"/>
      <c r="Y850" s="38"/>
      <c r="AC850" s="38"/>
      <c r="AD850" s="38"/>
      <c r="AE850" s="38"/>
      <c r="AF850" s="38"/>
      <c r="AG850" s="38"/>
    </row>
    <row r="851" ht="15.75" customHeight="1">
      <c r="U851" s="38"/>
      <c r="V851" s="38"/>
      <c r="W851" s="38"/>
      <c r="X851" s="38"/>
      <c r="Y851" s="38"/>
      <c r="AC851" s="38"/>
      <c r="AD851" s="38"/>
      <c r="AE851" s="38"/>
      <c r="AF851" s="38"/>
      <c r="AG851" s="38"/>
    </row>
    <row r="852" ht="15.75" customHeight="1">
      <c r="U852" s="38"/>
      <c r="V852" s="38"/>
      <c r="W852" s="38"/>
      <c r="X852" s="38"/>
      <c r="Y852" s="38"/>
      <c r="AC852" s="38"/>
      <c r="AD852" s="38"/>
      <c r="AE852" s="38"/>
      <c r="AF852" s="38"/>
      <c r="AG852" s="38"/>
    </row>
    <row r="853" ht="15.75" customHeight="1">
      <c r="U853" s="38"/>
      <c r="V853" s="38"/>
      <c r="W853" s="38"/>
      <c r="X853" s="38"/>
      <c r="Y853" s="38"/>
      <c r="AC853" s="38"/>
      <c r="AD853" s="38"/>
      <c r="AE853" s="38"/>
      <c r="AF853" s="38"/>
      <c r="AG853" s="38"/>
    </row>
    <row r="854" ht="15.75" customHeight="1">
      <c r="U854" s="38"/>
      <c r="V854" s="38"/>
      <c r="W854" s="38"/>
      <c r="X854" s="38"/>
      <c r="Y854" s="38"/>
      <c r="AC854" s="38"/>
      <c r="AD854" s="38"/>
      <c r="AE854" s="38"/>
      <c r="AF854" s="38"/>
      <c r="AG854" s="38"/>
    </row>
    <row r="855" ht="15.75" customHeight="1">
      <c r="U855" s="38"/>
      <c r="V855" s="38"/>
      <c r="W855" s="38"/>
      <c r="X855" s="38"/>
      <c r="Y855" s="38"/>
      <c r="AC855" s="38"/>
      <c r="AD855" s="38"/>
      <c r="AE855" s="38"/>
      <c r="AF855" s="38"/>
      <c r="AG855" s="38"/>
    </row>
    <row r="856" ht="15.75" customHeight="1">
      <c r="U856" s="38"/>
      <c r="V856" s="38"/>
      <c r="W856" s="38"/>
      <c r="X856" s="38"/>
      <c r="Y856" s="38"/>
      <c r="AC856" s="38"/>
      <c r="AD856" s="38"/>
      <c r="AE856" s="38"/>
      <c r="AF856" s="38"/>
      <c r="AG856" s="38"/>
    </row>
    <row r="857" ht="15.75" customHeight="1">
      <c r="U857" s="38"/>
      <c r="V857" s="38"/>
      <c r="W857" s="38"/>
      <c r="X857" s="38"/>
      <c r="Y857" s="38"/>
      <c r="AC857" s="38"/>
      <c r="AD857" s="38"/>
      <c r="AE857" s="38"/>
      <c r="AF857" s="38"/>
      <c r="AG857" s="38"/>
    </row>
    <row r="858" ht="15.75" customHeight="1">
      <c r="U858" s="38"/>
      <c r="V858" s="38"/>
      <c r="W858" s="38"/>
      <c r="X858" s="38"/>
      <c r="Y858" s="38"/>
      <c r="AC858" s="38"/>
      <c r="AD858" s="38"/>
      <c r="AE858" s="38"/>
      <c r="AF858" s="38"/>
      <c r="AG858" s="38"/>
    </row>
    <row r="859" ht="15.75" customHeight="1">
      <c r="U859" s="38"/>
      <c r="V859" s="38"/>
      <c r="W859" s="38"/>
      <c r="X859" s="38"/>
      <c r="Y859" s="38"/>
      <c r="AC859" s="38"/>
      <c r="AD859" s="38"/>
      <c r="AE859" s="38"/>
      <c r="AF859" s="38"/>
      <c r="AG859" s="38"/>
    </row>
    <row r="860" ht="15.75" customHeight="1">
      <c r="U860" s="38"/>
      <c r="V860" s="38"/>
      <c r="W860" s="38"/>
      <c r="X860" s="38"/>
      <c r="Y860" s="38"/>
      <c r="AC860" s="38"/>
      <c r="AD860" s="38"/>
      <c r="AE860" s="38"/>
      <c r="AF860" s="38"/>
      <c r="AG860" s="38"/>
    </row>
    <row r="861" ht="15.75" customHeight="1">
      <c r="U861" s="38"/>
      <c r="V861" s="38"/>
      <c r="W861" s="38"/>
      <c r="X861" s="38"/>
      <c r="Y861" s="38"/>
      <c r="AC861" s="38"/>
      <c r="AD861" s="38"/>
      <c r="AE861" s="38"/>
      <c r="AF861" s="38"/>
      <c r="AG861" s="38"/>
    </row>
    <row r="862" ht="15.75" customHeight="1">
      <c r="U862" s="38"/>
      <c r="V862" s="38"/>
      <c r="W862" s="38"/>
      <c r="X862" s="38"/>
      <c r="Y862" s="38"/>
      <c r="AC862" s="38"/>
      <c r="AD862" s="38"/>
      <c r="AE862" s="38"/>
      <c r="AF862" s="38"/>
      <c r="AG862" s="38"/>
    </row>
    <row r="863" ht="15.75" customHeight="1">
      <c r="U863" s="38"/>
      <c r="V863" s="38"/>
      <c r="W863" s="38"/>
      <c r="X863" s="38"/>
      <c r="Y863" s="38"/>
      <c r="AC863" s="38"/>
      <c r="AD863" s="38"/>
      <c r="AE863" s="38"/>
      <c r="AF863" s="38"/>
      <c r="AG863" s="38"/>
    </row>
    <row r="864" ht="15.75" customHeight="1">
      <c r="U864" s="38"/>
      <c r="V864" s="38"/>
      <c r="W864" s="38"/>
      <c r="X864" s="38"/>
      <c r="Y864" s="38"/>
      <c r="AC864" s="38"/>
      <c r="AD864" s="38"/>
      <c r="AE864" s="38"/>
      <c r="AF864" s="38"/>
      <c r="AG864" s="38"/>
    </row>
    <row r="865" ht="15.75" customHeight="1">
      <c r="U865" s="38"/>
      <c r="V865" s="38"/>
      <c r="W865" s="38"/>
      <c r="X865" s="38"/>
      <c r="Y865" s="38"/>
      <c r="AC865" s="38"/>
      <c r="AD865" s="38"/>
      <c r="AE865" s="38"/>
      <c r="AF865" s="38"/>
      <c r="AG865" s="38"/>
    </row>
    <row r="866" ht="15.75" customHeight="1">
      <c r="U866" s="38"/>
      <c r="V866" s="38"/>
      <c r="W866" s="38"/>
      <c r="X866" s="38"/>
      <c r="Y866" s="38"/>
      <c r="AC866" s="38"/>
      <c r="AD866" s="38"/>
      <c r="AE866" s="38"/>
      <c r="AF866" s="38"/>
      <c r="AG866" s="38"/>
    </row>
    <row r="867" ht="15.75" customHeight="1">
      <c r="U867" s="38"/>
      <c r="V867" s="38"/>
      <c r="W867" s="38"/>
      <c r="X867" s="38"/>
      <c r="Y867" s="38"/>
      <c r="AC867" s="38"/>
      <c r="AD867" s="38"/>
      <c r="AE867" s="38"/>
      <c r="AF867" s="38"/>
      <c r="AG867" s="38"/>
    </row>
    <row r="868" ht="15.75" customHeight="1">
      <c r="U868" s="38"/>
      <c r="V868" s="38"/>
      <c r="W868" s="38"/>
      <c r="X868" s="38"/>
      <c r="Y868" s="38"/>
      <c r="AC868" s="38"/>
      <c r="AD868" s="38"/>
      <c r="AE868" s="38"/>
      <c r="AF868" s="38"/>
      <c r="AG868" s="38"/>
    </row>
    <row r="869" ht="15.75" customHeight="1">
      <c r="U869" s="38"/>
      <c r="V869" s="38"/>
      <c r="W869" s="38"/>
      <c r="X869" s="38"/>
      <c r="Y869" s="38"/>
      <c r="AC869" s="38"/>
      <c r="AD869" s="38"/>
      <c r="AE869" s="38"/>
      <c r="AF869" s="38"/>
      <c r="AG869" s="38"/>
    </row>
    <row r="870" ht="15.75" customHeight="1">
      <c r="U870" s="38"/>
      <c r="V870" s="38"/>
      <c r="W870" s="38"/>
      <c r="X870" s="38"/>
      <c r="Y870" s="38"/>
      <c r="AC870" s="38"/>
      <c r="AD870" s="38"/>
      <c r="AE870" s="38"/>
      <c r="AF870" s="38"/>
      <c r="AG870" s="38"/>
    </row>
    <row r="871" ht="15.75" customHeight="1">
      <c r="U871" s="38"/>
      <c r="V871" s="38"/>
      <c r="W871" s="38"/>
      <c r="X871" s="38"/>
      <c r="Y871" s="38"/>
      <c r="AC871" s="38"/>
      <c r="AD871" s="38"/>
      <c r="AE871" s="38"/>
      <c r="AF871" s="38"/>
      <c r="AG871" s="38"/>
    </row>
    <row r="872" ht="15.75" customHeight="1">
      <c r="U872" s="38"/>
      <c r="V872" s="38"/>
      <c r="W872" s="38"/>
      <c r="X872" s="38"/>
      <c r="Y872" s="38"/>
      <c r="AC872" s="38"/>
      <c r="AD872" s="38"/>
      <c r="AE872" s="38"/>
      <c r="AF872" s="38"/>
      <c r="AG872" s="38"/>
    </row>
    <row r="873" ht="15.75" customHeight="1">
      <c r="U873" s="38"/>
      <c r="V873" s="38"/>
      <c r="W873" s="38"/>
      <c r="X873" s="38"/>
      <c r="Y873" s="38"/>
      <c r="AC873" s="38"/>
      <c r="AD873" s="38"/>
      <c r="AE873" s="38"/>
      <c r="AF873" s="38"/>
      <c r="AG873" s="38"/>
    </row>
    <row r="874" ht="15.75" customHeight="1">
      <c r="U874" s="38"/>
      <c r="V874" s="38"/>
      <c r="W874" s="38"/>
      <c r="X874" s="38"/>
      <c r="Y874" s="38"/>
      <c r="AC874" s="38"/>
      <c r="AD874" s="38"/>
      <c r="AE874" s="38"/>
      <c r="AF874" s="38"/>
      <c r="AG874" s="38"/>
    </row>
    <row r="875" ht="15.75" customHeight="1">
      <c r="U875" s="38"/>
      <c r="V875" s="38"/>
      <c r="W875" s="38"/>
      <c r="X875" s="38"/>
      <c r="Y875" s="38"/>
      <c r="AC875" s="38"/>
      <c r="AD875" s="38"/>
      <c r="AE875" s="38"/>
      <c r="AF875" s="38"/>
      <c r="AG875" s="38"/>
    </row>
    <row r="876" ht="15.75" customHeight="1">
      <c r="U876" s="38"/>
      <c r="V876" s="38"/>
      <c r="W876" s="38"/>
      <c r="X876" s="38"/>
      <c r="Y876" s="38"/>
      <c r="AC876" s="38"/>
      <c r="AD876" s="38"/>
      <c r="AE876" s="38"/>
      <c r="AF876" s="38"/>
      <c r="AG876" s="38"/>
    </row>
    <row r="877" ht="15.75" customHeight="1">
      <c r="U877" s="38"/>
      <c r="V877" s="38"/>
      <c r="W877" s="38"/>
      <c r="X877" s="38"/>
      <c r="Y877" s="38"/>
      <c r="AC877" s="38"/>
      <c r="AD877" s="38"/>
      <c r="AE877" s="38"/>
      <c r="AF877" s="38"/>
      <c r="AG877" s="38"/>
    </row>
    <row r="878" ht="15.75" customHeight="1">
      <c r="U878" s="38"/>
      <c r="V878" s="38"/>
      <c r="W878" s="38"/>
      <c r="X878" s="38"/>
      <c r="Y878" s="38"/>
      <c r="AC878" s="38"/>
      <c r="AD878" s="38"/>
      <c r="AE878" s="38"/>
      <c r="AF878" s="38"/>
      <c r="AG878" s="38"/>
    </row>
    <row r="879" ht="15.75" customHeight="1">
      <c r="U879" s="38"/>
      <c r="V879" s="38"/>
      <c r="W879" s="38"/>
      <c r="X879" s="38"/>
      <c r="Y879" s="38"/>
      <c r="AC879" s="38"/>
      <c r="AD879" s="38"/>
      <c r="AE879" s="38"/>
      <c r="AF879" s="38"/>
      <c r="AG879" s="38"/>
    </row>
    <row r="880" ht="15.75" customHeight="1">
      <c r="U880" s="38"/>
      <c r="V880" s="38"/>
      <c r="W880" s="38"/>
      <c r="X880" s="38"/>
      <c r="Y880" s="38"/>
      <c r="AC880" s="38"/>
      <c r="AD880" s="38"/>
      <c r="AE880" s="38"/>
      <c r="AF880" s="38"/>
      <c r="AG880" s="38"/>
    </row>
    <row r="881" ht="15.75" customHeight="1">
      <c r="U881" s="38"/>
      <c r="V881" s="38"/>
      <c r="W881" s="38"/>
      <c r="X881" s="38"/>
      <c r="Y881" s="38"/>
      <c r="AC881" s="38"/>
      <c r="AD881" s="38"/>
      <c r="AE881" s="38"/>
      <c r="AF881" s="38"/>
      <c r="AG881" s="38"/>
    </row>
    <row r="882" ht="15.75" customHeight="1">
      <c r="U882" s="38"/>
      <c r="V882" s="38"/>
      <c r="W882" s="38"/>
      <c r="X882" s="38"/>
      <c r="Y882" s="38"/>
      <c r="AC882" s="38"/>
      <c r="AD882" s="38"/>
      <c r="AE882" s="38"/>
      <c r="AF882" s="38"/>
      <c r="AG882" s="38"/>
    </row>
    <row r="883" ht="15.75" customHeight="1">
      <c r="U883" s="38"/>
      <c r="V883" s="38"/>
      <c r="W883" s="38"/>
      <c r="X883" s="38"/>
      <c r="Y883" s="38"/>
      <c r="AC883" s="38"/>
      <c r="AD883" s="38"/>
      <c r="AE883" s="38"/>
      <c r="AF883" s="38"/>
      <c r="AG883" s="38"/>
    </row>
    <row r="884" ht="15.75" customHeight="1">
      <c r="U884" s="38"/>
      <c r="V884" s="38"/>
      <c r="W884" s="38"/>
      <c r="X884" s="38"/>
      <c r="Y884" s="38"/>
      <c r="AC884" s="38"/>
      <c r="AD884" s="38"/>
      <c r="AE884" s="38"/>
      <c r="AF884" s="38"/>
      <c r="AG884" s="38"/>
    </row>
    <row r="885" ht="15.75" customHeight="1">
      <c r="U885" s="38"/>
      <c r="V885" s="38"/>
      <c r="W885" s="38"/>
      <c r="X885" s="38"/>
      <c r="Y885" s="38"/>
      <c r="AC885" s="38"/>
      <c r="AD885" s="38"/>
      <c r="AE885" s="38"/>
      <c r="AF885" s="38"/>
      <c r="AG885" s="38"/>
    </row>
    <row r="886" ht="15.75" customHeight="1">
      <c r="U886" s="38"/>
      <c r="V886" s="38"/>
      <c r="W886" s="38"/>
      <c r="X886" s="38"/>
      <c r="Y886" s="38"/>
      <c r="AC886" s="38"/>
      <c r="AD886" s="38"/>
      <c r="AE886" s="38"/>
      <c r="AF886" s="38"/>
      <c r="AG886" s="38"/>
    </row>
    <row r="887" ht="15.75" customHeight="1">
      <c r="U887" s="38"/>
      <c r="V887" s="38"/>
      <c r="W887" s="38"/>
      <c r="X887" s="38"/>
      <c r="Y887" s="38"/>
      <c r="AC887" s="38"/>
      <c r="AD887" s="38"/>
      <c r="AE887" s="38"/>
      <c r="AF887" s="38"/>
      <c r="AG887" s="38"/>
    </row>
    <row r="888" ht="15.75" customHeight="1">
      <c r="U888" s="38"/>
      <c r="V888" s="38"/>
      <c r="W888" s="38"/>
      <c r="X888" s="38"/>
      <c r="Y888" s="38"/>
      <c r="AC888" s="38"/>
      <c r="AD888" s="38"/>
      <c r="AE888" s="38"/>
      <c r="AF888" s="38"/>
      <c r="AG888" s="38"/>
    </row>
    <row r="889" ht="15.75" customHeight="1">
      <c r="U889" s="38"/>
      <c r="V889" s="38"/>
      <c r="W889" s="38"/>
      <c r="X889" s="38"/>
      <c r="Y889" s="38"/>
      <c r="AC889" s="38"/>
      <c r="AD889" s="38"/>
      <c r="AE889" s="38"/>
      <c r="AF889" s="38"/>
      <c r="AG889" s="38"/>
    </row>
    <row r="890" ht="15.75" customHeight="1">
      <c r="U890" s="38"/>
      <c r="V890" s="38"/>
      <c r="W890" s="38"/>
      <c r="X890" s="38"/>
      <c r="Y890" s="38"/>
      <c r="AC890" s="38"/>
      <c r="AD890" s="38"/>
      <c r="AE890" s="38"/>
      <c r="AF890" s="38"/>
      <c r="AG890" s="38"/>
    </row>
    <row r="891" ht="15.75" customHeight="1">
      <c r="U891" s="38"/>
      <c r="V891" s="38"/>
      <c r="W891" s="38"/>
      <c r="X891" s="38"/>
      <c r="Y891" s="38"/>
      <c r="AC891" s="38"/>
      <c r="AD891" s="38"/>
      <c r="AE891" s="38"/>
      <c r="AF891" s="38"/>
      <c r="AG891" s="38"/>
    </row>
    <row r="892" ht="15.75" customHeight="1">
      <c r="U892" s="38"/>
      <c r="V892" s="38"/>
      <c r="W892" s="38"/>
      <c r="X892" s="38"/>
      <c r="Y892" s="38"/>
      <c r="AC892" s="38"/>
      <c r="AD892" s="38"/>
      <c r="AE892" s="38"/>
      <c r="AF892" s="38"/>
      <c r="AG892" s="38"/>
    </row>
    <row r="893" ht="15.75" customHeight="1">
      <c r="U893" s="38"/>
      <c r="V893" s="38"/>
      <c r="W893" s="38"/>
      <c r="X893" s="38"/>
      <c r="Y893" s="38"/>
      <c r="AC893" s="38"/>
      <c r="AD893" s="38"/>
      <c r="AE893" s="38"/>
      <c r="AF893" s="38"/>
      <c r="AG893" s="38"/>
    </row>
    <row r="894" ht="15.75" customHeight="1">
      <c r="U894" s="38"/>
      <c r="V894" s="38"/>
      <c r="W894" s="38"/>
      <c r="X894" s="38"/>
      <c r="Y894" s="38"/>
      <c r="AC894" s="38"/>
      <c r="AD894" s="38"/>
      <c r="AE894" s="38"/>
      <c r="AF894" s="38"/>
      <c r="AG894" s="38"/>
    </row>
    <row r="895" ht="15.75" customHeight="1">
      <c r="U895" s="38"/>
      <c r="V895" s="38"/>
      <c r="W895" s="38"/>
      <c r="X895" s="38"/>
      <c r="Y895" s="38"/>
      <c r="AC895" s="38"/>
      <c r="AD895" s="38"/>
      <c r="AE895" s="38"/>
      <c r="AF895" s="38"/>
      <c r="AG895" s="38"/>
    </row>
    <row r="896" ht="15.75" customHeight="1">
      <c r="U896" s="38"/>
      <c r="V896" s="38"/>
      <c r="W896" s="38"/>
      <c r="X896" s="38"/>
      <c r="Y896" s="38"/>
      <c r="AC896" s="38"/>
      <c r="AD896" s="38"/>
      <c r="AE896" s="38"/>
      <c r="AF896" s="38"/>
      <c r="AG896" s="38"/>
    </row>
    <row r="897" ht="15.75" customHeight="1">
      <c r="U897" s="38"/>
      <c r="V897" s="38"/>
      <c r="W897" s="38"/>
      <c r="X897" s="38"/>
      <c r="Y897" s="38"/>
      <c r="AC897" s="38"/>
      <c r="AD897" s="38"/>
      <c r="AE897" s="38"/>
      <c r="AF897" s="38"/>
      <c r="AG897" s="38"/>
    </row>
    <row r="898" ht="15.75" customHeight="1">
      <c r="U898" s="38"/>
      <c r="V898" s="38"/>
      <c r="W898" s="38"/>
      <c r="X898" s="38"/>
      <c r="Y898" s="38"/>
      <c r="AC898" s="38"/>
      <c r="AD898" s="38"/>
      <c r="AE898" s="38"/>
      <c r="AF898" s="38"/>
      <c r="AG898" s="38"/>
    </row>
    <row r="899" ht="15.75" customHeight="1">
      <c r="U899" s="38"/>
      <c r="V899" s="38"/>
      <c r="W899" s="38"/>
      <c r="X899" s="38"/>
      <c r="Y899" s="38"/>
      <c r="AC899" s="38"/>
      <c r="AD899" s="38"/>
      <c r="AE899" s="38"/>
      <c r="AF899" s="38"/>
      <c r="AG899" s="38"/>
    </row>
    <row r="900" ht="15.75" customHeight="1">
      <c r="U900" s="38"/>
      <c r="V900" s="38"/>
      <c r="W900" s="38"/>
      <c r="X900" s="38"/>
      <c r="Y900" s="38"/>
      <c r="AC900" s="38"/>
      <c r="AD900" s="38"/>
      <c r="AE900" s="38"/>
      <c r="AF900" s="38"/>
      <c r="AG900" s="38"/>
    </row>
    <row r="901" ht="15.75" customHeight="1">
      <c r="U901" s="38"/>
      <c r="V901" s="38"/>
      <c r="W901" s="38"/>
      <c r="X901" s="38"/>
      <c r="Y901" s="38"/>
      <c r="AC901" s="38"/>
      <c r="AD901" s="38"/>
      <c r="AE901" s="38"/>
      <c r="AF901" s="38"/>
      <c r="AG901" s="38"/>
    </row>
    <row r="902" ht="15.75" customHeight="1">
      <c r="U902" s="38"/>
      <c r="V902" s="38"/>
      <c r="W902" s="38"/>
      <c r="X902" s="38"/>
      <c r="Y902" s="38"/>
      <c r="AC902" s="38"/>
      <c r="AD902" s="38"/>
      <c r="AE902" s="38"/>
      <c r="AF902" s="38"/>
      <c r="AG902" s="38"/>
    </row>
    <row r="903" ht="15.75" customHeight="1">
      <c r="U903" s="38"/>
      <c r="V903" s="38"/>
      <c r="W903" s="38"/>
      <c r="X903" s="38"/>
      <c r="Y903" s="38"/>
      <c r="AC903" s="38"/>
      <c r="AD903" s="38"/>
      <c r="AE903" s="38"/>
      <c r="AF903" s="38"/>
      <c r="AG903" s="38"/>
    </row>
    <row r="904" ht="15.75" customHeight="1">
      <c r="U904" s="38"/>
      <c r="V904" s="38"/>
      <c r="W904" s="38"/>
      <c r="X904" s="38"/>
      <c r="Y904" s="38"/>
      <c r="AC904" s="38"/>
      <c r="AD904" s="38"/>
      <c r="AE904" s="38"/>
      <c r="AF904" s="38"/>
      <c r="AG904" s="38"/>
    </row>
    <row r="905" ht="15.75" customHeight="1">
      <c r="U905" s="38"/>
      <c r="V905" s="38"/>
      <c r="W905" s="38"/>
      <c r="X905" s="38"/>
      <c r="Y905" s="38"/>
      <c r="AC905" s="38"/>
      <c r="AD905" s="38"/>
      <c r="AE905" s="38"/>
      <c r="AF905" s="38"/>
      <c r="AG905" s="38"/>
    </row>
    <row r="906" ht="15.75" customHeight="1">
      <c r="U906" s="38"/>
      <c r="V906" s="38"/>
      <c r="W906" s="38"/>
      <c r="X906" s="38"/>
      <c r="Y906" s="38"/>
      <c r="AC906" s="38"/>
      <c r="AD906" s="38"/>
      <c r="AE906" s="38"/>
      <c r="AF906" s="38"/>
      <c r="AG906" s="38"/>
    </row>
    <row r="907" ht="15.75" customHeight="1">
      <c r="U907" s="38"/>
      <c r="V907" s="38"/>
      <c r="W907" s="38"/>
      <c r="X907" s="38"/>
      <c r="Y907" s="38"/>
      <c r="AC907" s="38"/>
      <c r="AD907" s="38"/>
      <c r="AE907" s="38"/>
      <c r="AF907" s="38"/>
      <c r="AG907" s="38"/>
    </row>
    <row r="908" ht="15.75" customHeight="1">
      <c r="U908" s="38"/>
      <c r="V908" s="38"/>
      <c r="W908" s="38"/>
      <c r="X908" s="38"/>
      <c r="Y908" s="38"/>
      <c r="AC908" s="38"/>
      <c r="AD908" s="38"/>
      <c r="AE908" s="38"/>
      <c r="AF908" s="38"/>
      <c r="AG908" s="38"/>
    </row>
    <row r="909" ht="15.75" customHeight="1">
      <c r="U909" s="38"/>
      <c r="V909" s="38"/>
      <c r="W909" s="38"/>
      <c r="X909" s="38"/>
      <c r="Y909" s="38"/>
      <c r="AC909" s="38"/>
      <c r="AD909" s="38"/>
      <c r="AE909" s="38"/>
      <c r="AF909" s="38"/>
      <c r="AG909" s="38"/>
    </row>
    <row r="910" ht="15.75" customHeight="1">
      <c r="U910" s="38"/>
      <c r="V910" s="38"/>
      <c r="W910" s="38"/>
      <c r="X910" s="38"/>
      <c r="Y910" s="38"/>
      <c r="AC910" s="38"/>
      <c r="AD910" s="38"/>
      <c r="AE910" s="38"/>
      <c r="AF910" s="38"/>
      <c r="AG910" s="38"/>
    </row>
    <row r="911" ht="15.75" customHeight="1">
      <c r="U911" s="38"/>
      <c r="V911" s="38"/>
      <c r="W911" s="38"/>
      <c r="X911" s="38"/>
      <c r="Y911" s="38"/>
      <c r="AC911" s="38"/>
      <c r="AD911" s="38"/>
      <c r="AE911" s="38"/>
      <c r="AF911" s="38"/>
      <c r="AG911" s="38"/>
    </row>
    <row r="912" ht="15.75" customHeight="1">
      <c r="U912" s="38"/>
      <c r="V912" s="38"/>
      <c r="W912" s="38"/>
      <c r="X912" s="38"/>
      <c r="Y912" s="38"/>
      <c r="AC912" s="38"/>
      <c r="AD912" s="38"/>
      <c r="AE912" s="38"/>
      <c r="AF912" s="38"/>
      <c r="AG912" s="38"/>
    </row>
    <row r="913" ht="15.75" customHeight="1">
      <c r="U913" s="38"/>
      <c r="V913" s="38"/>
      <c r="W913" s="38"/>
      <c r="X913" s="38"/>
      <c r="Y913" s="38"/>
      <c r="AC913" s="38"/>
      <c r="AD913" s="38"/>
      <c r="AE913" s="38"/>
      <c r="AF913" s="38"/>
      <c r="AG913" s="38"/>
    </row>
    <row r="914" ht="15.75" customHeight="1">
      <c r="U914" s="38"/>
      <c r="V914" s="38"/>
      <c r="W914" s="38"/>
      <c r="X914" s="38"/>
      <c r="Y914" s="38"/>
      <c r="AC914" s="38"/>
      <c r="AD914" s="38"/>
      <c r="AE914" s="38"/>
      <c r="AF914" s="38"/>
      <c r="AG914" s="38"/>
    </row>
    <row r="915" ht="15.75" customHeight="1">
      <c r="U915" s="38"/>
      <c r="V915" s="38"/>
      <c r="W915" s="38"/>
      <c r="X915" s="38"/>
      <c r="Y915" s="38"/>
      <c r="AC915" s="38"/>
      <c r="AD915" s="38"/>
      <c r="AE915" s="38"/>
      <c r="AF915" s="38"/>
      <c r="AG915" s="38"/>
    </row>
    <row r="916" ht="15.75" customHeight="1">
      <c r="U916" s="38"/>
      <c r="V916" s="38"/>
      <c r="W916" s="38"/>
      <c r="X916" s="38"/>
      <c r="Y916" s="38"/>
      <c r="AC916" s="38"/>
      <c r="AD916" s="38"/>
      <c r="AE916" s="38"/>
      <c r="AF916" s="38"/>
      <c r="AG916" s="38"/>
    </row>
    <row r="917" ht="15.75" customHeight="1">
      <c r="U917" s="38"/>
      <c r="V917" s="38"/>
      <c r="W917" s="38"/>
      <c r="X917" s="38"/>
      <c r="Y917" s="38"/>
      <c r="AC917" s="38"/>
      <c r="AD917" s="38"/>
      <c r="AE917" s="38"/>
      <c r="AF917" s="38"/>
      <c r="AG917" s="38"/>
    </row>
    <row r="918" ht="15.75" customHeight="1">
      <c r="U918" s="38"/>
      <c r="V918" s="38"/>
      <c r="W918" s="38"/>
      <c r="X918" s="38"/>
      <c r="Y918" s="38"/>
      <c r="AC918" s="38"/>
      <c r="AD918" s="38"/>
      <c r="AE918" s="38"/>
      <c r="AF918" s="38"/>
      <c r="AG918" s="38"/>
    </row>
    <row r="919" ht="15.75" customHeight="1">
      <c r="U919" s="38"/>
      <c r="V919" s="38"/>
      <c r="W919" s="38"/>
      <c r="X919" s="38"/>
      <c r="Y919" s="38"/>
      <c r="AC919" s="38"/>
      <c r="AD919" s="38"/>
      <c r="AE919" s="38"/>
      <c r="AF919" s="38"/>
      <c r="AG919" s="38"/>
    </row>
    <row r="920" ht="15.75" customHeight="1">
      <c r="U920" s="38"/>
      <c r="V920" s="38"/>
      <c r="W920" s="38"/>
      <c r="X920" s="38"/>
      <c r="Y920" s="38"/>
      <c r="AC920" s="38"/>
      <c r="AD920" s="38"/>
      <c r="AE920" s="38"/>
      <c r="AF920" s="38"/>
      <c r="AG920" s="38"/>
    </row>
    <row r="921" ht="15.75" customHeight="1">
      <c r="U921" s="38"/>
      <c r="V921" s="38"/>
      <c r="W921" s="38"/>
      <c r="X921" s="38"/>
      <c r="Y921" s="38"/>
      <c r="AC921" s="38"/>
      <c r="AD921" s="38"/>
      <c r="AE921" s="38"/>
      <c r="AF921" s="38"/>
      <c r="AG921" s="38"/>
    </row>
    <row r="922" ht="15.75" customHeight="1">
      <c r="U922" s="38"/>
      <c r="V922" s="38"/>
      <c r="W922" s="38"/>
      <c r="X922" s="38"/>
      <c r="Y922" s="38"/>
      <c r="AC922" s="38"/>
      <c r="AD922" s="38"/>
      <c r="AE922" s="38"/>
      <c r="AF922" s="38"/>
      <c r="AG922" s="38"/>
    </row>
    <row r="923" ht="15.75" customHeight="1">
      <c r="U923" s="38"/>
      <c r="V923" s="38"/>
      <c r="W923" s="38"/>
      <c r="X923" s="38"/>
      <c r="Y923" s="38"/>
      <c r="AC923" s="38"/>
      <c r="AD923" s="38"/>
      <c r="AE923" s="38"/>
      <c r="AF923" s="38"/>
      <c r="AG923" s="38"/>
    </row>
    <row r="924" ht="15.75" customHeight="1">
      <c r="U924" s="38"/>
      <c r="V924" s="38"/>
      <c r="W924" s="38"/>
      <c r="X924" s="38"/>
      <c r="Y924" s="38"/>
      <c r="AC924" s="38"/>
      <c r="AD924" s="38"/>
      <c r="AE924" s="38"/>
      <c r="AF924" s="38"/>
      <c r="AG924" s="38"/>
    </row>
    <row r="925" ht="15.75" customHeight="1">
      <c r="U925" s="38"/>
      <c r="V925" s="38"/>
      <c r="W925" s="38"/>
      <c r="X925" s="38"/>
      <c r="Y925" s="38"/>
      <c r="AC925" s="38"/>
      <c r="AD925" s="38"/>
      <c r="AE925" s="38"/>
      <c r="AF925" s="38"/>
      <c r="AG925" s="38"/>
    </row>
    <row r="926" ht="15.75" customHeight="1">
      <c r="U926" s="38"/>
      <c r="V926" s="38"/>
      <c r="W926" s="38"/>
      <c r="X926" s="38"/>
      <c r="Y926" s="38"/>
      <c r="AC926" s="38"/>
      <c r="AD926" s="38"/>
      <c r="AE926" s="38"/>
      <c r="AF926" s="38"/>
      <c r="AG926" s="38"/>
    </row>
    <row r="927" ht="15.75" customHeight="1">
      <c r="U927" s="38"/>
      <c r="V927" s="38"/>
      <c r="W927" s="38"/>
      <c r="X927" s="38"/>
      <c r="Y927" s="38"/>
      <c r="AC927" s="38"/>
      <c r="AD927" s="38"/>
      <c r="AE927" s="38"/>
      <c r="AF927" s="38"/>
      <c r="AG927" s="38"/>
    </row>
    <row r="928" ht="15.75" customHeight="1">
      <c r="U928" s="38"/>
      <c r="V928" s="38"/>
      <c r="W928" s="38"/>
      <c r="X928" s="38"/>
      <c r="Y928" s="38"/>
      <c r="AC928" s="38"/>
      <c r="AD928" s="38"/>
      <c r="AE928" s="38"/>
      <c r="AF928" s="38"/>
      <c r="AG928" s="38"/>
    </row>
    <row r="929" ht="15.75" customHeight="1">
      <c r="U929" s="38"/>
      <c r="V929" s="38"/>
      <c r="W929" s="38"/>
      <c r="X929" s="38"/>
      <c r="Y929" s="38"/>
      <c r="AC929" s="38"/>
      <c r="AD929" s="38"/>
      <c r="AE929" s="38"/>
      <c r="AF929" s="38"/>
      <c r="AG929" s="38"/>
    </row>
    <row r="930" ht="15.75" customHeight="1">
      <c r="U930" s="38"/>
      <c r="V930" s="38"/>
      <c r="W930" s="38"/>
      <c r="X930" s="38"/>
      <c r="Y930" s="38"/>
      <c r="AC930" s="38"/>
      <c r="AD930" s="38"/>
      <c r="AE930" s="38"/>
      <c r="AF930" s="38"/>
      <c r="AG930" s="38"/>
    </row>
    <row r="931" ht="15.75" customHeight="1">
      <c r="U931" s="38"/>
      <c r="V931" s="38"/>
      <c r="W931" s="38"/>
      <c r="X931" s="38"/>
      <c r="Y931" s="38"/>
      <c r="AC931" s="38"/>
      <c r="AD931" s="38"/>
      <c r="AE931" s="38"/>
      <c r="AF931" s="38"/>
      <c r="AG931" s="38"/>
    </row>
    <row r="932" ht="15.75" customHeight="1">
      <c r="U932" s="38"/>
      <c r="V932" s="38"/>
      <c r="W932" s="38"/>
      <c r="X932" s="38"/>
      <c r="Y932" s="38"/>
      <c r="AC932" s="38"/>
      <c r="AD932" s="38"/>
      <c r="AE932" s="38"/>
      <c r="AF932" s="38"/>
      <c r="AG932" s="38"/>
    </row>
    <row r="933" ht="15.75" customHeight="1">
      <c r="U933" s="38"/>
      <c r="V933" s="38"/>
      <c r="W933" s="38"/>
      <c r="X933" s="38"/>
      <c r="Y933" s="38"/>
      <c r="AC933" s="38"/>
      <c r="AD933" s="38"/>
      <c r="AE933" s="38"/>
      <c r="AF933" s="38"/>
      <c r="AG933" s="38"/>
    </row>
    <row r="934" ht="15.75" customHeight="1">
      <c r="U934" s="38"/>
      <c r="V934" s="38"/>
      <c r="W934" s="38"/>
      <c r="X934" s="38"/>
      <c r="Y934" s="38"/>
      <c r="AC934" s="38"/>
      <c r="AD934" s="38"/>
      <c r="AE934" s="38"/>
      <c r="AF934" s="38"/>
      <c r="AG934" s="38"/>
    </row>
    <row r="935" ht="15.75" customHeight="1">
      <c r="U935" s="38"/>
      <c r="V935" s="38"/>
      <c r="W935" s="38"/>
      <c r="X935" s="38"/>
      <c r="Y935" s="38"/>
      <c r="AC935" s="38"/>
      <c r="AD935" s="38"/>
      <c r="AE935" s="38"/>
      <c r="AF935" s="38"/>
      <c r="AG935" s="38"/>
    </row>
    <row r="936" ht="15.75" customHeight="1">
      <c r="U936" s="38"/>
      <c r="V936" s="38"/>
      <c r="W936" s="38"/>
      <c r="X936" s="38"/>
      <c r="Y936" s="38"/>
      <c r="AC936" s="38"/>
      <c r="AD936" s="38"/>
      <c r="AE936" s="38"/>
      <c r="AF936" s="38"/>
      <c r="AG936" s="38"/>
    </row>
    <row r="937" ht="15.75" customHeight="1">
      <c r="U937" s="38"/>
      <c r="V937" s="38"/>
      <c r="W937" s="38"/>
      <c r="X937" s="38"/>
      <c r="Y937" s="38"/>
      <c r="AC937" s="38"/>
      <c r="AD937" s="38"/>
      <c r="AE937" s="38"/>
      <c r="AF937" s="38"/>
      <c r="AG937" s="38"/>
    </row>
    <row r="938" ht="15.75" customHeight="1">
      <c r="U938" s="38"/>
      <c r="V938" s="38"/>
      <c r="W938" s="38"/>
      <c r="X938" s="38"/>
      <c r="Y938" s="38"/>
      <c r="AC938" s="38"/>
      <c r="AD938" s="38"/>
      <c r="AE938" s="38"/>
      <c r="AF938" s="38"/>
      <c r="AG938" s="38"/>
    </row>
    <row r="939" ht="15.75" customHeight="1">
      <c r="U939" s="38"/>
      <c r="V939" s="38"/>
      <c r="W939" s="38"/>
      <c r="X939" s="38"/>
      <c r="Y939" s="38"/>
      <c r="AC939" s="38"/>
      <c r="AD939" s="38"/>
      <c r="AE939" s="38"/>
      <c r="AF939" s="38"/>
      <c r="AG939" s="38"/>
    </row>
    <row r="940" ht="15.75" customHeight="1">
      <c r="U940" s="38"/>
      <c r="V940" s="38"/>
      <c r="W940" s="38"/>
      <c r="X940" s="38"/>
      <c r="Y940" s="38"/>
      <c r="AC940" s="38"/>
      <c r="AD940" s="38"/>
      <c r="AE940" s="38"/>
      <c r="AF940" s="38"/>
      <c r="AG940" s="38"/>
    </row>
    <row r="941" ht="15.75" customHeight="1">
      <c r="U941" s="38"/>
      <c r="V941" s="38"/>
      <c r="W941" s="38"/>
      <c r="X941" s="38"/>
      <c r="Y941" s="38"/>
      <c r="AC941" s="38"/>
      <c r="AD941" s="38"/>
      <c r="AE941" s="38"/>
      <c r="AF941" s="38"/>
      <c r="AG941" s="38"/>
    </row>
    <row r="942" ht="15.75" customHeight="1">
      <c r="U942" s="38"/>
      <c r="V942" s="38"/>
      <c r="W942" s="38"/>
      <c r="X942" s="38"/>
      <c r="Y942" s="38"/>
      <c r="AC942" s="38"/>
      <c r="AD942" s="38"/>
      <c r="AE942" s="38"/>
      <c r="AF942" s="38"/>
      <c r="AG942" s="38"/>
    </row>
    <row r="943" ht="15.75" customHeight="1">
      <c r="U943" s="38"/>
      <c r="V943" s="38"/>
      <c r="W943" s="38"/>
      <c r="X943" s="38"/>
      <c r="Y943" s="38"/>
      <c r="AC943" s="38"/>
      <c r="AD943" s="38"/>
      <c r="AE943" s="38"/>
      <c r="AF943" s="38"/>
      <c r="AG943" s="38"/>
    </row>
    <row r="944" ht="15.75" customHeight="1">
      <c r="U944" s="38"/>
      <c r="V944" s="38"/>
      <c r="W944" s="38"/>
      <c r="X944" s="38"/>
      <c r="Y944" s="38"/>
      <c r="AC944" s="38"/>
      <c r="AD944" s="38"/>
      <c r="AE944" s="38"/>
      <c r="AF944" s="38"/>
      <c r="AG944" s="38"/>
    </row>
    <row r="945" ht="15.75" customHeight="1">
      <c r="U945" s="38"/>
      <c r="V945" s="38"/>
      <c r="W945" s="38"/>
      <c r="X945" s="38"/>
      <c r="Y945" s="38"/>
      <c r="AC945" s="38"/>
      <c r="AD945" s="38"/>
      <c r="AE945" s="38"/>
      <c r="AF945" s="38"/>
      <c r="AG945" s="38"/>
    </row>
    <row r="946" ht="15.75" customHeight="1">
      <c r="U946" s="38"/>
      <c r="V946" s="38"/>
      <c r="W946" s="38"/>
      <c r="X946" s="38"/>
      <c r="Y946" s="38"/>
      <c r="AC946" s="38"/>
      <c r="AD946" s="38"/>
      <c r="AE946" s="38"/>
      <c r="AF946" s="38"/>
      <c r="AG946" s="38"/>
    </row>
    <row r="947" ht="15.75" customHeight="1">
      <c r="U947" s="38"/>
      <c r="V947" s="38"/>
      <c r="W947" s="38"/>
      <c r="X947" s="38"/>
      <c r="Y947" s="38"/>
      <c r="AC947" s="38"/>
      <c r="AD947" s="38"/>
      <c r="AE947" s="38"/>
      <c r="AF947" s="38"/>
      <c r="AG947" s="38"/>
    </row>
    <row r="948" ht="15.75" customHeight="1">
      <c r="U948" s="38"/>
      <c r="V948" s="38"/>
      <c r="W948" s="38"/>
      <c r="X948" s="38"/>
      <c r="Y948" s="38"/>
      <c r="AC948" s="38"/>
      <c r="AD948" s="38"/>
      <c r="AE948" s="38"/>
      <c r="AF948" s="38"/>
      <c r="AG948" s="38"/>
    </row>
    <row r="949" ht="15.75" customHeight="1">
      <c r="U949" s="38"/>
      <c r="V949" s="38"/>
      <c r="W949" s="38"/>
      <c r="X949" s="38"/>
      <c r="Y949" s="38"/>
      <c r="AC949" s="38"/>
      <c r="AD949" s="38"/>
      <c r="AE949" s="38"/>
      <c r="AF949" s="38"/>
      <c r="AG949" s="38"/>
    </row>
    <row r="950" ht="15.75" customHeight="1">
      <c r="U950" s="38"/>
      <c r="V950" s="38"/>
      <c r="W950" s="38"/>
      <c r="X950" s="38"/>
      <c r="Y950" s="38"/>
      <c r="AC950" s="38"/>
      <c r="AD950" s="38"/>
      <c r="AE950" s="38"/>
      <c r="AF950" s="38"/>
      <c r="AG950" s="38"/>
    </row>
    <row r="951" ht="15.75" customHeight="1">
      <c r="U951" s="38"/>
      <c r="V951" s="38"/>
      <c r="W951" s="38"/>
      <c r="X951" s="38"/>
      <c r="Y951" s="38"/>
      <c r="AC951" s="38"/>
      <c r="AD951" s="38"/>
      <c r="AE951" s="38"/>
      <c r="AF951" s="38"/>
      <c r="AG951" s="38"/>
    </row>
    <row r="952" ht="15.75" customHeight="1">
      <c r="U952" s="38"/>
      <c r="V952" s="38"/>
      <c r="W952" s="38"/>
      <c r="X952" s="38"/>
      <c r="Y952" s="38"/>
      <c r="AC952" s="38"/>
      <c r="AD952" s="38"/>
      <c r="AE952" s="38"/>
      <c r="AF952" s="38"/>
      <c r="AG952" s="38"/>
    </row>
    <row r="953" ht="15.75" customHeight="1">
      <c r="U953" s="38"/>
      <c r="V953" s="38"/>
      <c r="W953" s="38"/>
      <c r="X953" s="38"/>
      <c r="Y953" s="38"/>
      <c r="AC953" s="38"/>
      <c r="AD953" s="38"/>
      <c r="AE953" s="38"/>
      <c r="AF953" s="38"/>
      <c r="AG953" s="38"/>
    </row>
    <row r="954" ht="15.75" customHeight="1">
      <c r="U954" s="38"/>
      <c r="V954" s="38"/>
      <c r="W954" s="38"/>
      <c r="X954" s="38"/>
      <c r="Y954" s="38"/>
      <c r="AC954" s="38"/>
      <c r="AD954" s="38"/>
      <c r="AE954" s="38"/>
      <c r="AF954" s="38"/>
      <c r="AG954" s="38"/>
    </row>
    <row r="955" ht="15.75" customHeight="1">
      <c r="U955" s="38"/>
      <c r="V955" s="38"/>
      <c r="W955" s="38"/>
      <c r="X955" s="38"/>
      <c r="Y955" s="38"/>
      <c r="AC955" s="38"/>
      <c r="AD955" s="38"/>
      <c r="AE955" s="38"/>
      <c r="AF955" s="38"/>
      <c r="AG955" s="38"/>
    </row>
    <row r="956" ht="15.75" customHeight="1">
      <c r="U956" s="38"/>
      <c r="V956" s="38"/>
      <c r="W956" s="38"/>
      <c r="X956" s="38"/>
      <c r="Y956" s="38"/>
      <c r="AC956" s="38"/>
      <c r="AD956" s="38"/>
      <c r="AE956" s="38"/>
      <c r="AF956" s="38"/>
      <c r="AG956" s="38"/>
    </row>
    <row r="957" ht="15.75" customHeight="1">
      <c r="U957" s="38"/>
      <c r="V957" s="38"/>
      <c r="W957" s="38"/>
      <c r="X957" s="38"/>
      <c r="Y957" s="38"/>
      <c r="AC957" s="38"/>
      <c r="AD957" s="38"/>
      <c r="AE957" s="38"/>
      <c r="AF957" s="38"/>
      <c r="AG957" s="38"/>
    </row>
    <row r="958" ht="15.75" customHeight="1">
      <c r="U958" s="38"/>
      <c r="V958" s="38"/>
      <c r="W958" s="38"/>
      <c r="X958" s="38"/>
      <c r="Y958" s="38"/>
      <c r="AC958" s="38"/>
      <c r="AD958" s="38"/>
      <c r="AE958" s="38"/>
      <c r="AF958" s="38"/>
      <c r="AG958" s="38"/>
    </row>
    <row r="959" ht="15.75" customHeight="1">
      <c r="U959" s="38"/>
      <c r="V959" s="38"/>
      <c r="W959" s="38"/>
      <c r="X959" s="38"/>
      <c r="Y959" s="38"/>
      <c r="AC959" s="38"/>
      <c r="AD959" s="38"/>
      <c r="AE959" s="38"/>
      <c r="AF959" s="38"/>
      <c r="AG959" s="38"/>
    </row>
    <row r="960" ht="15.75" customHeight="1">
      <c r="U960" s="38"/>
      <c r="V960" s="38"/>
      <c r="W960" s="38"/>
      <c r="X960" s="38"/>
      <c r="Y960" s="38"/>
      <c r="AC960" s="38"/>
      <c r="AD960" s="38"/>
      <c r="AE960" s="38"/>
      <c r="AF960" s="38"/>
      <c r="AG960" s="38"/>
    </row>
    <row r="961" ht="15.75" customHeight="1">
      <c r="U961" s="38"/>
      <c r="V961" s="38"/>
      <c r="W961" s="38"/>
      <c r="X961" s="38"/>
      <c r="Y961" s="38"/>
      <c r="AC961" s="38"/>
      <c r="AD961" s="38"/>
      <c r="AE961" s="38"/>
      <c r="AF961" s="38"/>
      <c r="AG961" s="38"/>
    </row>
    <row r="962" ht="15.75" customHeight="1">
      <c r="U962" s="38"/>
      <c r="V962" s="38"/>
      <c r="W962" s="38"/>
      <c r="X962" s="38"/>
      <c r="Y962" s="38"/>
      <c r="AC962" s="38"/>
      <c r="AD962" s="38"/>
      <c r="AE962" s="38"/>
      <c r="AF962" s="38"/>
      <c r="AG962" s="38"/>
    </row>
    <row r="963" ht="15.75" customHeight="1">
      <c r="U963" s="38"/>
      <c r="V963" s="38"/>
      <c r="W963" s="38"/>
      <c r="X963" s="38"/>
      <c r="Y963" s="38"/>
      <c r="AC963" s="38"/>
      <c r="AD963" s="38"/>
      <c r="AE963" s="38"/>
      <c r="AF963" s="38"/>
      <c r="AG963" s="38"/>
    </row>
    <row r="964" ht="15.75" customHeight="1">
      <c r="U964" s="38"/>
      <c r="V964" s="38"/>
      <c r="W964" s="38"/>
      <c r="X964" s="38"/>
      <c r="Y964" s="38"/>
      <c r="AC964" s="38"/>
      <c r="AD964" s="38"/>
      <c r="AE964" s="38"/>
      <c r="AF964" s="38"/>
      <c r="AG964" s="38"/>
    </row>
    <row r="965" ht="15.75" customHeight="1">
      <c r="U965" s="38"/>
      <c r="V965" s="38"/>
      <c r="W965" s="38"/>
      <c r="X965" s="38"/>
      <c r="Y965" s="38"/>
      <c r="AC965" s="38"/>
      <c r="AD965" s="38"/>
      <c r="AE965" s="38"/>
      <c r="AF965" s="38"/>
      <c r="AG965" s="38"/>
    </row>
    <row r="966" ht="15.75" customHeight="1">
      <c r="U966" s="38"/>
      <c r="V966" s="38"/>
      <c r="W966" s="38"/>
      <c r="X966" s="38"/>
      <c r="Y966" s="38"/>
      <c r="AC966" s="38"/>
      <c r="AD966" s="38"/>
      <c r="AE966" s="38"/>
      <c r="AF966" s="38"/>
      <c r="AG966" s="38"/>
    </row>
    <row r="967" ht="15.75" customHeight="1">
      <c r="U967" s="38"/>
      <c r="V967" s="38"/>
      <c r="W967" s="38"/>
      <c r="X967" s="38"/>
      <c r="Y967" s="38"/>
      <c r="AC967" s="38"/>
      <c r="AD967" s="38"/>
      <c r="AE967" s="38"/>
      <c r="AF967" s="38"/>
      <c r="AG967" s="38"/>
    </row>
    <row r="968" ht="15.75" customHeight="1">
      <c r="U968" s="38"/>
      <c r="V968" s="38"/>
      <c r="W968" s="38"/>
      <c r="X968" s="38"/>
      <c r="Y968" s="38"/>
      <c r="AC968" s="38"/>
      <c r="AD968" s="38"/>
      <c r="AE968" s="38"/>
      <c r="AF968" s="38"/>
      <c r="AG968" s="38"/>
    </row>
    <row r="969" ht="15.75" customHeight="1">
      <c r="U969" s="38"/>
      <c r="V969" s="38"/>
      <c r="W969" s="38"/>
      <c r="X969" s="38"/>
      <c r="Y969" s="38"/>
      <c r="AC969" s="38"/>
      <c r="AD969" s="38"/>
      <c r="AE969" s="38"/>
      <c r="AF969" s="38"/>
      <c r="AG969" s="38"/>
    </row>
    <row r="970" ht="15.75" customHeight="1">
      <c r="U970" s="38"/>
      <c r="V970" s="38"/>
      <c r="W970" s="38"/>
      <c r="X970" s="38"/>
      <c r="Y970" s="38"/>
      <c r="AC970" s="38"/>
      <c r="AD970" s="38"/>
      <c r="AE970" s="38"/>
      <c r="AF970" s="38"/>
      <c r="AG970" s="38"/>
    </row>
    <row r="971" ht="15.75" customHeight="1">
      <c r="U971" s="38"/>
      <c r="V971" s="38"/>
      <c r="W971" s="38"/>
      <c r="X971" s="38"/>
      <c r="Y971" s="38"/>
      <c r="AC971" s="38"/>
      <c r="AD971" s="38"/>
      <c r="AE971" s="38"/>
      <c r="AF971" s="38"/>
      <c r="AG971" s="38"/>
    </row>
    <row r="972" ht="15.75" customHeight="1">
      <c r="U972" s="38"/>
      <c r="V972" s="38"/>
      <c r="W972" s="38"/>
      <c r="X972" s="38"/>
      <c r="Y972" s="38"/>
      <c r="AC972" s="38"/>
      <c r="AD972" s="38"/>
      <c r="AE972" s="38"/>
      <c r="AF972" s="38"/>
      <c r="AG972" s="38"/>
    </row>
    <row r="973" ht="15.75" customHeight="1">
      <c r="U973" s="38"/>
      <c r="V973" s="38"/>
      <c r="W973" s="38"/>
      <c r="X973" s="38"/>
      <c r="Y973" s="38"/>
      <c r="AC973" s="38"/>
      <c r="AD973" s="38"/>
      <c r="AE973" s="38"/>
      <c r="AF973" s="38"/>
      <c r="AG973" s="38"/>
    </row>
    <row r="974" ht="15.75" customHeight="1">
      <c r="U974" s="38"/>
      <c r="V974" s="38"/>
      <c r="W974" s="38"/>
      <c r="X974" s="38"/>
      <c r="Y974" s="38"/>
      <c r="AC974" s="38"/>
      <c r="AD974" s="38"/>
      <c r="AE974" s="38"/>
      <c r="AF974" s="38"/>
      <c r="AG974" s="38"/>
    </row>
    <row r="975" ht="15.75" customHeight="1">
      <c r="U975" s="38"/>
      <c r="V975" s="38"/>
      <c r="W975" s="38"/>
      <c r="X975" s="38"/>
      <c r="Y975" s="38"/>
      <c r="AC975" s="38"/>
      <c r="AD975" s="38"/>
      <c r="AE975" s="38"/>
      <c r="AF975" s="38"/>
      <c r="AG975" s="38"/>
    </row>
    <row r="976" ht="15.75" customHeight="1">
      <c r="U976" s="38"/>
      <c r="V976" s="38"/>
      <c r="W976" s="38"/>
      <c r="X976" s="38"/>
      <c r="Y976" s="38"/>
      <c r="AC976" s="38"/>
      <c r="AD976" s="38"/>
      <c r="AE976" s="38"/>
      <c r="AF976" s="38"/>
      <c r="AG976" s="38"/>
    </row>
    <row r="977" ht="15.75" customHeight="1">
      <c r="U977" s="38"/>
      <c r="V977" s="38"/>
      <c r="W977" s="38"/>
      <c r="X977" s="38"/>
      <c r="Y977" s="38"/>
      <c r="AC977" s="38"/>
      <c r="AD977" s="38"/>
      <c r="AE977" s="38"/>
      <c r="AF977" s="38"/>
      <c r="AG977" s="38"/>
    </row>
    <row r="978" ht="15.75" customHeight="1">
      <c r="U978" s="38"/>
      <c r="V978" s="38"/>
      <c r="W978" s="38"/>
      <c r="X978" s="38"/>
      <c r="Y978" s="38"/>
      <c r="AC978" s="38"/>
      <c r="AD978" s="38"/>
      <c r="AE978" s="38"/>
      <c r="AF978" s="38"/>
      <c r="AG978" s="38"/>
    </row>
    <row r="979" ht="15.75" customHeight="1">
      <c r="U979" s="38"/>
      <c r="V979" s="38"/>
      <c r="W979" s="38"/>
      <c r="X979" s="38"/>
      <c r="Y979" s="38"/>
      <c r="AC979" s="38"/>
      <c r="AD979" s="38"/>
      <c r="AE979" s="38"/>
      <c r="AF979" s="38"/>
      <c r="AG979" s="38"/>
    </row>
    <row r="980" ht="15.75" customHeight="1">
      <c r="U980" s="38"/>
      <c r="V980" s="38"/>
      <c r="W980" s="38"/>
      <c r="X980" s="38"/>
      <c r="Y980" s="38"/>
      <c r="AC980" s="38"/>
      <c r="AD980" s="38"/>
      <c r="AE980" s="38"/>
      <c r="AF980" s="38"/>
      <c r="AG980" s="38"/>
    </row>
    <row r="981" ht="15.75" customHeight="1">
      <c r="U981" s="38"/>
      <c r="V981" s="38"/>
      <c r="W981" s="38"/>
      <c r="X981" s="38"/>
      <c r="Y981" s="38"/>
      <c r="AC981" s="38"/>
      <c r="AD981" s="38"/>
      <c r="AE981" s="38"/>
      <c r="AF981" s="38"/>
      <c r="AG981" s="38"/>
    </row>
    <row r="982" ht="15.75" customHeight="1">
      <c r="U982" s="38"/>
      <c r="V982" s="38"/>
      <c r="W982" s="38"/>
      <c r="X982" s="38"/>
      <c r="Y982" s="38"/>
      <c r="AC982" s="38"/>
      <c r="AD982" s="38"/>
      <c r="AE982" s="38"/>
      <c r="AF982" s="38"/>
      <c r="AG982" s="38"/>
    </row>
    <row r="983" ht="15.75" customHeight="1">
      <c r="U983" s="38"/>
      <c r="V983" s="38"/>
      <c r="W983" s="38"/>
      <c r="X983" s="38"/>
      <c r="Y983" s="38"/>
      <c r="AC983" s="38"/>
      <c r="AD983" s="38"/>
      <c r="AE983" s="38"/>
      <c r="AF983" s="38"/>
      <c r="AG983" s="38"/>
    </row>
    <row r="984" ht="15.75" customHeight="1">
      <c r="U984" s="38"/>
      <c r="V984" s="38"/>
      <c r="W984" s="38"/>
      <c r="X984" s="38"/>
      <c r="Y984" s="38"/>
      <c r="AC984" s="38"/>
      <c r="AD984" s="38"/>
      <c r="AE984" s="38"/>
      <c r="AF984" s="38"/>
      <c r="AG984" s="38"/>
    </row>
    <row r="985" ht="15.75" customHeight="1">
      <c r="U985" s="38"/>
      <c r="V985" s="38"/>
      <c r="W985" s="38"/>
      <c r="X985" s="38"/>
      <c r="Y985" s="38"/>
      <c r="AC985" s="38"/>
      <c r="AD985" s="38"/>
      <c r="AE985" s="38"/>
      <c r="AF985" s="38"/>
      <c r="AG985" s="38"/>
    </row>
    <row r="986" ht="15.75" customHeight="1">
      <c r="U986" s="38"/>
      <c r="V986" s="38"/>
      <c r="W986" s="38"/>
      <c r="X986" s="38"/>
      <c r="Y986" s="38"/>
      <c r="AC986" s="38"/>
      <c r="AD986" s="38"/>
      <c r="AE986" s="38"/>
      <c r="AF986" s="38"/>
      <c r="AG986" s="38"/>
    </row>
    <row r="987" ht="15.75" customHeight="1">
      <c r="U987" s="38"/>
      <c r="V987" s="38"/>
      <c r="W987" s="38"/>
      <c r="X987" s="38"/>
      <c r="Y987" s="38"/>
      <c r="AC987" s="38"/>
      <c r="AD987" s="38"/>
      <c r="AE987" s="38"/>
      <c r="AF987" s="38"/>
      <c r="AG987" s="38"/>
    </row>
    <row r="988" ht="15.75" customHeight="1">
      <c r="U988" s="38"/>
      <c r="V988" s="38"/>
      <c r="W988" s="38"/>
      <c r="X988" s="38"/>
      <c r="Y988" s="38"/>
      <c r="AC988" s="38"/>
      <c r="AD988" s="38"/>
      <c r="AE988" s="38"/>
      <c r="AF988" s="38"/>
      <c r="AG988" s="38"/>
    </row>
    <row r="989" ht="15.75" customHeight="1">
      <c r="U989" s="38"/>
      <c r="V989" s="38"/>
      <c r="W989" s="38"/>
      <c r="X989" s="38"/>
      <c r="Y989" s="38"/>
      <c r="AC989" s="38"/>
      <c r="AD989" s="38"/>
      <c r="AE989" s="38"/>
      <c r="AF989" s="38"/>
      <c r="AG989" s="38"/>
    </row>
    <row r="990" ht="15.75" customHeight="1">
      <c r="U990" s="38"/>
      <c r="V990" s="38"/>
      <c r="W990" s="38"/>
      <c r="X990" s="38"/>
      <c r="Y990" s="38"/>
      <c r="AC990" s="38"/>
      <c r="AD990" s="38"/>
      <c r="AE990" s="38"/>
      <c r="AF990" s="38"/>
      <c r="AG990" s="38"/>
    </row>
    <row r="991" ht="15.75" customHeight="1">
      <c r="U991" s="38"/>
      <c r="V991" s="38"/>
      <c r="W991" s="38"/>
      <c r="X991" s="38"/>
      <c r="Y991" s="38"/>
      <c r="AC991" s="38"/>
      <c r="AD991" s="38"/>
      <c r="AE991" s="38"/>
      <c r="AF991" s="38"/>
      <c r="AG991" s="38"/>
    </row>
    <row r="992" ht="15.75" customHeight="1">
      <c r="U992" s="38"/>
      <c r="V992" s="38"/>
      <c r="W992" s="38"/>
      <c r="X992" s="38"/>
      <c r="Y992" s="38"/>
      <c r="AC992" s="38"/>
      <c r="AD992" s="38"/>
      <c r="AE992" s="38"/>
      <c r="AF992" s="38"/>
      <c r="AG992" s="38"/>
    </row>
    <row r="993" ht="15.75" customHeight="1">
      <c r="U993" s="38"/>
      <c r="V993" s="38"/>
      <c r="W993" s="38"/>
      <c r="X993" s="38"/>
      <c r="Y993" s="38"/>
      <c r="AC993" s="38"/>
      <c r="AD993" s="38"/>
      <c r="AE993" s="38"/>
      <c r="AF993" s="38"/>
      <c r="AG993" s="38"/>
    </row>
    <row r="994" ht="15.75" customHeight="1">
      <c r="U994" s="38"/>
      <c r="V994" s="38"/>
      <c r="W994" s="38"/>
      <c r="X994" s="38"/>
      <c r="Y994" s="38"/>
      <c r="AC994" s="38"/>
      <c r="AD994" s="38"/>
      <c r="AE994" s="38"/>
      <c r="AF994" s="38"/>
      <c r="AG994" s="38"/>
    </row>
    <row r="995" ht="15.75" customHeight="1">
      <c r="U995" s="38"/>
      <c r="V995" s="38"/>
      <c r="W995" s="38"/>
      <c r="X995" s="38"/>
      <c r="Y995" s="38"/>
      <c r="AC995" s="38"/>
      <c r="AD995" s="38"/>
      <c r="AE995" s="38"/>
      <c r="AF995" s="38"/>
      <c r="AG995" s="38"/>
    </row>
    <row r="996" ht="15.75" customHeight="1">
      <c r="U996" s="38"/>
      <c r="V996" s="38"/>
      <c r="W996" s="38"/>
      <c r="X996" s="38"/>
      <c r="Y996" s="38"/>
      <c r="AC996" s="38"/>
      <c r="AD996" s="38"/>
      <c r="AE996" s="38"/>
      <c r="AF996" s="38"/>
      <c r="AG996" s="38"/>
    </row>
    <row r="997" ht="15.75" customHeight="1">
      <c r="U997" s="38"/>
      <c r="V997" s="38"/>
      <c r="W997" s="38"/>
      <c r="X997" s="38"/>
      <c r="Y997" s="38"/>
      <c r="AC997" s="38"/>
      <c r="AD997" s="38"/>
      <c r="AE997" s="38"/>
      <c r="AF997" s="38"/>
      <c r="AG997" s="38"/>
    </row>
    <row r="998" ht="15.75" customHeight="1">
      <c r="U998" s="38"/>
      <c r="V998" s="38"/>
      <c r="W998" s="38"/>
      <c r="X998" s="38"/>
      <c r="Y998" s="38"/>
      <c r="AC998" s="38"/>
      <c r="AD998" s="38"/>
      <c r="AE998" s="38"/>
      <c r="AF998" s="38"/>
      <c r="AG998" s="38"/>
    </row>
    <row r="999" ht="15.75" customHeight="1">
      <c r="U999" s="38"/>
      <c r="V999" s="38"/>
      <c r="W999" s="38"/>
      <c r="X999" s="38"/>
      <c r="Y999" s="38"/>
      <c r="AC999" s="38"/>
      <c r="AD999" s="38"/>
      <c r="AE999" s="38"/>
      <c r="AF999" s="38"/>
      <c r="AG999" s="38"/>
    </row>
    <row r="1000" ht="15.75" customHeight="1">
      <c r="U1000" s="38"/>
      <c r="V1000" s="38"/>
      <c r="W1000" s="38"/>
      <c r="X1000" s="38"/>
      <c r="Y1000" s="38"/>
      <c r="AC1000" s="38"/>
      <c r="AD1000" s="38"/>
      <c r="AE1000" s="38"/>
      <c r="AF1000" s="38"/>
      <c r="AG1000" s="38"/>
    </row>
  </sheetData>
  <mergeCells count="12">
    <mergeCell ref="Q5:S5"/>
    <mergeCell ref="T5:V5"/>
    <mergeCell ref="W5:Y5"/>
    <mergeCell ref="Z5:AB5"/>
    <mergeCell ref="A1:AI1"/>
    <mergeCell ref="A2:AI2"/>
    <mergeCell ref="A3:AI3"/>
    <mergeCell ref="E5:G5"/>
    <mergeCell ref="H5:J5"/>
    <mergeCell ref="K5:M5"/>
    <mergeCell ref="N5:P5"/>
    <mergeCell ref="AC5:AE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0.43"/>
    <col customWidth="1" min="3" max="3" width="17.29"/>
    <col customWidth="1" min="4" max="4" width="6.86"/>
    <col customWidth="1" min="5" max="5" width="4.43"/>
    <col customWidth="1" min="6" max="6" width="4.57"/>
    <col customWidth="1" min="7" max="7" width="4.71"/>
    <col customWidth="1" min="8" max="8" width="3.86"/>
    <col customWidth="1" min="9" max="9" width="4.14"/>
    <col customWidth="1" min="10" max="10" width="5.0"/>
    <col customWidth="1" min="11" max="12" width="4.0"/>
    <col customWidth="1" min="13" max="13" width="4.57"/>
    <col customWidth="1" min="14" max="14" width="3.86"/>
    <col customWidth="1" min="15" max="15" width="4.0"/>
    <col customWidth="1" min="16" max="16" width="4.86"/>
    <col customWidth="1" min="17" max="18" width="4.0"/>
    <col customWidth="1" min="19" max="19" width="4.86"/>
    <col customWidth="1" min="20" max="20" width="4.14"/>
    <col customWidth="1" min="21" max="21" width="4.29"/>
    <col customWidth="1" min="22" max="22" width="4.86"/>
    <col customWidth="1" min="23" max="23" width="4.43"/>
    <col customWidth="1" min="24" max="24" width="4.57"/>
    <col customWidth="1" min="25" max="25" width="5.29"/>
    <col customWidth="1" min="26" max="26" width="3.57"/>
    <col customWidth="1" min="27" max="27" width="4.14"/>
    <col customWidth="1" min="28" max="28" width="5.14"/>
    <col customWidth="1" min="29" max="29" width="3.71"/>
    <col customWidth="1" min="30" max="30" width="4.14"/>
    <col customWidth="1" min="31" max="31" width="4.43"/>
    <col customWidth="1" min="32" max="32" width="6.43"/>
    <col customWidth="1" min="33" max="33" width="5.86"/>
    <col customWidth="1" min="34" max="34" width="8.29"/>
    <col customWidth="1" min="35" max="35" width="7.14"/>
    <col customWidth="1" min="36" max="41" width="9.14"/>
  </cols>
  <sheetData>
    <row r="1">
      <c r="A1" s="62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8"/>
      <c r="AJ1" s="47"/>
      <c r="AK1" s="47"/>
      <c r="AL1" s="47"/>
      <c r="AM1" s="47"/>
      <c r="AN1" s="47"/>
      <c r="AO1" s="47"/>
    </row>
    <row r="2">
      <c r="A2" s="62" t="s">
        <v>228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  <c r="AJ2" s="47"/>
      <c r="AK2" s="47"/>
      <c r="AL2" s="47"/>
      <c r="AM2" s="47"/>
      <c r="AN2" s="47"/>
      <c r="AO2" s="47"/>
    </row>
    <row r="3">
      <c r="A3" s="62" t="s">
        <v>229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  <c r="AJ3" s="47"/>
      <c r="AK3" s="47"/>
      <c r="AL3" s="47"/>
      <c r="AM3" s="47"/>
      <c r="AN3" s="47"/>
      <c r="AO3" s="47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7"/>
      <c r="AK4" s="47"/>
      <c r="AL4" s="47"/>
      <c r="AM4" s="47"/>
      <c r="AN4" s="47"/>
      <c r="AO4" s="47"/>
    </row>
    <row r="5" ht="39.0" customHeight="1">
      <c r="A5" s="50" t="s">
        <v>185</v>
      </c>
      <c r="B5" s="50" t="s">
        <v>186</v>
      </c>
      <c r="C5" s="50" t="s">
        <v>5</v>
      </c>
      <c r="D5" s="51" t="s">
        <v>187</v>
      </c>
      <c r="E5" s="52" t="s">
        <v>262</v>
      </c>
      <c r="F5" s="7"/>
      <c r="G5" s="8"/>
      <c r="H5" s="52" t="s">
        <v>263</v>
      </c>
      <c r="I5" s="7"/>
      <c r="J5" s="8"/>
      <c r="K5" s="52" t="s">
        <v>264</v>
      </c>
      <c r="L5" s="7"/>
      <c r="M5" s="8"/>
      <c r="N5" s="52" t="s">
        <v>265</v>
      </c>
      <c r="O5" s="7"/>
      <c r="P5" s="8"/>
      <c r="Q5" s="52" t="s">
        <v>266</v>
      </c>
      <c r="R5" s="7"/>
      <c r="S5" s="8"/>
      <c r="T5" s="52" t="s">
        <v>267</v>
      </c>
      <c r="U5" s="7"/>
      <c r="V5" s="8"/>
      <c r="W5" s="52" t="s">
        <v>268</v>
      </c>
      <c r="X5" s="7"/>
      <c r="Y5" s="8"/>
      <c r="Z5" s="52" t="s">
        <v>269</v>
      </c>
      <c r="AA5" s="7"/>
      <c r="AB5" s="8"/>
      <c r="AC5" s="52" t="s">
        <v>270</v>
      </c>
      <c r="AD5" s="7"/>
      <c r="AE5" s="8"/>
      <c r="AF5" s="53" t="s">
        <v>197</v>
      </c>
      <c r="AG5" s="80" t="s">
        <v>198</v>
      </c>
      <c r="AH5" s="53" t="s">
        <v>15</v>
      </c>
      <c r="AI5" s="53" t="s">
        <v>16</v>
      </c>
      <c r="AJ5" s="40"/>
      <c r="AK5" s="40"/>
      <c r="AL5" s="40"/>
      <c r="AM5" s="40"/>
      <c r="AN5" s="40"/>
      <c r="AO5" s="40"/>
    </row>
    <row r="6">
      <c r="A6" s="50"/>
      <c r="B6" s="50"/>
      <c r="C6" s="50"/>
      <c r="D6" s="50"/>
      <c r="E6" s="50" t="s">
        <v>17</v>
      </c>
      <c r="F6" s="50" t="s">
        <v>18</v>
      </c>
      <c r="G6" s="50" t="s">
        <v>19</v>
      </c>
      <c r="H6" s="50" t="s">
        <v>17</v>
      </c>
      <c r="I6" s="50" t="s">
        <v>18</v>
      </c>
      <c r="J6" s="50" t="s">
        <v>19</v>
      </c>
      <c r="K6" s="50" t="s">
        <v>17</v>
      </c>
      <c r="L6" s="50" t="s">
        <v>18</v>
      </c>
      <c r="M6" s="50" t="s">
        <v>19</v>
      </c>
      <c r="N6" s="50" t="s">
        <v>17</v>
      </c>
      <c r="O6" s="50" t="s">
        <v>18</v>
      </c>
      <c r="P6" s="50" t="s">
        <v>19</v>
      </c>
      <c r="Q6" s="50" t="s">
        <v>17</v>
      </c>
      <c r="R6" s="50" t="s">
        <v>18</v>
      </c>
      <c r="S6" s="50" t="s">
        <v>19</v>
      </c>
      <c r="T6" s="50" t="s">
        <v>17</v>
      </c>
      <c r="U6" s="50" t="s">
        <v>18</v>
      </c>
      <c r="V6" s="50" t="s">
        <v>19</v>
      </c>
      <c r="W6" s="50" t="s">
        <v>17</v>
      </c>
      <c r="X6" s="50" t="s">
        <v>18</v>
      </c>
      <c r="Y6" s="50" t="s">
        <v>19</v>
      </c>
      <c r="Z6" s="50" t="s">
        <v>17</v>
      </c>
      <c r="AA6" s="50" t="s">
        <v>18</v>
      </c>
      <c r="AB6" s="50" t="s">
        <v>19</v>
      </c>
      <c r="AC6" s="50" t="s">
        <v>17</v>
      </c>
      <c r="AD6" s="50" t="s">
        <v>18</v>
      </c>
      <c r="AE6" s="50" t="s">
        <v>19</v>
      </c>
      <c r="AF6" s="50"/>
      <c r="AG6" s="50"/>
      <c r="AH6" s="50"/>
      <c r="AI6" s="50"/>
      <c r="AJ6" s="40"/>
      <c r="AK6" s="40"/>
      <c r="AL6" s="40"/>
      <c r="AM6" s="40"/>
      <c r="AN6" s="40"/>
      <c r="AO6" s="40"/>
    </row>
    <row r="7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40"/>
      <c r="AK7" s="40"/>
      <c r="AL7" s="40"/>
      <c r="AM7" s="40"/>
      <c r="AN7" s="40"/>
      <c r="AO7" s="40"/>
    </row>
    <row r="8">
      <c r="A8" s="23">
        <v>1.0</v>
      </c>
      <c r="B8" s="23">
        <v>1.14902021E8</v>
      </c>
      <c r="C8" s="23" t="s">
        <v>21</v>
      </c>
      <c r="D8" s="24" t="s">
        <v>22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47"/>
      <c r="AK8" s="47"/>
      <c r="AL8" s="47"/>
      <c r="AM8" s="47"/>
      <c r="AN8" s="47"/>
      <c r="AO8" s="47"/>
    </row>
    <row r="9">
      <c r="A9" s="23">
        <v>2.0</v>
      </c>
      <c r="B9" s="23">
        <v>2.14902021E8</v>
      </c>
      <c r="C9" s="23" t="s">
        <v>23</v>
      </c>
      <c r="D9" s="24" t="s">
        <v>22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47"/>
      <c r="AK9" s="47"/>
      <c r="AL9" s="47"/>
      <c r="AM9" s="47"/>
      <c r="AN9" s="47"/>
      <c r="AO9" s="47"/>
    </row>
    <row r="10">
      <c r="A10" s="23">
        <v>3.0</v>
      </c>
      <c r="B10" s="23">
        <v>3.14902021E8</v>
      </c>
      <c r="C10" s="23" t="s">
        <v>24</v>
      </c>
      <c r="D10" s="24" t="s">
        <v>22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47"/>
      <c r="AK10" s="47"/>
      <c r="AL10" s="47"/>
      <c r="AM10" s="47"/>
      <c r="AN10" s="47"/>
      <c r="AO10" s="47"/>
    </row>
    <row r="11">
      <c r="A11" s="23">
        <v>4.0</v>
      </c>
      <c r="B11" s="23">
        <v>4.14902021E8</v>
      </c>
      <c r="C11" s="23" t="s">
        <v>25</v>
      </c>
      <c r="D11" s="28" t="s">
        <v>22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47"/>
      <c r="AK11" s="47"/>
      <c r="AL11" s="47"/>
      <c r="AM11" s="47"/>
      <c r="AN11" s="47"/>
      <c r="AO11" s="47"/>
    </row>
    <row r="12">
      <c r="A12" s="23">
        <v>5.0</v>
      </c>
      <c r="B12" s="23">
        <v>5.14902021E8</v>
      </c>
      <c r="C12" s="23" t="s">
        <v>26</v>
      </c>
      <c r="D12" s="29" t="s">
        <v>27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47"/>
      <c r="AK12" s="47"/>
      <c r="AL12" s="47"/>
      <c r="AM12" s="47"/>
      <c r="AN12" s="47"/>
      <c r="AO12" s="47"/>
    </row>
    <row r="13">
      <c r="A13" s="23">
        <v>6.0</v>
      </c>
      <c r="B13" s="23">
        <v>6.14902021E8</v>
      </c>
      <c r="C13" s="23" t="s">
        <v>28</v>
      </c>
      <c r="D13" s="29" t="s">
        <v>27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47"/>
      <c r="AK13" s="47"/>
      <c r="AL13" s="47"/>
      <c r="AM13" s="47"/>
      <c r="AN13" s="47"/>
      <c r="AO13" s="47"/>
    </row>
    <row r="14">
      <c r="A14" s="23">
        <v>7.0</v>
      </c>
      <c r="B14" s="23">
        <v>7.14902021E8</v>
      </c>
      <c r="C14" s="23" t="s">
        <v>29</v>
      </c>
      <c r="D14" s="29" t="s">
        <v>27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47"/>
      <c r="AK14" s="47"/>
      <c r="AL14" s="47"/>
      <c r="AM14" s="47"/>
      <c r="AN14" s="47"/>
      <c r="AO14" s="47"/>
    </row>
    <row r="15">
      <c r="A15" s="23">
        <v>8.0</v>
      </c>
      <c r="B15" s="23">
        <v>8.14902021E8</v>
      </c>
      <c r="C15" s="23" t="s">
        <v>30</v>
      </c>
      <c r="D15" s="24" t="s">
        <v>22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47"/>
      <c r="AK15" s="47"/>
      <c r="AL15" s="47"/>
      <c r="AM15" s="47"/>
      <c r="AN15" s="47"/>
      <c r="AO15" s="47"/>
    </row>
    <row r="16">
      <c r="A16" s="23">
        <v>9.0</v>
      </c>
      <c r="B16" s="23">
        <v>9.14902021E8</v>
      </c>
      <c r="C16" s="23" t="s">
        <v>31</v>
      </c>
      <c r="D16" s="24" t="s">
        <v>22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47"/>
      <c r="AK16" s="47"/>
      <c r="AL16" s="47"/>
      <c r="AM16" s="47"/>
      <c r="AN16" s="47"/>
      <c r="AO16" s="47"/>
    </row>
    <row r="17">
      <c r="A17" s="23">
        <v>10.0</v>
      </c>
      <c r="B17" s="23">
        <v>1.014902021E9</v>
      </c>
      <c r="C17" s="23" t="s">
        <v>32</v>
      </c>
      <c r="D17" s="24" t="s">
        <v>22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47"/>
      <c r="AK17" s="47"/>
      <c r="AL17" s="47"/>
      <c r="AM17" s="47"/>
      <c r="AN17" s="47"/>
      <c r="AO17" s="47"/>
    </row>
    <row r="18">
      <c r="A18" s="23">
        <v>11.0</v>
      </c>
      <c r="B18" s="23">
        <v>1.114902021E9</v>
      </c>
      <c r="C18" s="23" t="s">
        <v>33</v>
      </c>
      <c r="D18" s="29" t="s">
        <v>27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47"/>
      <c r="AK18" s="47"/>
      <c r="AL18" s="47"/>
      <c r="AM18" s="47"/>
      <c r="AN18" s="47"/>
      <c r="AO18" s="47"/>
    </row>
    <row r="19">
      <c r="A19" s="23">
        <v>12.0</v>
      </c>
      <c r="B19" s="23">
        <v>1.214902021E9</v>
      </c>
      <c r="C19" s="23" t="s">
        <v>34</v>
      </c>
      <c r="D19" s="24" t="s">
        <v>22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47"/>
      <c r="AK19" s="47"/>
      <c r="AL19" s="47"/>
      <c r="AM19" s="47"/>
      <c r="AN19" s="47"/>
      <c r="AO19" s="47"/>
    </row>
    <row r="20">
      <c r="A20" s="23">
        <v>13.0</v>
      </c>
      <c r="B20" s="23">
        <v>1.314902021E9</v>
      </c>
      <c r="C20" s="23" t="s">
        <v>35</v>
      </c>
      <c r="D20" s="24" t="s">
        <v>22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47"/>
      <c r="AK20" s="47"/>
      <c r="AL20" s="47"/>
      <c r="AM20" s="47"/>
      <c r="AN20" s="47"/>
      <c r="AO20" s="47"/>
    </row>
    <row r="21" ht="15.75" customHeight="1">
      <c r="A21" s="23">
        <v>14.0</v>
      </c>
      <c r="B21" s="23">
        <v>1.414902021E9</v>
      </c>
      <c r="C21" s="23" t="s">
        <v>36</v>
      </c>
      <c r="D21" s="29" t="s">
        <v>27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47"/>
      <c r="AK21" s="47"/>
      <c r="AL21" s="47"/>
      <c r="AM21" s="47"/>
      <c r="AN21" s="47"/>
      <c r="AO21" s="47"/>
    </row>
    <row r="22" ht="15.75" customHeight="1">
      <c r="A22" s="23">
        <v>15.0</v>
      </c>
      <c r="B22" s="23">
        <v>1.514902021E9</v>
      </c>
      <c r="C22" s="23" t="s">
        <v>37</v>
      </c>
      <c r="D22" s="24" t="s">
        <v>22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47"/>
      <c r="AK22" s="47"/>
      <c r="AL22" s="47"/>
      <c r="AM22" s="47"/>
      <c r="AN22" s="47"/>
      <c r="AO22" s="47"/>
    </row>
    <row r="23" ht="15.75" customHeight="1">
      <c r="A23" s="23">
        <v>16.0</v>
      </c>
      <c r="B23" s="23">
        <v>1.614902021E9</v>
      </c>
      <c r="C23" s="23" t="s">
        <v>38</v>
      </c>
      <c r="D23" s="29" t="s">
        <v>27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47"/>
      <c r="AK23" s="47"/>
      <c r="AL23" s="47"/>
      <c r="AM23" s="47"/>
      <c r="AN23" s="47"/>
      <c r="AO23" s="47"/>
    </row>
    <row r="24" ht="15.75" customHeight="1">
      <c r="A24" s="23">
        <v>17.0</v>
      </c>
      <c r="B24" s="23">
        <v>1.714902021E9</v>
      </c>
      <c r="C24" s="23" t="s">
        <v>39</v>
      </c>
      <c r="D24" s="29" t="s">
        <v>27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47"/>
      <c r="AK24" s="47"/>
      <c r="AL24" s="47"/>
      <c r="AM24" s="47"/>
      <c r="AN24" s="47"/>
      <c r="AO24" s="47"/>
    </row>
    <row r="25" ht="15.75" customHeight="1">
      <c r="A25" s="23">
        <v>18.0</v>
      </c>
      <c r="B25" s="23">
        <v>1.814902021E9</v>
      </c>
      <c r="C25" s="23" t="s">
        <v>40</v>
      </c>
      <c r="D25" s="24" t="s">
        <v>22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47"/>
      <c r="AK25" s="47"/>
      <c r="AL25" s="47"/>
      <c r="AM25" s="47"/>
      <c r="AN25" s="47"/>
      <c r="AO25" s="47"/>
    </row>
    <row r="26" ht="15.75" customHeight="1">
      <c r="A26" s="23">
        <v>19.0</v>
      </c>
      <c r="B26" s="23">
        <v>1.914902021E9</v>
      </c>
      <c r="C26" s="23" t="s">
        <v>41</v>
      </c>
      <c r="D26" s="24" t="s">
        <v>22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47"/>
      <c r="AK26" s="47"/>
      <c r="AL26" s="47"/>
      <c r="AM26" s="47"/>
      <c r="AN26" s="47"/>
      <c r="AO26" s="47"/>
    </row>
    <row r="27" ht="15.75" customHeight="1">
      <c r="A27" s="23">
        <v>20.0</v>
      </c>
      <c r="B27" s="23">
        <v>2.014902021E9</v>
      </c>
      <c r="C27" s="23" t="s">
        <v>42</v>
      </c>
      <c r="D27" s="24" t="s">
        <v>22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47"/>
      <c r="AK27" s="47"/>
      <c r="AL27" s="47"/>
      <c r="AM27" s="47"/>
      <c r="AN27" s="47"/>
      <c r="AO27" s="47"/>
    </row>
    <row r="28" ht="15.75" customHeight="1">
      <c r="A28" s="23">
        <v>21.0</v>
      </c>
      <c r="B28" s="23">
        <v>2.114902021E9</v>
      </c>
      <c r="C28" s="23" t="s">
        <v>43</v>
      </c>
      <c r="D28" s="29" t="s">
        <v>27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47"/>
      <c r="AK28" s="47"/>
      <c r="AL28" s="47"/>
      <c r="AM28" s="47"/>
      <c r="AN28" s="47"/>
      <c r="AO28" s="47"/>
    </row>
    <row r="29" ht="15.75" customHeight="1">
      <c r="A29" s="23">
        <v>22.0</v>
      </c>
      <c r="B29" s="23">
        <v>2.214902021E9</v>
      </c>
      <c r="C29" s="23" t="s">
        <v>44</v>
      </c>
      <c r="D29" s="24" t="s">
        <v>22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47"/>
      <c r="AK29" s="47"/>
      <c r="AL29" s="47"/>
      <c r="AM29" s="47"/>
      <c r="AN29" s="47"/>
      <c r="AO29" s="47"/>
    </row>
    <row r="30" ht="15.75" customHeight="1">
      <c r="A30" s="23">
        <v>23.0</v>
      </c>
      <c r="B30" s="23">
        <v>2.314902021E9</v>
      </c>
      <c r="C30" s="23" t="s">
        <v>45</v>
      </c>
      <c r="D30" s="29" t="s">
        <v>27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47"/>
      <c r="AK30" s="47"/>
      <c r="AL30" s="47"/>
      <c r="AM30" s="47"/>
      <c r="AN30" s="47"/>
      <c r="AO30" s="47"/>
    </row>
    <row r="31" ht="15.75" customHeight="1">
      <c r="A31" s="23">
        <v>24.0</v>
      </c>
      <c r="B31" s="23">
        <v>2.414902021E9</v>
      </c>
      <c r="C31" s="23" t="s">
        <v>46</v>
      </c>
      <c r="D31" s="29" t="s">
        <v>27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47"/>
      <c r="AK31" s="47"/>
      <c r="AL31" s="47"/>
      <c r="AM31" s="47"/>
      <c r="AN31" s="47"/>
      <c r="AO31" s="47"/>
    </row>
    <row r="32" ht="15.75" customHeight="1">
      <c r="A32" s="23">
        <v>25.0</v>
      </c>
      <c r="B32" s="23">
        <v>2.514902021E9</v>
      </c>
      <c r="C32" s="23" t="s">
        <v>47</v>
      </c>
      <c r="D32" s="24" t="s">
        <v>22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47"/>
      <c r="AK32" s="47"/>
      <c r="AL32" s="47"/>
      <c r="AM32" s="47"/>
      <c r="AN32" s="47"/>
      <c r="AO32" s="47"/>
    </row>
    <row r="33" ht="15.75" customHeight="1">
      <c r="A33" s="23">
        <v>26.0</v>
      </c>
      <c r="B33" s="23">
        <v>2.614902021E9</v>
      </c>
      <c r="C33" s="30" t="s">
        <v>48</v>
      </c>
      <c r="D33" s="24" t="s">
        <v>22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47"/>
      <c r="AK33" s="47"/>
      <c r="AL33" s="47"/>
      <c r="AM33" s="47"/>
      <c r="AN33" s="47"/>
      <c r="AO33" s="47"/>
    </row>
    <row r="34" ht="15.75" customHeight="1">
      <c r="A34" s="23">
        <v>27.0</v>
      </c>
      <c r="B34" s="23">
        <v>2.714902021E9</v>
      </c>
      <c r="C34" s="23" t="s">
        <v>49</v>
      </c>
      <c r="D34" s="24" t="s">
        <v>22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47"/>
      <c r="AK34" s="47"/>
      <c r="AL34" s="47"/>
      <c r="AM34" s="47"/>
      <c r="AN34" s="47"/>
      <c r="AO34" s="47"/>
    </row>
    <row r="35" ht="15.75" customHeight="1">
      <c r="A35" s="23">
        <v>28.0</v>
      </c>
      <c r="B35" s="23">
        <v>2.814902021E9</v>
      </c>
      <c r="C35" s="23" t="s">
        <v>50</v>
      </c>
      <c r="D35" s="29" t="s">
        <v>27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47"/>
      <c r="AK35" s="47"/>
      <c r="AL35" s="47"/>
      <c r="AM35" s="47"/>
      <c r="AN35" s="47"/>
      <c r="AO35" s="47"/>
    </row>
    <row r="36" ht="15.75" customHeight="1">
      <c r="A36" s="23">
        <v>29.0</v>
      </c>
      <c r="B36" s="23">
        <v>2.914902021E9</v>
      </c>
      <c r="C36" s="23" t="s">
        <v>51</v>
      </c>
      <c r="D36" s="29" t="s">
        <v>27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47"/>
      <c r="AK36" s="47"/>
      <c r="AL36" s="47"/>
      <c r="AM36" s="47"/>
      <c r="AN36" s="47"/>
      <c r="AO36" s="47"/>
    </row>
    <row r="37" ht="15.75" customHeight="1">
      <c r="A37" s="23">
        <v>30.0</v>
      </c>
      <c r="B37" s="23">
        <v>3.014902021E9</v>
      </c>
      <c r="C37" s="23" t="s">
        <v>52</v>
      </c>
      <c r="D37" s="29" t="s">
        <v>27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47"/>
      <c r="AK37" s="47"/>
      <c r="AL37" s="47"/>
      <c r="AM37" s="47"/>
      <c r="AN37" s="47"/>
      <c r="AO37" s="47"/>
    </row>
    <row r="38" ht="15.75" customHeight="1">
      <c r="A38" s="23">
        <v>31.0</v>
      </c>
      <c r="B38" s="23">
        <v>3.114902021E9</v>
      </c>
      <c r="C38" s="23" t="s">
        <v>53</v>
      </c>
      <c r="D38" s="29" t="s">
        <v>27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47"/>
      <c r="AK38" s="47"/>
      <c r="AL38" s="47"/>
      <c r="AM38" s="47"/>
      <c r="AN38" s="47"/>
      <c r="AO38" s="47"/>
    </row>
    <row r="39" ht="15.75" customHeight="1">
      <c r="A39" s="23">
        <v>32.0</v>
      </c>
      <c r="B39" s="23">
        <v>3.214902021E9</v>
      </c>
      <c r="C39" s="23" t="s">
        <v>54</v>
      </c>
      <c r="D39" s="29" t="s">
        <v>27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47"/>
      <c r="AK39" s="47"/>
      <c r="AL39" s="47"/>
      <c r="AM39" s="47"/>
      <c r="AN39" s="47"/>
      <c r="AO39" s="47"/>
    </row>
    <row r="40" ht="15.75" customHeight="1">
      <c r="A40" s="23">
        <v>33.0</v>
      </c>
      <c r="B40" s="23">
        <v>3.314902021E9</v>
      </c>
      <c r="C40" s="23" t="s">
        <v>55</v>
      </c>
      <c r="D40" s="24" t="s">
        <v>22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47"/>
      <c r="AK40" s="47"/>
      <c r="AL40" s="47"/>
      <c r="AM40" s="47"/>
      <c r="AN40" s="47"/>
      <c r="AO40" s="47"/>
    </row>
    <row r="41" ht="15.75" customHeight="1">
      <c r="A41" s="23">
        <v>34.0</v>
      </c>
      <c r="B41" s="23">
        <v>3.414902021E9</v>
      </c>
      <c r="C41" s="23" t="s">
        <v>56</v>
      </c>
      <c r="D41" s="29" t="s">
        <v>27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47"/>
      <c r="AK41" s="47"/>
      <c r="AL41" s="47"/>
      <c r="AM41" s="47"/>
      <c r="AN41" s="47"/>
      <c r="AO41" s="47"/>
    </row>
    <row r="42" ht="15.75" customHeight="1">
      <c r="A42" s="23">
        <v>35.0</v>
      </c>
      <c r="B42" s="23">
        <v>3.614902021E9</v>
      </c>
      <c r="C42" s="23" t="s">
        <v>58</v>
      </c>
      <c r="D42" s="24" t="s">
        <v>22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47"/>
      <c r="AK42" s="47"/>
      <c r="AL42" s="47"/>
      <c r="AM42" s="47"/>
      <c r="AN42" s="47"/>
      <c r="AO42" s="47"/>
    </row>
    <row r="43" ht="15.75" customHeight="1">
      <c r="A43" s="23">
        <v>36.0</v>
      </c>
      <c r="B43" s="23">
        <v>3.714902021E9</v>
      </c>
      <c r="C43" s="23" t="s">
        <v>59</v>
      </c>
      <c r="D43" s="29" t="s">
        <v>27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47"/>
      <c r="AK43" s="47"/>
      <c r="AL43" s="47"/>
      <c r="AM43" s="47"/>
      <c r="AN43" s="47"/>
      <c r="AO43" s="47"/>
    </row>
    <row r="44" ht="15.75" customHeight="1">
      <c r="A44" s="23">
        <v>37.0</v>
      </c>
      <c r="B44" s="23">
        <v>3.814902021E9</v>
      </c>
      <c r="C44" s="23" t="s">
        <v>60</v>
      </c>
      <c r="D44" s="29" t="s">
        <v>27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47"/>
      <c r="AK44" s="47"/>
      <c r="AL44" s="47"/>
      <c r="AM44" s="47"/>
      <c r="AN44" s="47"/>
      <c r="AO44" s="47"/>
    </row>
    <row r="45" ht="15.75" customHeight="1">
      <c r="A45" s="23">
        <v>38.0</v>
      </c>
      <c r="B45" s="23">
        <v>3.914902021E9</v>
      </c>
      <c r="C45" s="23" t="s">
        <v>61</v>
      </c>
      <c r="D45" s="29" t="s">
        <v>27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47"/>
      <c r="AK45" s="47"/>
      <c r="AL45" s="47"/>
      <c r="AM45" s="47"/>
      <c r="AN45" s="47"/>
      <c r="AO45" s="47"/>
    </row>
    <row r="46" ht="15.75" customHeight="1">
      <c r="A46" s="23">
        <v>39.0</v>
      </c>
      <c r="B46" s="23">
        <v>4.014902021E9</v>
      </c>
      <c r="C46" s="23" t="s">
        <v>62</v>
      </c>
      <c r="D46" s="29" t="s">
        <v>27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47"/>
      <c r="AK46" s="47"/>
      <c r="AL46" s="47"/>
      <c r="AM46" s="47"/>
      <c r="AN46" s="47"/>
      <c r="AO46" s="47"/>
    </row>
    <row r="47" ht="15.75" customHeight="1">
      <c r="A47" s="23">
        <v>40.0</v>
      </c>
      <c r="B47" s="23">
        <v>4.114902021E9</v>
      </c>
      <c r="C47" s="23" t="s">
        <v>63</v>
      </c>
      <c r="D47" s="24" t="s">
        <v>22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47"/>
      <c r="AK47" s="47"/>
      <c r="AL47" s="47"/>
      <c r="AM47" s="47"/>
      <c r="AN47" s="47"/>
      <c r="AO47" s="47"/>
    </row>
    <row r="48" ht="15.75" customHeight="1">
      <c r="A48" s="23">
        <v>41.0</v>
      </c>
      <c r="B48" s="23">
        <v>4.214902021E9</v>
      </c>
      <c r="C48" s="23" t="s">
        <v>64</v>
      </c>
      <c r="D48" s="24" t="s">
        <v>22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47"/>
      <c r="AK48" s="47"/>
      <c r="AL48" s="47"/>
      <c r="AM48" s="47"/>
      <c r="AN48" s="47"/>
      <c r="AO48" s="47"/>
    </row>
    <row r="49" ht="15.75" customHeight="1">
      <c r="A49" s="23">
        <v>42.0</v>
      </c>
      <c r="B49" s="23">
        <v>4.314902021E9</v>
      </c>
      <c r="C49" s="23" t="s">
        <v>65</v>
      </c>
      <c r="D49" s="29" t="s">
        <v>27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47"/>
      <c r="AK49" s="47"/>
      <c r="AL49" s="47"/>
      <c r="AM49" s="47"/>
      <c r="AN49" s="47"/>
      <c r="AO49" s="47"/>
    </row>
    <row r="50" ht="15.75" customHeight="1">
      <c r="A50" s="23">
        <v>43.0</v>
      </c>
      <c r="B50" s="23">
        <v>4.414902021E9</v>
      </c>
      <c r="C50" s="23" t="s">
        <v>66</v>
      </c>
      <c r="D50" s="29" t="s">
        <v>27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47"/>
      <c r="AK50" s="47"/>
      <c r="AL50" s="47"/>
      <c r="AM50" s="47"/>
      <c r="AN50" s="47"/>
      <c r="AO50" s="47"/>
    </row>
    <row r="51" ht="15.75" customHeight="1">
      <c r="A51" s="23">
        <v>44.0</v>
      </c>
      <c r="B51" s="23">
        <v>4.514902021E9</v>
      </c>
      <c r="C51" s="23" t="s">
        <v>67</v>
      </c>
      <c r="D51" s="24" t="s">
        <v>22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47"/>
      <c r="AK51" s="47"/>
      <c r="AL51" s="47"/>
      <c r="AM51" s="47"/>
      <c r="AN51" s="47"/>
      <c r="AO51" s="47"/>
    </row>
    <row r="52" ht="15.75" customHeight="1">
      <c r="A52" s="23">
        <v>45.0</v>
      </c>
      <c r="B52" s="23">
        <v>4.614902021E9</v>
      </c>
      <c r="C52" s="23" t="s">
        <v>68</v>
      </c>
      <c r="D52" s="29" t="s">
        <v>27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47"/>
      <c r="AK52" s="47"/>
      <c r="AL52" s="47"/>
      <c r="AM52" s="47"/>
      <c r="AN52" s="47"/>
      <c r="AO52" s="47"/>
    </row>
    <row r="53" ht="15.75" customHeight="1">
      <c r="A53" s="23">
        <v>46.0</v>
      </c>
      <c r="B53" s="23">
        <v>4.714902021E9</v>
      </c>
      <c r="C53" s="23" t="s">
        <v>69</v>
      </c>
      <c r="D53" s="29" t="s">
        <v>27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47"/>
      <c r="AK53" s="47"/>
      <c r="AL53" s="47"/>
      <c r="AM53" s="47"/>
      <c r="AN53" s="47"/>
      <c r="AO53" s="47"/>
    </row>
    <row r="54" ht="15.75" customHeight="1">
      <c r="A54" s="23">
        <v>47.0</v>
      </c>
      <c r="B54" s="23">
        <v>4.814902021E9</v>
      </c>
      <c r="C54" s="23" t="s">
        <v>70</v>
      </c>
      <c r="D54" s="24" t="s">
        <v>22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47"/>
      <c r="AK54" s="47"/>
      <c r="AL54" s="47"/>
      <c r="AM54" s="47"/>
      <c r="AN54" s="47"/>
      <c r="AO54" s="47"/>
    </row>
    <row r="55" ht="15.75" customHeight="1">
      <c r="A55" s="23">
        <v>48.0</v>
      </c>
      <c r="B55" s="23">
        <v>4.914902021E9</v>
      </c>
      <c r="C55" s="23" t="s">
        <v>71</v>
      </c>
      <c r="D55" s="24" t="s">
        <v>22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47"/>
      <c r="AK55" s="47"/>
      <c r="AL55" s="47"/>
      <c r="AM55" s="47"/>
      <c r="AN55" s="47"/>
      <c r="AO55" s="47"/>
    </row>
    <row r="56" ht="15.75" customHeight="1">
      <c r="A56" s="23">
        <v>49.0</v>
      </c>
      <c r="B56" s="23">
        <v>5.014902021E9</v>
      </c>
      <c r="C56" s="23" t="s">
        <v>72</v>
      </c>
      <c r="D56" s="29" t="s">
        <v>27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47"/>
      <c r="AK56" s="47"/>
      <c r="AL56" s="47"/>
      <c r="AM56" s="47"/>
      <c r="AN56" s="47"/>
      <c r="AO56" s="47"/>
    </row>
    <row r="57" ht="15.75" customHeight="1">
      <c r="A57" s="23">
        <v>50.0</v>
      </c>
      <c r="B57" s="23">
        <v>5.114902021E9</v>
      </c>
      <c r="C57" s="23" t="s">
        <v>73</v>
      </c>
      <c r="D57" s="24" t="s">
        <v>22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47"/>
      <c r="AK57" s="47"/>
      <c r="AL57" s="47"/>
      <c r="AM57" s="47"/>
      <c r="AN57" s="47"/>
      <c r="AO57" s="47"/>
    </row>
    <row r="58" ht="15.75" customHeight="1">
      <c r="A58" s="23">
        <v>51.0</v>
      </c>
      <c r="B58" s="23">
        <v>5.214902021E9</v>
      </c>
      <c r="C58" s="23" t="s">
        <v>74</v>
      </c>
      <c r="D58" s="24" t="s">
        <v>22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47"/>
      <c r="AK58" s="47"/>
      <c r="AL58" s="47"/>
      <c r="AM58" s="47"/>
      <c r="AN58" s="47"/>
      <c r="AO58" s="47"/>
    </row>
    <row r="59" ht="15.75" customHeight="1">
      <c r="A59" s="23">
        <v>52.0</v>
      </c>
      <c r="B59" s="23">
        <v>5.314902021E9</v>
      </c>
      <c r="C59" s="23" t="s">
        <v>75</v>
      </c>
      <c r="D59" s="29" t="s">
        <v>27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47"/>
      <c r="AK59" s="47"/>
      <c r="AL59" s="47"/>
      <c r="AM59" s="47"/>
      <c r="AN59" s="47"/>
      <c r="AO59" s="47"/>
    </row>
    <row r="60" ht="15.75" customHeight="1">
      <c r="A60" s="23">
        <v>53.0</v>
      </c>
      <c r="B60" s="23">
        <v>5.414902021E9</v>
      </c>
      <c r="C60" s="23" t="s">
        <v>76</v>
      </c>
      <c r="D60" s="29" t="s">
        <v>27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47"/>
      <c r="AK60" s="47"/>
      <c r="AL60" s="47"/>
      <c r="AM60" s="47"/>
      <c r="AN60" s="47"/>
      <c r="AO60" s="47"/>
    </row>
    <row r="61" ht="15.75" customHeight="1">
      <c r="A61" s="23">
        <v>54.0</v>
      </c>
      <c r="B61" s="23">
        <v>5.514902021E9</v>
      </c>
      <c r="C61" s="23" t="s">
        <v>77</v>
      </c>
      <c r="D61" s="29" t="s">
        <v>27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47"/>
      <c r="AK61" s="47"/>
      <c r="AL61" s="47"/>
      <c r="AM61" s="47"/>
      <c r="AN61" s="47"/>
      <c r="AO61" s="47"/>
    </row>
    <row r="62" ht="15.75" customHeight="1">
      <c r="A62" s="23">
        <v>55.0</v>
      </c>
      <c r="B62" s="23">
        <v>5.614902021E9</v>
      </c>
      <c r="C62" s="23" t="s">
        <v>78</v>
      </c>
      <c r="D62" s="29" t="s">
        <v>27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47"/>
      <c r="AK62" s="47"/>
      <c r="AL62" s="47"/>
      <c r="AM62" s="47"/>
      <c r="AN62" s="47"/>
      <c r="AO62" s="47"/>
    </row>
    <row r="63" ht="15.75" customHeight="1">
      <c r="A63" s="23">
        <v>56.0</v>
      </c>
      <c r="B63" s="23">
        <v>5.714902021E9</v>
      </c>
      <c r="C63" s="23" t="s">
        <v>79</v>
      </c>
      <c r="D63" s="24" t="s">
        <v>22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47"/>
      <c r="AK63" s="47"/>
      <c r="AL63" s="47"/>
      <c r="AM63" s="47"/>
      <c r="AN63" s="47"/>
      <c r="AO63" s="47"/>
    </row>
    <row r="64" ht="15.75" customHeight="1">
      <c r="A64" s="23">
        <v>57.0</v>
      </c>
      <c r="B64" s="23">
        <v>5.814902021E9</v>
      </c>
      <c r="C64" s="23" t="s">
        <v>80</v>
      </c>
      <c r="D64" s="24" t="s">
        <v>22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47"/>
      <c r="AK64" s="47"/>
      <c r="AL64" s="47"/>
      <c r="AM64" s="47"/>
      <c r="AN64" s="47"/>
      <c r="AO64" s="47"/>
    </row>
    <row r="65" ht="15.75" customHeight="1">
      <c r="A65" s="23">
        <v>58.0</v>
      </c>
      <c r="B65" s="23">
        <v>5.914902021E9</v>
      </c>
      <c r="C65" s="23" t="s">
        <v>81</v>
      </c>
      <c r="D65" s="29" t="s">
        <v>27</v>
      </c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47"/>
      <c r="AK65" s="47"/>
      <c r="AL65" s="47"/>
      <c r="AM65" s="47"/>
      <c r="AN65" s="47"/>
      <c r="AO65" s="47"/>
    </row>
    <row r="66" ht="15.75" customHeight="1">
      <c r="A66" s="23">
        <v>59.0</v>
      </c>
      <c r="B66" s="23">
        <v>6.014902021E9</v>
      </c>
      <c r="C66" s="23" t="s">
        <v>82</v>
      </c>
      <c r="D66" s="29" t="s">
        <v>27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47"/>
      <c r="AK66" s="47"/>
      <c r="AL66" s="47"/>
      <c r="AM66" s="47"/>
      <c r="AN66" s="47"/>
      <c r="AO66" s="47"/>
    </row>
    <row r="67" ht="15.75" customHeight="1">
      <c r="A67" s="23">
        <v>60.0</v>
      </c>
      <c r="B67" s="23">
        <v>6.114902021E9</v>
      </c>
      <c r="C67" s="23" t="s">
        <v>83</v>
      </c>
      <c r="D67" s="29" t="s">
        <v>27</v>
      </c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47"/>
      <c r="AK67" s="47"/>
      <c r="AL67" s="47"/>
      <c r="AM67" s="47"/>
      <c r="AN67" s="47"/>
      <c r="AO67" s="47"/>
    </row>
    <row r="68" ht="15.75" customHeight="1">
      <c r="A68" s="23">
        <v>61.0</v>
      </c>
      <c r="B68" s="23">
        <v>6.214902021E9</v>
      </c>
      <c r="C68" s="23" t="s">
        <v>84</v>
      </c>
      <c r="D68" s="24" t="s">
        <v>22</v>
      </c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47"/>
      <c r="AK68" s="47"/>
      <c r="AL68" s="47"/>
      <c r="AM68" s="47"/>
      <c r="AN68" s="47"/>
      <c r="AO68" s="47"/>
    </row>
    <row r="69" ht="15.75" customHeight="1">
      <c r="A69" s="23">
        <v>62.0</v>
      </c>
      <c r="B69" s="23">
        <v>6.314902021E9</v>
      </c>
      <c r="C69" s="23" t="s">
        <v>85</v>
      </c>
      <c r="D69" s="24" t="s">
        <v>22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47"/>
      <c r="AK69" s="47"/>
      <c r="AL69" s="47"/>
      <c r="AM69" s="47"/>
      <c r="AN69" s="47"/>
      <c r="AO69" s="47"/>
    </row>
    <row r="70" ht="15.75" customHeight="1">
      <c r="A70" s="23">
        <v>63.0</v>
      </c>
      <c r="B70" s="23">
        <v>6.414902021E9</v>
      </c>
      <c r="C70" s="23" t="s">
        <v>86</v>
      </c>
      <c r="D70" s="29" t="s">
        <v>27</v>
      </c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47"/>
      <c r="AK70" s="47"/>
      <c r="AL70" s="47"/>
      <c r="AM70" s="47"/>
      <c r="AN70" s="47"/>
      <c r="AO70" s="47"/>
    </row>
    <row r="71" ht="15.75" customHeight="1">
      <c r="A71" s="23">
        <v>64.0</v>
      </c>
      <c r="B71" s="23">
        <v>6.514902021E9</v>
      </c>
      <c r="C71" s="23" t="s">
        <v>87</v>
      </c>
      <c r="D71" s="28" t="s">
        <v>22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47"/>
      <c r="AK71" s="47"/>
      <c r="AL71" s="47"/>
      <c r="AM71" s="47"/>
      <c r="AN71" s="47"/>
      <c r="AO71" s="47"/>
    </row>
    <row r="72" ht="15.75" customHeight="1">
      <c r="A72" s="23">
        <v>65.0</v>
      </c>
      <c r="B72" s="23">
        <v>6.614902021E9</v>
      </c>
      <c r="C72" s="23" t="s">
        <v>88</v>
      </c>
      <c r="D72" s="24" t="s">
        <v>22</v>
      </c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47"/>
      <c r="AK72" s="47"/>
      <c r="AL72" s="47"/>
      <c r="AM72" s="47"/>
      <c r="AN72" s="47"/>
      <c r="AO72" s="47"/>
    </row>
    <row r="73" ht="15.75" customHeight="1">
      <c r="A73" s="23">
        <v>66.0</v>
      </c>
      <c r="B73" s="23">
        <v>6.714902021E9</v>
      </c>
      <c r="C73" s="23" t="s">
        <v>89</v>
      </c>
      <c r="D73" s="24" t="s">
        <v>22</v>
      </c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47"/>
      <c r="AK73" s="47"/>
      <c r="AL73" s="47"/>
      <c r="AM73" s="47"/>
      <c r="AN73" s="47"/>
      <c r="AO73" s="47"/>
    </row>
    <row r="74" ht="15.75" customHeight="1">
      <c r="A74" s="23">
        <v>67.0</v>
      </c>
      <c r="B74" s="23">
        <v>6.814902021E9</v>
      </c>
      <c r="C74" s="23" t="s">
        <v>90</v>
      </c>
      <c r="D74" s="24" t="s">
        <v>22</v>
      </c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47"/>
      <c r="AK74" s="47"/>
      <c r="AL74" s="47"/>
      <c r="AM74" s="47"/>
      <c r="AN74" s="47"/>
      <c r="AO74" s="47"/>
    </row>
    <row r="75" ht="15.75" customHeight="1">
      <c r="A75" s="23">
        <v>68.0</v>
      </c>
      <c r="B75" s="23">
        <v>6.914902021E9</v>
      </c>
      <c r="C75" s="23" t="s">
        <v>91</v>
      </c>
      <c r="D75" s="24" t="s">
        <v>22</v>
      </c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47"/>
      <c r="AK75" s="47"/>
      <c r="AL75" s="47"/>
      <c r="AM75" s="47"/>
      <c r="AN75" s="47"/>
      <c r="AO75" s="47"/>
    </row>
    <row r="76" ht="15.75" customHeight="1">
      <c r="A76" s="23">
        <v>69.0</v>
      </c>
      <c r="B76" s="23">
        <v>7.014902021E9</v>
      </c>
      <c r="C76" s="23" t="s">
        <v>92</v>
      </c>
      <c r="D76" s="29" t="s">
        <v>27</v>
      </c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47"/>
      <c r="AK76" s="47"/>
      <c r="AL76" s="47"/>
      <c r="AM76" s="47"/>
      <c r="AN76" s="47"/>
      <c r="AO76" s="47"/>
    </row>
    <row r="77" ht="15.75" customHeight="1">
      <c r="A77" s="23">
        <v>70.0</v>
      </c>
      <c r="B77" s="23">
        <v>7.114902021E9</v>
      </c>
      <c r="C77" s="23" t="s">
        <v>93</v>
      </c>
      <c r="D77" s="29" t="s">
        <v>27</v>
      </c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47"/>
      <c r="AK77" s="47"/>
      <c r="AL77" s="47"/>
      <c r="AM77" s="47"/>
      <c r="AN77" s="47"/>
      <c r="AO77" s="47"/>
    </row>
    <row r="78" ht="15.75" customHeight="1">
      <c r="A78" s="23">
        <v>71.0</v>
      </c>
      <c r="B78" s="23">
        <v>7.214902021E9</v>
      </c>
      <c r="C78" s="23" t="s">
        <v>94</v>
      </c>
      <c r="D78" s="24" t="s">
        <v>22</v>
      </c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47"/>
      <c r="AK78" s="47"/>
      <c r="AL78" s="47"/>
      <c r="AM78" s="47"/>
      <c r="AN78" s="47"/>
      <c r="AO78" s="47"/>
    </row>
    <row r="79" ht="15.75" customHeight="1">
      <c r="A79" s="23">
        <v>72.0</v>
      </c>
      <c r="B79" s="23">
        <v>7.314902021E9</v>
      </c>
      <c r="C79" s="23" t="s">
        <v>95</v>
      </c>
      <c r="D79" s="24" t="s">
        <v>22</v>
      </c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47"/>
      <c r="AK79" s="47"/>
      <c r="AL79" s="47"/>
      <c r="AM79" s="47"/>
      <c r="AN79" s="47"/>
      <c r="AO79" s="47"/>
    </row>
    <row r="80" ht="15.75" customHeight="1">
      <c r="A80" s="23">
        <v>73.0</v>
      </c>
      <c r="B80" s="23">
        <v>7.414902021E9</v>
      </c>
      <c r="C80" s="23" t="s">
        <v>96</v>
      </c>
      <c r="D80" s="24" t="s">
        <v>22</v>
      </c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47"/>
      <c r="AK80" s="47"/>
      <c r="AL80" s="47"/>
      <c r="AM80" s="47"/>
      <c r="AN80" s="47"/>
      <c r="AO80" s="47"/>
    </row>
    <row r="81" ht="15.75" customHeight="1">
      <c r="A81" s="23">
        <v>74.0</v>
      </c>
      <c r="B81" s="23">
        <v>7.514902021E9</v>
      </c>
      <c r="C81" s="23" t="s">
        <v>97</v>
      </c>
      <c r="D81" s="29" t="s">
        <v>27</v>
      </c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47"/>
      <c r="AK81" s="47"/>
      <c r="AL81" s="47"/>
      <c r="AM81" s="47"/>
      <c r="AN81" s="47"/>
      <c r="AO81" s="47"/>
    </row>
    <row r="82" ht="15.75" customHeight="1">
      <c r="A82" s="23">
        <v>75.0</v>
      </c>
      <c r="B82" s="23">
        <v>7.614902021E9</v>
      </c>
      <c r="C82" s="23" t="s">
        <v>98</v>
      </c>
      <c r="D82" s="29" t="s">
        <v>27</v>
      </c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47"/>
      <c r="AK82" s="47"/>
      <c r="AL82" s="47"/>
      <c r="AM82" s="47"/>
      <c r="AN82" s="47"/>
      <c r="AO82" s="47"/>
    </row>
    <row r="83" ht="15.75" customHeight="1">
      <c r="A83" s="23">
        <v>76.0</v>
      </c>
      <c r="B83" s="23">
        <v>7.714902021E9</v>
      </c>
      <c r="C83" s="23" t="s">
        <v>99</v>
      </c>
      <c r="D83" s="24" t="s">
        <v>22</v>
      </c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47"/>
      <c r="AK83" s="47"/>
      <c r="AL83" s="47"/>
      <c r="AM83" s="47"/>
      <c r="AN83" s="47"/>
      <c r="AO83" s="47"/>
    </row>
    <row r="84" ht="15.75" customHeight="1">
      <c r="A84" s="23">
        <v>77.0</v>
      </c>
      <c r="B84" s="23">
        <v>7.814902021E9</v>
      </c>
      <c r="C84" s="23" t="s">
        <v>100</v>
      </c>
      <c r="D84" s="24" t="s">
        <v>22</v>
      </c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47"/>
      <c r="AK84" s="47"/>
      <c r="AL84" s="47"/>
      <c r="AM84" s="47"/>
      <c r="AN84" s="47"/>
      <c r="AO84" s="47"/>
    </row>
    <row r="85" ht="15.75" customHeight="1">
      <c r="A85" s="23">
        <v>78.0</v>
      </c>
      <c r="B85" s="23">
        <v>7.914902021E9</v>
      </c>
      <c r="C85" s="23" t="s">
        <v>101</v>
      </c>
      <c r="D85" s="24" t="s">
        <v>22</v>
      </c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47"/>
      <c r="AK85" s="47"/>
      <c r="AL85" s="47"/>
      <c r="AM85" s="47"/>
      <c r="AN85" s="47"/>
      <c r="AO85" s="47"/>
    </row>
    <row r="86" ht="15.75" customHeight="1">
      <c r="A86" s="23">
        <v>79.0</v>
      </c>
      <c r="B86" s="23">
        <v>8.014902021E9</v>
      </c>
      <c r="C86" s="23" t="s">
        <v>102</v>
      </c>
      <c r="D86" s="24" t="s">
        <v>22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47"/>
      <c r="AK86" s="47"/>
      <c r="AL86" s="47"/>
      <c r="AM86" s="47"/>
      <c r="AN86" s="47"/>
      <c r="AO86" s="47"/>
    </row>
    <row r="87" ht="15.75" customHeight="1">
      <c r="A87" s="23">
        <v>80.0</v>
      </c>
      <c r="B87" s="23">
        <v>8.114902021E9</v>
      </c>
      <c r="C87" s="23" t="s">
        <v>103</v>
      </c>
      <c r="D87" s="29" t="s">
        <v>27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47"/>
      <c r="AK87" s="47"/>
      <c r="AL87" s="47"/>
      <c r="AM87" s="47"/>
      <c r="AN87" s="47"/>
      <c r="AO87" s="47"/>
    </row>
    <row r="88" ht="15.75" customHeight="1">
      <c r="A88" s="23">
        <v>81.0</v>
      </c>
      <c r="B88" s="23">
        <v>8.214902021E9</v>
      </c>
      <c r="C88" s="23" t="s">
        <v>104</v>
      </c>
      <c r="D88" s="29" t="s">
        <v>27</v>
      </c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47"/>
      <c r="AK88" s="47"/>
      <c r="AL88" s="47"/>
      <c r="AM88" s="47"/>
      <c r="AN88" s="47"/>
      <c r="AO88" s="47"/>
    </row>
    <row r="89" ht="15.75" customHeight="1">
      <c r="A89" s="23">
        <v>82.0</v>
      </c>
      <c r="B89" s="23">
        <v>8.314902021E9</v>
      </c>
      <c r="C89" s="23" t="s">
        <v>105</v>
      </c>
      <c r="D89" s="29" t="s">
        <v>27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47"/>
      <c r="AK89" s="47"/>
      <c r="AL89" s="47"/>
      <c r="AM89" s="47"/>
      <c r="AN89" s="47"/>
      <c r="AO89" s="47"/>
    </row>
    <row r="90" ht="15.75" customHeight="1">
      <c r="A90" s="23">
        <v>83.0</v>
      </c>
      <c r="B90" s="23">
        <v>8.414902021E9</v>
      </c>
      <c r="C90" s="23" t="s">
        <v>106</v>
      </c>
      <c r="D90" s="24" t="s">
        <v>22</v>
      </c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47"/>
      <c r="AK90" s="47"/>
      <c r="AL90" s="47"/>
      <c r="AM90" s="47"/>
      <c r="AN90" s="47"/>
      <c r="AO90" s="47"/>
    </row>
    <row r="91" ht="15.75" customHeight="1">
      <c r="A91" s="23">
        <v>84.0</v>
      </c>
      <c r="B91" s="23">
        <v>8.514902021E9</v>
      </c>
      <c r="C91" s="23" t="s">
        <v>107</v>
      </c>
      <c r="D91" s="24" t="s">
        <v>22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47"/>
      <c r="AK91" s="47"/>
      <c r="AL91" s="47"/>
      <c r="AM91" s="47"/>
      <c r="AN91" s="47"/>
      <c r="AO91" s="47"/>
    </row>
    <row r="92" ht="15.75" customHeight="1">
      <c r="A92" s="23">
        <v>85.0</v>
      </c>
      <c r="B92" s="23">
        <v>8.614902021E9</v>
      </c>
      <c r="C92" s="23" t="s">
        <v>108</v>
      </c>
      <c r="D92" s="29" t="s">
        <v>27</v>
      </c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47"/>
      <c r="AK92" s="47"/>
      <c r="AL92" s="47"/>
      <c r="AM92" s="47"/>
      <c r="AN92" s="47"/>
      <c r="AO92" s="47"/>
    </row>
    <row r="93" ht="15.75" customHeight="1">
      <c r="A93" s="23">
        <v>86.0</v>
      </c>
      <c r="B93" s="23">
        <v>8.714902021E9</v>
      </c>
      <c r="C93" s="23" t="s">
        <v>109</v>
      </c>
      <c r="D93" s="24" t="s">
        <v>22</v>
      </c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47"/>
      <c r="AK93" s="47"/>
      <c r="AL93" s="47"/>
      <c r="AM93" s="47"/>
      <c r="AN93" s="47"/>
      <c r="AO93" s="47"/>
    </row>
    <row r="94" ht="15.75" customHeight="1">
      <c r="A94" s="23">
        <v>87.0</v>
      </c>
      <c r="B94" s="23">
        <v>8.814902021E9</v>
      </c>
      <c r="C94" s="23" t="s">
        <v>110</v>
      </c>
      <c r="D94" s="29" t="s">
        <v>27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47"/>
      <c r="AK94" s="47"/>
      <c r="AL94" s="47"/>
      <c r="AM94" s="47"/>
      <c r="AN94" s="47"/>
      <c r="AO94" s="47"/>
    </row>
    <row r="95" ht="15.75" customHeight="1">
      <c r="A95" s="23">
        <v>88.0</v>
      </c>
      <c r="B95" s="23">
        <v>8.914902021E9</v>
      </c>
      <c r="C95" s="23" t="s">
        <v>111</v>
      </c>
      <c r="D95" s="29" t="s">
        <v>27</v>
      </c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47"/>
      <c r="AK95" s="47"/>
      <c r="AL95" s="47"/>
      <c r="AM95" s="47"/>
      <c r="AN95" s="47"/>
      <c r="AO95" s="47"/>
    </row>
    <row r="96" ht="15.75" customHeight="1">
      <c r="A96" s="23">
        <v>89.0</v>
      </c>
      <c r="B96" s="23">
        <v>9.014902021E9</v>
      </c>
      <c r="C96" s="23" t="s">
        <v>112</v>
      </c>
      <c r="D96" s="24" t="s">
        <v>22</v>
      </c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47"/>
      <c r="AK96" s="47"/>
      <c r="AL96" s="47"/>
      <c r="AM96" s="47"/>
      <c r="AN96" s="47"/>
      <c r="AO96" s="47"/>
    </row>
    <row r="97" ht="15.75" customHeight="1">
      <c r="A97" s="23">
        <v>90.0</v>
      </c>
      <c r="B97" s="23">
        <v>9.114902021E9</v>
      </c>
      <c r="C97" s="23" t="s">
        <v>113</v>
      </c>
      <c r="D97" s="29" t="s">
        <v>27</v>
      </c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47"/>
      <c r="AK97" s="47"/>
      <c r="AL97" s="47"/>
      <c r="AM97" s="47"/>
      <c r="AN97" s="47"/>
      <c r="AO97" s="47"/>
    </row>
    <row r="98" ht="15.75" customHeight="1">
      <c r="A98" s="23">
        <v>91.0</v>
      </c>
      <c r="B98" s="23">
        <v>9.214902021E9</v>
      </c>
      <c r="C98" s="23" t="s">
        <v>114</v>
      </c>
      <c r="D98" s="24" t="s">
        <v>22</v>
      </c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47"/>
      <c r="AK98" s="47"/>
      <c r="AL98" s="47"/>
      <c r="AM98" s="47"/>
      <c r="AN98" s="47"/>
      <c r="AO98" s="47"/>
    </row>
    <row r="99" ht="15.75" customHeight="1">
      <c r="A99" s="23">
        <v>92.0</v>
      </c>
      <c r="B99" s="23">
        <v>9.314902021E9</v>
      </c>
      <c r="C99" s="23" t="s">
        <v>115</v>
      </c>
      <c r="D99" s="29" t="s">
        <v>27</v>
      </c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47"/>
      <c r="AK99" s="47"/>
      <c r="AL99" s="47"/>
      <c r="AM99" s="47"/>
      <c r="AN99" s="47"/>
      <c r="AO99" s="47"/>
    </row>
    <row r="100" ht="15.75" customHeight="1">
      <c r="A100" s="23">
        <v>93.0</v>
      </c>
      <c r="B100" s="23">
        <v>9.414902021E9</v>
      </c>
      <c r="C100" s="23" t="s">
        <v>116</v>
      </c>
      <c r="D100" s="29" t="s">
        <v>27</v>
      </c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47"/>
      <c r="AK100" s="47"/>
      <c r="AL100" s="47"/>
      <c r="AM100" s="47"/>
      <c r="AN100" s="47"/>
      <c r="AO100" s="47"/>
    </row>
    <row r="101" ht="15.75" customHeight="1">
      <c r="A101" s="23">
        <v>94.0</v>
      </c>
      <c r="B101" s="23">
        <v>9.514902021E9</v>
      </c>
      <c r="C101" s="23" t="s">
        <v>117</v>
      </c>
      <c r="D101" s="29" t="s">
        <v>27</v>
      </c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47"/>
      <c r="AK101" s="47"/>
      <c r="AL101" s="47"/>
      <c r="AM101" s="47"/>
      <c r="AN101" s="47"/>
      <c r="AO101" s="47"/>
    </row>
    <row r="102" ht="15.75" customHeight="1">
      <c r="A102" s="23">
        <v>95.0</v>
      </c>
      <c r="B102" s="23">
        <v>9.614902021E9</v>
      </c>
      <c r="C102" s="23" t="s">
        <v>118</v>
      </c>
      <c r="D102" s="24" t="s">
        <v>22</v>
      </c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47"/>
      <c r="AK102" s="47"/>
      <c r="AL102" s="47"/>
      <c r="AM102" s="47"/>
      <c r="AN102" s="47"/>
      <c r="AO102" s="47"/>
    </row>
    <row r="103" ht="15.75" customHeight="1">
      <c r="A103" s="23">
        <v>96.0</v>
      </c>
      <c r="B103" s="23">
        <v>9.714902021E9</v>
      </c>
      <c r="C103" s="23" t="s">
        <v>119</v>
      </c>
      <c r="D103" s="24" t="s">
        <v>22</v>
      </c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47"/>
      <c r="AK103" s="47"/>
      <c r="AL103" s="47"/>
      <c r="AM103" s="47"/>
      <c r="AN103" s="47"/>
      <c r="AO103" s="47"/>
    </row>
    <row r="104" ht="15.75" customHeight="1">
      <c r="A104" s="23">
        <v>97.0</v>
      </c>
      <c r="B104" s="23">
        <v>9.814902021E9</v>
      </c>
      <c r="C104" s="23" t="s">
        <v>120</v>
      </c>
      <c r="D104" s="29" t="s">
        <v>27</v>
      </c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47"/>
      <c r="AK104" s="47"/>
      <c r="AL104" s="47"/>
      <c r="AM104" s="47"/>
      <c r="AN104" s="47"/>
      <c r="AO104" s="47"/>
    </row>
    <row r="105" ht="15.75" customHeight="1">
      <c r="A105" s="23">
        <v>98.0</v>
      </c>
      <c r="B105" s="23">
        <v>9.914902021E9</v>
      </c>
      <c r="C105" s="23" t="s">
        <v>121</v>
      </c>
      <c r="D105" s="29" t="s">
        <v>27</v>
      </c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47"/>
      <c r="AK105" s="47"/>
      <c r="AL105" s="47"/>
      <c r="AM105" s="47"/>
      <c r="AN105" s="47"/>
      <c r="AO105" s="47"/>
    </row>
    <row r="106" ht="15.75" customHeight="1">
      <c r="A106" s="23">
        <v>99.0</v>
      </c>
      <c r="B106" s="23">
        <v>1.0014902021E10</v>
      </c>
      <c r="C106" s="23" t="s">
        <v>122</v>
      </c>
      <c r="D106" s="24" t="s">
        <v>22</v>
      </c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47"/>
      <c r="AK106" s="47"/>
      <c r="AL106" s="47"/>
      <c r="AM106" s="47"/>
      <c r="AN106" s="47"/>
      <c r="AO106" s="47"/>
    </row>
    <row r="107" ht="15.75" customHeight="1">
      <c r="A107" s="23">
        <v>100.0</v>
      </c>
      <c r="B107" s="23">
        <v>1.0114902021E10</v>
      </c>
      <c r="C107" s="23" t="s">
        <v>123</v>
      </c>
      <c r="D107" s="24" t="s">
        <v>22</v>
      </c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47"/>
      <c r="AK107" s="47"/>
      <c r="AL107" s="47"/>
      <c r="AM107" s="47"/>
      <c r="AN107" s="47"/>
      <c r="AO107" s="47"/>
    </row>
    <row r="108" ht="15.75" customHeight="1">
      <c r="A108" s="23">
        <v>101.0</v>
      </c>
      <c r="B108" s="23">
        <v>1.0214902021E10</v>
      </c>
      <c r="C108" s="23" t="s">
        <v>124</v>
      </c>
      <c r="D108" s="24" t="s">
        <v>22</v>
      </c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47"/>
      <c r="AK108" s="47"/>
      <c r="AL108" s="47"/>
      <c r="AM108" s="47"/>
      <c r="AN108" s="47"/>
      <c r="AO108" s="47"/>
    </row>
    <row r="109" ht="15.75" customHeight="1">
      <c r="A109" s="23">
        <v>102.0</v>
      </c>
      <c r="B109" s="23">
        <v>1.0314902021E10</v>
      </c>
      <c r="C109" s="23" t="s">
        <v>125</v>
      </c>
      <c r="D109" s="29" t="s">
        <v>27</v>
      </c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47"/>
      <c r="AK109" s="47"/>
      <c r="AL109" s="47"/>
      <c r="AM109" s="47"/>
      <c r="AN109" s="47"/>
      <c r="AO109" s="47"/>
    </row>
    <row r="110" ht="15.75" customHeight="1">
      <c r="A110" s="23">
        <v>103.0</v>
      </c>
      <c r="B110" s="23">
        <v>1.0414902021E10</v>
      </c>
      <c r="C110" s="23" t="s">
        <v>126</v>
      </c>
      <c r="D110" s="29" t="s">
        <v>27</v>
      </c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47"/>
      <c r="AK110" s="47"/>
      <c r="AL110" s="47"/>
      <c r="AM110" s="47"/>
      <c r="AN110" s="47"/>
      <c r="AO110" s="47"/>
    </row>
    <row r="111" ht="15.75" customHeight="1">
      <c r="A111" s="23">
        <v>104.0</v>
      </c>
      <c r="B111" s="23">
        <v>1.0514902021E10</v>
      </c>
      <c r="C111" s="23" t="s">
        <v>127</v>
      </c>
      <c r="D111" s="29" t="s">
        <v>27</v>
      </c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47"/>
      <c r="AK111" s="47"/>
      <c r="AL111" s="47"/>
      <c r="AM111" s="47"/>
      <c r="AN111" s="47"/>
      <c r="AO111" s="47"/>
    </row>
    <row r="112" ht="15.75" customHeight="1">
      <c r="A112" s="23">
        <v>105.0</v>
      </c>
      <c r="B112" s="23">
        <v>1.0614902021E10</v>
      </c>
      <c r="C112" s="23" t="s">
        <v>128</v>
      </c>
      <c r="D112" s="24" t="s">
        <v>22</v>
      </c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47"/>
      <c r="AK112" s="47"/>
      <c r="AL112" s="47"/>
      <c r="AM112" s="47"/>
      <c r="AN112" s="47"/>
      <c r="AO112" s="47"/>
    </row>
    <row r="113" ht="15.75" customHeight="1">
      <c r="A113" s="23">
        <v>106.0</v>
      </c>
      <c r="B113" s="23">
        <v>1.0714902021E10</v>
      </c>
      <c r="C113" s="23" t="s">
        <v>104</v>
      </c>
      <c r="D113" s="29" t="s">
        <v>27</v>
      </c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47"/>
      <c r="AK113" s="47"/>
      <c r="AL113" s="47"/>
      <c r="AM113" s="47"/>
      <c r="AN113" s="47"/>
      <c r="AO113" s="47"/>
    </row>
    <row r="114" ht="15.75" customHeight="1">
      <c r="A114" s="23">
        <v>107.0</v>
      </c>
      <c r="B114" s="23">
        <v>3.5114902021E10</v>
      </c>
      <c r="C114" s="23" t="s">
        <v>129</v>
      </c>
      <c r="D114" s="31" t="s">
        <v>27</v>
      </c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47"/>
      <c r="AK114" s="47"/>
      <c r="AL114" s="47"/>
      <c r="AM114" s="47"/>
      <c r="AN114" s="47"/>
      <c r="AO114" s="47"/>
    </row>
    <row r="115" ht="15.75" customHeight="1">
      <c r="A115" s="23">
        <v>108.0</v>
      </c>
      <c r="B115" s="23">
        <v>3.5214902021E10</v>
      </c>
      <c r="C115" s="23" t="s">
        <v>130</v>
      </c>
      <c r="D115" s="28" t="s">
        <v>22</v>
      </c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47"/>
      <c r="AK115" s="47"/>
      <c r="AL115" s="47"/>
      <c r="AM115" s="47"/>
      <c r="AN115" s="47"/>
      <c r="AO115" s="47"/>
    </row>
    <row r="116" ht="15.75" customHeight="1">
      <c r="A116" s="23">
        <v>109.0</v>
      </c>
      <c r="B116" s="23">
        <v>3.5314902021E10</v>
      </c>
      <c r="C116" s="23" t="s">
        <v>131</v>
      </c>
      <c r="D116" s="28" t="s">
        <v>22</v>
      </c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47"/>
      <c r="AK116" s="47"/>
      <c r="AL116" s="47"/>
      <c r="AM116" s="47"/>
      <c r="AN116" s="47"/>
      <c r="AO116" s="47"/>
    </row>
    <row r="117" ht="15.75" customHeight="1">
      <c r="A117" s="23">
        <v>110.0</v>
      </c>
      <c r="B117" s="23">
        <v>3.5414902021E10</v>
      </c>
      <c r="C117" s="23" t="s">
        <v>132</v>
      </c>
      <c r="D117" s="31" t="s">
        <v>27</v>
      </c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47"/>
      <c r="AK117" s="47"/>
      <c r="AL117" s="47"/>
      <c r="AM117" s="47"/>
      <c r="AN117" s="47"/>
      <c r="AO117" s="47"/>
    </row>
    <row r="118" ht="15.75" customHeight="1">
      <c r="A118" s="23">
        <v>111.0</v>
      </c>
      <c r="B118" s="23">
        <v>3.5514902021E10</v>
      </c>
      <c r="C118" s="23" t="s">
        <v>133</v>
      </c>
      <c r="D118" s="28" t="s">
        <v>22</v>
      </c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47"/>
      <c r="AK118" s="47"/>
      <c r="AL118" s="47"/>
      <c r="AM118" s="47"/>
      <c r="AN118" s="47"/>
      <c r="AO118" s="47"/>
    </row>
    <row r="119" ht="15.75" customHeight="1">
      <c r="A119" s="23">
        <v>112.0</v>
      </c>
      <c r="B119" s="23">
        <v>3.5614902021E10</v>
      </c>
      <c r="C119" s="23" t="s">
        <v>134</v>
      </c>
      <c r="D119" s="28" t="s">
        <v>22</v>
      </c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47"/>
      <c r="AK119" s="47"/>
      <c r="AL119" s="47"/>
      <c r="AM119" s="47"/>
      <c r="AN119" s="47"/>
      <c r="AO119" s="47"/>
    </row>
    <row r="120" ht="15.75" customHeight="1">
      <c r="A120" s="23">
        <v>113.0</v>
      </c>
      <c r="B120" s="23">
        <v>3.5714902021E10</v>
      </c>
      <c r="C120" s="23" t="s">
        <v>135</v>
      </c>
      <c r="D120" s="33" t="s">
        <v>27</v>
      </c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47"/>
      <c r="AK120" s="47"/>
      <c r="AL120" s="47"/>
      <c r="AM120" s="47"/>
      <c r="AN120" s="47"/>
      <c r="AO120" s="47"/>
    </row>
    <row r="121" ht="15.75" customHeight="1">
      <c r="A121" s="61">
        <v>114.0</v>
      </c>
      <c r="B121" s="23">
        <v>3.5814902021E10</v>
      </c>
      <c r="C121" s="23" t="s">
        <v>136</v>
      </c>
      <c r="D121" s="28" t="s">
        <v>22</v>
      </c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47"/>
      <c r="AK121" s="47"/>
      <c r="AL121" s="47"/>
      <c r="AM121" s="47"/>
      <c r="AN121" s="47"/>
      <c r="AO121" s="47"/>
    </row>
    <row r="122" ht="15.75" customHeight="1">
      <c r="A122" s="23">
        <v>115.0</v>
      </c>
      <c r="B122" s="23">
        <v>3.5914902021E10</v>
      </c>
      <c r="C122" s="23" t="s">
        <v>137</v>
      </c>
      <c r="D122" s="31" t="s">
        <v>27</v>
      </c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47"/>
      <c r="AK122" s="47"/>
      <c r="AL122" s="47"/>
      <c r="AM122" s="47"/>
      <c r="AN122" s="47"/>
      <c r="AO122" s="47"/>
    </row>
    <row r="123" ht="15.75" customHeight="1">
      <c r="A123" s="23">
        <v>116.0</v>
      </c>
      <c r="B123" s="23">
        <v>3.6014902021E10</v>
      </c>
      <c r="C123" s="23" t="s">
        <v>138</v>
      </c>
      <c r="D123" s="29" t="s">
        <v>27</v>
      </c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47"/>
      <c r="AK123" s="47"/>
      <c r="AL123" s="47"/>
      <c r="AM123" s="47"/>
      <c r="AN123" s="47"/>
      <c r="AO123" s="47"/>
    </row>
    <row r="124" ht="15.75" customHeight="1">
      <c r="A124" s="23">
        <v>117.0</v>
      </c>
      <c r="B124" s="23">
        <v>3.6114902021E10</v>
      </c>
      <c r="C124" s="23" t="s">
        <v>139</v>
      </c>
      <c r="D124" s="28" t="s">
        <v>22</v>
      </c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47"/>
      <c r="AK124" s="47"/>
      <c r="AL124" s="47"/>
      <c r="AM124" s="47"/>
      <c r="AN124" s="47"/>
      <c r="AO124" s="47"/>
    </row>
    <row r="125" ht="15.75" customHeight="1">
      <c r="A125" s="23">
        <v>118.0</v>
      </c>
      <c r="B125" s="23">
        <v>3.6214902021E10</v>
      </c>
      <c r="C125" s="23" t="s">
        <v>140</v>
      </c>
      <c r="D125" s="31" t="s">
        <v>27</v>
      </c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47"/>
      <c r="AK125" s="47"/>
      <c r="AL125" s="47"/>
      <c r="AM125" s="47"/>
      <c r="AN125" s="47"/>
      <c r="AO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</row>
    <row r="128" ht="15.75" customHeight="1">
      <c r="A128" s="47"/>
      <c r="B128" s="78" t="s">
        <v>271</v>
      </c>
      <c r="C128" s="78" t="s">
        <v>272</v>
      </c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</row>
    <row r="129" ht="15.75" customHeight="1">
      <c r="A129" s="47"/>
      <c r="B129" s="78" t="s">
        <v>273</v>
      </c>
      <c r="C129" s="78" t="s">
        <v>274</v>
      </c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</row>
    <row r="130" ht="15.75" customHeight="1">
      <c r="A130" s="47"/>
      <c r="B130" s="78" t="s">
        <v>275</v>
      </c>
      <c r="C130" s="78" t="s">
        <v>276</v>
      </c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</row>
    <row r="131" ht="15.75" customHeight="1">
      <c r="A131" s="47"/>
      <c r="B131" s="78" t="s">
        <v>277</v>
      </c>
      <c r="C131" s="78" t="s">
        <v>248</v>
      </c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</row>
    <row r="132" ht="15.75" customHeight="1">
      <c r="A132" s="47"/>
      <c r="B132" s="79" t="s">
        <v>278</v>
      </c>
      <c r="C132" s="78" t="s">
        <v>279</v>
      </c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</row>
    <row r="133" ht="15.75" customHeight="1">
      <c r="A133" s="47"/>
      <c r="B133" s="78" t="s">
        <v>280</v>
      </c>
      <c r="C133" s="78" t="s">
        <v>272</v>
      </c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</row>
    <row r="134" ht="15.75" customHeight="1">
      <c r="A134" s="47"/>
      <c r="B134" s="79" t="s">
        <v>281</v>
      </c>
      <c r="C134" s="78" t="s">
        <v>274</v>
      </c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</row>
    <row r="135" ht="15.75" customHeight="1">
      <c r="A135" s="47"/>
      <c r="B135" s="79" t="s">
        <v>282</v>
      </c>
      <c r="C135" s="78" t="s">
        <v>248</v>
      </c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</row>
    <row r="136" ht="15.75" customHeight="1">
      <c r="A136" s="47"/>
      <c r="B136" s="79" t="s">
        <v>283</v>
      </c>
      <c r="C136" s="78" t="s">
        <v>279</v>
      </c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</row>
    <row r="137" ht="15.75" customHeight="1">
      <c r="A137" s="47"/>
      <c r="B137" s="38"/>
      <c r="C137" s="38"/>
      <c r="D137" s="38"/>
      <c r="E137" s="38"/>
      <c r="F137" s="38"/>
      <c r="G137" s="38"/>
      <c r="H137" s="38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</row>
    <row r="138" ht="15.75" customHeight="1">
      <c r="A138" s="47"/>
      <c r="B138" s="38"/>
      <c r="C138" s="38"/>
      <c r="D138" s="38"/>
      <c r="E138" s="38"/>
      <c r="F138" s="38"/>
      <c r="G138" s="38"/>
      <c r="H138" s="38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</row>
    <row r="139" ht="15.75" customHeight="1">
      <c r="A139" s="47"/>
      <c r="B139" s="38" t="s">
        <v>259</v>
      </c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</row>
    <row r="140" ht="15.75" customHeight="1">
      <c r="A140" s="47"/>
      <c r="B140" s="47"/>
      <c r="C140" s="78" t="s">
        <v>260</v>
      </c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</row>
    <row r="141" ht="15.75" customHeight="1">
      <c r="A141" s="47"/>
      <c r="B141" s="47"/>
      <c r="C141" s="78" t="s">
        <v>284</v>
      </c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</row>
    <row r="281" ht="15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</row>
    <row r="282" ht="15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</row>
    <row r="283" ht="15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</row>
    <row r="284" ht="15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</row>
    <row r="285" ht="15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</row>
    <row r="286" ht="15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</row>
    <row r="287" ht="15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</row>
    <row r="288" ht="15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</row>
    <row r="289" ht="15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</row>
    <row r="290" ht="15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</row>
    <row r="291" ht="15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</row>
    <row r="292" ht="15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</row>
    <row r="293" ht="15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</row>
    <row r="294" ht="15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</row>
    <row r="295" ht="15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</row>
    <row r="296" ht="15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</row>
    <row r="297" ht="15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</row>
    <row r="298" ht="15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</row>
    <row r="299" ht="15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</row>
    <row r="300" ht="15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</row>
    <row r="301" ht="15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</row>
    <row r="302" ht="15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</row>
    <row r="303" ht="15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</row>
    <row r="304" ht="15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</row>
    <row r="305" ht="15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</row>
    <row r="306" ht="15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</row>
    <row r="307" ht="15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</row>
    <row r="308" ht="15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</row>
    <row r="309" ht="15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</row>
    <row r="310" ht="15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</row>
    <row r="311" ht="15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</row>
    <row r="312" ht="15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</row>
    <row r="313" ht="15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</row>
    <row r="314" ht="15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</row>
    <row r="315" ht="15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</row>
    <row r="316" ht="15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</row>
    <row r="317" ht="15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</row>
    <row r="318" ht="15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</row>
    <row r="319" ht="15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</row>
    <row r="320" ht="15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</row>
    <row r="321" ht="15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</row>
    <row r="322" ht="15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</row>
    <row r="323" ht="15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</row>
    <row r="324" ht="15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</row>
    <row r="325" ht="15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</row>
    <row r="326" ht="15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</row>
    <row r="327" ht="15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</row>
    <row r="328" ht="15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</row>
    <row r="329" ht="15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</row>
    <row r="330" ht="15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</row>
    <row r="331" ht="15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</row>
    <row r="332" ht="15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</row>
    <row r="333" ht="15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</row>
    <row r="334" ht="15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</row>
    <row r="335" ht="15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</row>
    <row r="336" ht="15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</row>
    <row r="337" ht="15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</row>
    <row r="338" ht="15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</row>
    <row r="339" ht="15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</row>
    <row r="340" ht="15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</row>
    <row r="341" ht="15.7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</row>
  </sheetData>
  <mergeCells count="12">
    <mergeCell ref="Q5:S5"/>
    <mergeCell ref="T5:V5"/>
    <mergeCell ref="W5:Y5"/>
    <mergeCell ref="Z5:AB5"/>
    <mergeCell ref="A1:AI1"/>
    <mergeCell ref="A2:AI2"/>
    <mergeCell ref="A3:AI3"/>
    <mergeCell ref="E5:G5"/>
    <mergeCell ref="H5:J5"/>
    <mergeCell ref="K5:M5"/>
    <mergeCell ref="N5:P5"/>
    <mergeCell ref="AC5:AE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0.14"/>
    <col customWidth="1" min="3" max="3" width="20.57"/>
    <col customWidth="1" min="4" max="4" width="7.14"/>
    <col customWidth="1" min="5" max="10" width="8.0"/>
    <col customWidth="1" min="11" max="11" width="11.29"/>
    <col customWidth="1" min="12" max="31" width="8.0"/>
  </cols>
  <sheetData>
    <row r="1">
      <c r="A1" s="62" t="s">
        <v>0</v>
      </c>
      <c r="B1" s="7"/>
      <c r="C1" s="7"/>
      <c r="D1" s="7"/>
      <c r="E1" s="7"/>
      <c r="F1" s="7"/>
      <c r="G1" s="7"/>
      <c r="H1" s="7"/>
      <c r="I1" s="7"/>
      <c r="J1" s="7"/>
      <c r="K1" s="8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81" t="s">
        <v>228</v>
      </c>
      <c r="B2" s="82"/>
      <c r="C2" s="82"/>
      <c r="D2" s="82"/>
      <c r="E2" s="82"/>
      <c r="F2" s="82"/>
      <c r="G2" s="82"/>
      <c r="H2" s="82"/>
      <c r="I2" s="82"/>
      <c r="J2" s="82"/>
      <c r="K2" s="8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>
      <c r="A3" s="62" t="s">
        <v>285</v>
      </c>
      <c r="B3" s="7"/>
      <c r="C3" s="7"/>
      <c r="D3" s="7"/>
      <c r="E3" s="7"/>
      <c r="F3" s="7"/>
      <c r="G3" s="7"/>
      <c r="H3" s="7"/>
      <c r="I3" s="7"/>
      <c r="J3" s="7"/>
      <c r="K3" s="8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</row>
    <row r="6">
      <c r="A6" s="50" t="s">
        <v>185</v>
      </c>
      <c r="B6" s="50" t="s">
        <v>186</v>
      </c>
      <c r="C6" s="50" t="s">
        <v>5</v>
      </c>
      <c r="D6" s="50" t="s">
        <v>187</v>
      </c>
      <c r="E6" s="50" t="s">
        <v>286</v>
      </c>
      <c r="F6" s="50" t="s">
        <v>287</v>
      </c>
      <c r="G6" s="50" t="s">
        <v>288</v>
      </c>
      <c r="H6" s="50" t="s">
        <v>289</v>
      </c>
      <c r="I6" s="50" t="s">
        <v>290</v>
      </c>
      <c r="J6" s="50" t="s">
        <v>291</v>
      </c>
      <c r="K6" s="50" t="s">
        <v>292</v>
      </c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</row>
    <row r="7">
      <c r="A7" s="84"/>
      <c r="B7" s="84"/>
      <c r="C7" s="84"/>
      <c r="D7" s="84"/>
      <c r="E7" s="84"/>
      <c r="F7" s="84"/>
      <c r="G7" s="84"/>
      <c r="H7" s="84"/>
      <c r="I7" s="84"/>
      <c r="J7" s="84"/>
      <c r="K7" s="84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</row>
    <row r="8">
      <c r="A8" s="23">
        <v>1.0</v>
      </c>
      <c r="B8" s="22">
        <v>1.14902021E8</v>
      </c>
      <c r="C8" s="23" t="s">
        <v>21</v>
      </c>
      <c r="D8" s="24" t="s">
        <v>22</v>
      </c>
      <c r="E8" s="85">
        <v>79.76923076923077</v>
      </c>
      <c r="F8" s="85">
        <v>86.07692307692308</v>
      </c>
      <c r="G8" s="85">
        <v>62.03703703703704</v>
      </c>
      <c r="H8" s="20">
        <v>69.07407407407408</v>
      </c>
      <c r="I8" s="85"/>
      <c r="J8" s="20"/>
      <c r="K8" s="85">
        <f t="shared" ref="K8:K125" si="1">(E8+F8+G8+H8)/4</f>
        <v>74.23931624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</row>
    <row r="9">
      <c r="A9" s="23">
        <v>2.0</v>
      </c>
      <c r="B9" s="22">
        <v>2.14902021E8</v>
      </c>
      <c r="C9" s="23" t="s">
        <v>23</v>
      </c>
      <c r="D9" s="24" t="s">
        <v>22</v>
      </c>
      <c r="E9" s="85">
        <v>85.38461538461539</v>
      </c>
      <c r="F9" s="85">
        <v>87.76923076923077</v>
      </c>
      <c r="G9" s="85">
        <v>64.22222222222223</v>
      </c>
      <c r="H9" s="20">
        <v>65.44444444444444</v>
      </c>
      <c r="I9" s="85"/>
      <c r="J9" s="20"/>
      <c r="K9" s="85">
        <f t="shared" si="1"/>
        <v>75.70512821</v>
      </c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</row>
    <row r="10">
      <c r="A10" s="23">
        <v>3.0</v>
      </c>
      <c r="B10" s="22">
        <v>3.14902021E8</v>
      </c>
      <c r="C10" s="23" t="s">
        <v>24</v>
      </c>
      <c r="D10" s="24" t="s">
        <v>22</v>
      </c>
      <c r="E10" s="85">
        <v>90.23076923076923</v>
      </c>
      <c r="F10" s="85">
        <v>90.3076923076923</v>
      </c>
      <c r="G10" s="85">
        <v>67.62962962962963</v>
      </c>
      <c r="H10" s="20">
        <v>76.4074074074074</v>
      </c>
      <c r="I10" s="85"/>
      <c r="J10" s="20"/>
      <c r="K10" s="85">
        <f t="shared" si="1"/>
        <v>81.14387464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</row>
    <row r="11">
      <c r="A11" s="23">
        <v>4.0</v>
      </c>
      <c r="B11" s="22">
        <v>4.14902021E8</v>
      </c>
      <c r="C11" s="23" t="s">
        <v>25</v>
      </c>
      <c r="D11" s="28" t="s">
        <v>22</v>
      </c>
      <c r="E11" s="85">
        <v>91.61538461538461</v>
      </c>
      <c r="F11" s="85">
        <v>90.0</v>
      </c>
      <c r="G11" s="85">
        <v>70.07407407407408</v>
      </c>
      <c r="H11" s="20">
        <v>79.0</v>
      </c>
      <c r="I11" s="85"/>
      <c r="J11" s="20"/>
      <c r="K11" s="85">
        <f t="shared" si="1"/>
        <v>82.67236467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</row>
    <row r="12">
      <c r="A12" s="23">
        <v>5.0</v>
      </c>
      <c r="B12" s="22">
        <v>5.14902021E8</v>
      </c>
      <c r="C12" s="23" t="s">
        <v>26</v>
      </c>
      <c r="D12" s="29" t="s">
        <v>27</v>
      </c>
      <c r="E12" s="85">
        <v>85.3076923076923</v>
      </c>
      <c r="F12" s="85">
        <v>90.0</v>
      </c>
      <c r="G12" s="85">
        <v>70.62962962962963</v>
      </c>
      <c r="H12" s="20">
        <v>75.03703703703704</v>
      </c>
      <c r="I12" s="85"/>
      <c r="J12" s="20"/>
      <c r="K12" s="85">
        <f t="shared" si="1"/>
        <v>80.24358974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</row>
    <row r="13">
      <c r="A13" s="23">
        <v>6.0</v>
      </c>
      <c r="B13" s="22">
        <v>6.14902021E8</v>
      </c>
      <c r="C13" s="23" t="s">
        <v>28</v>
      </c>
      <c r="D13" s="29" t="s">
        <v>27</v>
      </c>
      <c r="E13" s="85">
        <v>84.38461538461539</v>
      </c>
      <c r="F13" s="85">
        <v>94.92307692307692</v>
      </c>
      <c r="G13" s="85">
        <v>88.66666666666667</v>
      </c>
      <c r="H13" s="20">
        <v>85.18518518518519</v>
      </c>
      <c r="I13" s="85"/>
      <c r="J13" s="20"/>
      <c r="K13" s="85">
        <f t="shared" si="1"/>
        <v>88.28988604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</row>
    <row r="14">
      <c r="A14" s="23">
        <v>7.0</v>
      </c>
      <c r="B14" s="22">
        <v>7.14902021E8</v>
      </c>
      <c r="C14" s="23" t="s">
        <v>29</v>
      </c>
      <c r="D14" s="29" t="s">
        <v>27</v>
      </c>
      <c r="E14" s="85">
        <v>92.84615384615384</v>
      </c>
      <c r="F14" s="85">
        <v>95.61538461538461</v>
      </c>
      <c r="G14" s="85">
        <v>79.62962962962963</v>
      </c>
      <c r="H14" s="20">
        <v>86.18518518518519</v>
      </c>
      <c r="I14" s="85"/>
      <c r="J14" s="20"/>
      <c r="K14" s="85">
        <f t="shared" si="1"/>
        <v>88.56908832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</row>
    <row r="15">
      <c r="A15" s="23">
        <v>8.0</v>
      </c>
      <c r="B15" s="22">
        <v>8.14902021E8</v>
      </c>
      <c r="C15" s="23" t="s">
        <v>30</v>
      </c>
      <c r="D15" s="24" t="s">
        <v>22</v>
      </c>
      <c r="E15" s="85">
        <v>94.07692307692308</v>
      </c>
      <c r="F15" s="85">
        <v>95.61538461538461</v>
      </c>
      <c r="G15" s="85">
        <v>80.55555555555556</v>
      </c>
      <c r="H15" s="20">
        <v>83.33333333333333</v>
      </c>
      <c r="I15" s="85"/>
      <c r="J15" s="20"/>
      <c r="K15" s="85">
        <f t="shared" si="1"/>
        <v>88.39529915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</row>
    <row r="16">
      <c r="A16" s="23">
        <v>9.0</v>
      </c>
      <c r="B16" s="22">
        <v>9.14902021E8</v>
      </c>
      <c r="C16" s="23" t="s">
        <v>31</v>
      </c>
      <c r="D16" s="24" t="s">
        <v>22</v>
      </c>
      <c r="E16" s="85">
        <v>92.61538461538461</v>
      </c>
      <c r="F16" s="85">
        <v>90.53846153846153</v>
      </c>
      <c r="G16" s="85">
        <v>73.07407407407408</v>
      </c>
      <c r="H16" s="20">
        <v>79.4074074074074</v>
      </c>
      <c r="I16" s="85"/>
      <c r="J16" s="20"/>
      <c r="K16" s="85">
        <f t="shared" si="1"/>
        <v>83.90883191</v>
      </c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</row>
    <row r="17">
      <c r="A17" s="23">
        <v>10.0</v>
      </c>
      <c r="B17" s="22">
        <v>1.014902021E9</v>
      </c>
      <c r="C17" s="23" t="s">
        <v>32</v>
      </c>
      <c r="D17" s="24" t="s">
        <v>22</v>
      </c>
      <c r="E17" s="85">
        <v>91.07692307692308</v>
      </c>
      <c r="F17" s="85">
        <v>92.15384615384616</v>
      </c>
      <c r="G17" s="85">
        <v>77.55555555555556</v>
      </c>
      <c r="H17" s="20">
        <v>77.81481481481481</v>
      </c>
      <c r="I17" s="85"/>
      <c r="J17" s="20"/>
      <c r="K17" s="85">
        <f t="shared" si="1"/>
        <v>84.6502849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</row>
    <row r="18">
      <c r="A18" s="23">
        <v>11.0</v>
      </c>
      <c r="B18" s="22">
        <v>1.114902021E9</v>
      </c>
      <c r="C18" s="23" t="s">
        <v>33</v>
      </c>
      <c r="D18" s="29" t="s">
        <v>27</v>
      </c>
      <c r="E18" s="85">
        <v>88.46153846153847</v>
      </c>
      <c r="F18" s="85">
        <v>90.76923076923077</v>
      </c>
      <c r="G18" s="85">
        <v>69.92592592592592</v>
      </c>
      <c r="H18" s="20">
        <v>73.88888888888889</v>
      </c>
      <c r="I18" s="85"/>
      <c r="J18" s="20"/>
      <c r="K18" s="85">
        <f t="shared" si="1"/>
        <v>80.76139601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</row>
    <row r="19">
      <c r="A19" s="23">
        <v>12.0</v>
      </c>
      <c r="B19" s="22">
        <v>1.214902021E9</v>
      </c>
      <c r="C19" s="23" t="s">
        <v>34</v>
      </c>
      <c r="D19" s="24" t="s">
        <v>22</v>
      </c>
      <c r="E19" s="85">
        <v>93.61538461538461</v>
      </c>
      <c r="F19" s="85">
        <v>95.23076923076923</v>
      </c>
      <c r="G19" s="85">
        <v>83.25925925925925</v>
      </c>
      <c r="H19" s="20">
        <v>89.07407407407408</v>
      </c>
      <c r="I19" s="85"/>
      <c r="J19" s="20"/>
      <c r="K19" s="85">
        <f t="shared" si="1"/>
        <v>90.29487179</v>
      </c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</row>
    <row r="20" ht="15.75" customHeight="1">
      <c r="A20" s="23">
        <v>13.0</v>
      </c>
      <c r="B20" s="22">
        <v>1.314902021E9</v>
      </c>
      <c r="C20" s="23" t="s">
        <v>35</v>
      </c>
      <c r="D20" s="24" t="s">
        <v>22</v>
      </c>
      <c r="E20" s="85">
        <v>92.6923076923077</v>
      </c>
      <c r="F20" s="85">
        <v>91.15384615384616</v>
      </c>
      <c r="G20" s="85">
        <v>71.77777777777777</v>
      </c>
      <c r="H20" s="20">
        <v>74.70370370370371</v>
      </c>
      <c r="I20" s="85"/>
      <c r="J20" s="20"/>
      <c r="K20" s="85">
        <f t="shared" si="1"/>
        <v>82.58190883</v>
      </c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</row>
    <row r="21" ht="15.75" customHeight="1">
      <c r="A21" s="23">
        <v>14.0</v>
      </c>
      <c r="B21" s="22">
        <v>1.414902021E9</v>
      </c>
      <c r="C21" s="23" t="s">
        <v>36</v>
      </c>
      <c r="D21" s="29" t="s">
        <v>27</v>
      </c>
      <c r="E21" s="85">
        <v>90.92307692307692</v>
      </c>
      <c r="F21" s="85">
        <v>91.92307692307692</v>
      </c>
      <c r="G21" s="85">
        <v>65.33333333333333</v>
      </c>
      <c r="H21" s="20">
        <v>73.74074074074075</v>
      </c>
      <c r="I21" s="85"/>
      <c r="J21" s="20"/>
      <c r="K21" s="85">
        <f t="shared" si="1"/>
        <v>80.48005698</v>
      </c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</row>
    <row r="22" ht="15.75" customHeight="1">
      <c r="A22" s="23">
        <v>15.0</v>
      </c>
      <c r="B22" s="22">
        <v>1.514902021E9</v>
      </c>
      <c r="C22" s="23" t="s">
        <v>37</v>
      </c>
      <c r="D22" s="24" t="s">
        <v>22</v>
      </c>
      <c r="E22" s="85">
        <v>89.61538461538461</v>
      </c>
      <c r="F22" s="85">
        <v>82.6923076923077</v>
      </c>
      <c r="G22" s="85">
        <v>73.85185185185185</v>
      </c>
      <c r="H22" s="20">
        <v>80.33333333333333</v>
      </c>
      <c r="I22" s="85"/>
      <c r="J22" s="20"/>
      <c r="K22" s="85">
        <f t="shared" si="1"/>
        <v>81.62321937</v>
      </c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</row>
    <row r="23" ht="15.75" customHeight="1">
      <c r="A23" s="23">
        <v>16.0</v>
      </c>
      <c r="B23" s="22">
        <v>1.614902021E9</v>
      </c>
      <c r="C23" s="23" t="s">
        <v>38</v>
      </c>
      <c r="D23" s="29" t="s">
        <v>27</v>
      </c>
      <c r="E23" s="85">
        <v>90.92307692307692</v>
      </c>
      <c r="F23" s="85">
        <v>86.6923076923077</v>
      </c>
      <c r="G23" s="85">
        <v>56.96296296296296</v>
      </c>
      <c r="H23" s="20">
        <v>62.666666666666664</v>
      </c>
      <c r="I23" s="85"/>
      <c r="J23" s="20"/>
      <c r="K23" s="85">
        <f t="shared" si="1"/>
        <v>74.31125356</v>
      </c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</row>
    <row r="24" ht="15.75" customHeight="1">
      <c r="A24" s="23">
        <v>17.0</v>
      </c>
      <c r="B24" s="22">
        <v>1.714902021E9</v>
      </c>
      <c r="C24" s="23" t="s">
        <v>39</v>
      </c>
      <c r="D24" s="29" t="s">
        <v>27</v>
      </c>
      <c r="E24" s="85">
        <v>89.0</v>
      </c>
      <c r="F24" s="85">
        <v>88.23076923076923</v>
      </c>
      <c r="G24" s="85">
        <v>59.925925925925924</v>
      </c>
      <c r="H24" s="20">
        <v>64.44444444444444</v>
      </c>
      <c r="I24" s="85"/>
      <c r="J24" s="20"/>
      <c r="K24" s="85">
        <f t="shared" si="1"/>
        <v>75.4002849</v>
      </c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</row>
    <row r="25" ht="15.75" customHeight="1">
      <c r="A25" s="23">
        <v>18.0</v>
      </c>
      <c r="B25" s="22">
        <v>1.814902021E9</v>
      </c>
      <c r="C25" s="23" t="s">
        <v>40</v>
      </c>
      <c r="D25" s="24" t="s">
        <v>22</v>
      </c>
      <c r="E25" s="85">
        <v>92.46153846153847</v>
      </c>
      <c r="F25" s="85">
        <v>89.53846153846153</v>
      </c>
      <c r="G25" s="85">
        <v>83.85185185185185</v>
      </c>
      <c r="H25" s="20">
        <v>88.85185185185185</v>
      </c>
      <c r="I25" s="85"/>
      <c r="J25" s="20"/>
      <c r="K25" s="85">
        <f t="shared" si="1"/>
        <v>88.67592593</v>
      </c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</row>
    <row r="26" ht="15.75" customHeight="1">
      <c r="A26" s="23">
        <v>19.0</v>
      </c>
      <c r="B26" s="22">
        <v>1.914902021E9</v>
      </c>
      <c r="C26" s="23" t="s">
        <v>41</v>
      </c>
      <c r="D26" s="24" t="s">
        <v>22</v>
      </c>
      <c r="E26" s="85">
        <v>89.46153846153847</v>
      </c>
      <c r="F26" s="85">
        <v>90.76923076923077</v>
      </c>
      <c r="G26" s="85">
        <v>70.96296296296296</v>
      </c>
      <c r="H26" s="20">
        <v>83.22222222222223</v>
      </c>
      <c r="I26" s="85"/>
      <c r="J26" s="20"/>
      <c r="K26" s="85">
        <f t="shared" si="1"/>
        <v>83.6039886</v>
      </c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</row>
    <row r="27" ht="15.75" customHeight="1">
      <c r="A27" s="23">
        <v>20.0</v>
      </c>
      <c r="B27" s="22">
        <v>2.014902021E9</v>
      </c>
      <c r="C27" s="23" t="s">
        <v>42</v>
      </c>
      <c r="D27" s="24" t="s">
        <v>22</v>
      </c>
      <c r="E27" s="85">
        <v>92.38461538461539</v>
      </c>
      <c r="F27" s="85">
        <v>94.46153846153847</v>
      </c>
      <c r="G27" s="85">
        <v>78.0</v>
      </c>
      <c r="H27" s="20">
        <v>83.22222222222223</v>
      </c>
      <c r="I27" s="85"/>
      <c r="J27" s="20"/>
      <c r="K27" s="85">
        <f t="shared" si="1"/>
        <v>87.01709402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</row>
    <row r="28" ht="15.75" customHeight="1">
      <c r="A28" s="23">
        <v>21.0</v>
      </c>
      <c r="B28" s="22">
        <v>2.114902021E9</v>
      </c>
      <c r="C28" s="23" t="s">
        <v>43</v>
      </c>
      <c r="D28" s="29" t="s">
        <v>27</v>
      </c>
      <c r="E28" s="85">
        <v>91.46153846153847</v>
      </c>
      <c r="F28" s="85">
        <v>94.23076923076923</v>
      </c>
      <c r="G28" s="85">
        <v>89.18518518518519</v>
      </c>
      <c r="H28" s="20">
        <v>94.74074074074075</v>
      </c>
      <c r="I28" s="85"/>
      <c r="J28" s="20"/>
      <c r="K28" s="85">
        <f t="shared" si="1"/>
        <v>92.4045584</v>
      </c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</row>
    <row r="29" ht="15.75" customHeight="1">
      <c r="A29" s="23">
        <v>22.0</v>
      </c>
      <c r="B29" s="22">
        <v>2.214902021E9</v>
      </c>
      <c r="C29" s="23" t="s">
        <v>44</v>
      </c>
      <c r="D29" s="24" t="s">
        <v>22</v>
      </c>
      <c r="E29" s="85">
        <v>95.15384615384616</v>
      </c>
      <c r="F29" s="85">
        <v>94.84615384615384</v>
      </c>
      <c r="G29" s="85">
        <v>86.29629629629629</v>
      </c>
      <c r="H29" s="20">
        <v>92.92592592592592</v>
      </c>
      <c r="I29" s="85"/>
      <c r="J29" s="20"/>
      <c r="K29" s="85">
        <f t="shared" si="1"/>
        <v>92.30555556</v>
      </c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15.75" customHeight="1">
      <c r="A30" s="23">
        <v>23.0</v>
      </c>
      <c r="B30" s="22">
        <v>2.314902021E9</v>
      </c>
      <c r="C30" s="23" t="s">
        <v>45</v>
      </c>
      <c r="D30" s="29" t="s">
        <v>27</v>
      </c>
      <c r="E30" s="85">
        <v>90.46153846153847</v>
      </c>
      <c r="F30" s="85">
        <v>94.0</v>
      </c>
      <c r="G30" s="85">
        <v>70.25925925925925</v>
      </c>
      <c r="H30" s="20">
        <v>82.55555555555556</v>
      </c>
      <c r="I30" s="85"/>
      <c r="J30" s="20"/>
      <c r="K30" s="85">
        <f t="shared" si="1"/>
        <v>84.31908832</v>
      </c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</row>
    <row r="31" ht="15.75" customHeight="1">
      <c r="A31" s="23">
        <v>24.0</v>
      </c>
      <c r="B31" s="22">
        <v>2.414902021E9</v>
      </c>
      <c r="C31" s="23" t="s">
        <v>46</v>
      </c>
      <c r="D31" s="29" t="s">
        <v>27</v>
      </c>
      <c r="E31" s="85">
        <v>87.38461538461539</v>
      </c>
      <c r="F31" s="85">
        <v>89.15384615384616</v>
      </c>
      <c r="G31" s="85">
        <v>57.44444444444444</v>
      </c>
      <c r="H31" s="20">
        <v>69.62962962962963</v>
      </c>
      <c r="I31" s="85"/>
      <c r="J31" s="20"/>
      <c r="K31" s="85">
        <f t="shared" si="1"/>
        <v>75.9031339</v>
      </c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</row>
    <row r="32" ht="15.75" customHeight="1">
      <c r="A32" s="23">
        <v>25.0</v>
      </c>
      <c r="B32" s="22">
        <v>2.514902021E9</v>
      </c>
      <c r="C32" s="23" t="s">
        <v>47</v>
      </c>
      <c r="D32" s="24" t="s">
        <v>22</v>
      </c>
      <c r="E32" s="85">
        <v>94.07692307692308</v>
      </c>
      <c r="F32" s="85">
        <v>93.76923076923077</v>
      </c>
      <c r="G32" s="85">
        <v>79.48148148148148</v>
      </c>
      <c r="H32" s="20">
        <v>93.62962962962963</v>
      </c>
      <c r="I32" s="85"/>
      <c r="J32" s="20"/>
      <c r="K32" s="85">
        <f t="shared" si="1"/>
        <v>90.23931624</v>
      </c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</row>
    <row r="33" ht="15.75" customHeight="1">
      <c r="A33" s="23">
        <v>26.0</v>
      </c>
      <c r="B33" s="22">
        <v>2.614902021E9</v>
      </c>
      <c r="C33" s="30" t="s">
        <v>48</v>
      </c>
      <c r="D33" s="24" t="s">
        <v>22</v>
      </c>
      <c r="E33" s="85">
        <v>87.0</v>
      </c>
      <c r="F33" s="85">
        <v>90.61538461538461</v>
      </c>
      <c r="G33" s="85">
        <v>68.29629629629629</v>
      </c>
      <c r="H33" s="20">
        <v>73.44444444444444</v>
      </c>
      <c r="I33" s="85"/>
      <c r="J33" s="20"/>
      <c r="K33" s="85">
        <f t="shared" si="1"/>
        <v>79.83903134</v>
      </c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</row>
    <row r="34" ht="15.75" customHeight="1">
      <c r="A34" s="23">
        <v>27.0</v>
      </c>
      <c r="B34" s="22">
        <v>2.714902021E9</v>
      </c>
      <c r="C34" s="23" t="s">
        <v>49</v>
      </c>
      <c r="D34" s="24" t="s">
        <v>22</v>
      </c>
      <c r="E34" s="85">
        <v>83.84615384615384</v>
      </c>
      <c r="F34" s="85">
        <v>85.3076923076923</v>
      </c>
      <c r="G34" s="85">
        <v>48.148148148148145</v>
      </c>
      <c r="H34" s="20">
        <v>65.4074074074074</v>
      </c>
      <c r="I34" s="85"/>
      <c r="J34" s="20"/>
      <c r="K34" s="85">
        <f t="shared" si="1"/>
        <v>70.67735043</v>
      </c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</row>
    <row r="35" ht="15.75" customHeight="1">
      <c r="A35" s="23">
        <v>28.0</v>
      </c>
      <c r="B35" s="22">
        <v>2.814902021E9</v>
      </c>
      <c r="C35" s="23" t="s">
        <v>50</v>
      </c>
      <c r="D35" s="29" t="s">
        <v>27</v>
      </c>
      <c r="E35" s="85">
        <v>88.6923076923077</v>
      </c>
      <c r="F35" s="85">
        <v>90.46153846153847</v>
      </c>
      <c r="G35" s="85">
        <v>59.666666666666664</v>
      </c>
      <c r="H35" s="20">
        <v>63.111111111111114</v>
      </c>
      <c r="I35" s="85"/>
      <c r="J35" s="20"/>
      <c r="K35" s="85">
        <f t="shared" si="1"/>
        <v>75.48290598</v>
      </c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</row>
    <row r="36" ht="15.75" customHeight="1">
      <c r="A36" s="23">
        <v>29.0</v>
      </c>
      <c r="B36" s="22">
        <v>2.914902021E9</v>
      </c>
      <c r="C36" s="23" t="s">
        <v>51</v>
      </c>
      <c r="D36" s="29" t="s">
        <v>27</v>
      </c>
      <c r="E36" s="85">
        <v>84.84615384615384</v>
      </c>
      <c r="F36" s="85">
        <v>87.07692307692308</v>
      </c>
      <c r="G36" s="85">
        <v>69.11111111111111</v>
      </c>
      <c r="H36" s="20">
        <v>70.07407407407408</v>
      </c>
      <c r="I36" s="85"/>
      <c r="J36" s="20"/>
      <c r="K36" s="85">
        <f t="shared" si="1"/>
        <v>77.77706553</v>
      </c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</row>
    <row r="37" ht="15.75" customHeight="1">
      <c r="A37" s="23">
        <v>30.0</v>
      </c>
      <c r="B37" s="22">
        <v>3.014902021E9</v>
      </c>
      <c r="C37" s="23" t="s">
        <v>52</v>
      </c>
      <c r="D37" s="29" t="s">
        <v>27</v>
      </c>
      <c r="E37" s="85">
        <v>92.23076923076923</v>
      </c>
      <c r="F37" s="85">
        <v>94.84615384615384</v>
      </c>
      <c r="G37" s="85">
        <v>71.07407407407408</v>
      </c>
      <c r="H37" s="20">
        <v>77.07407407407408</v>
      </c>
      <c r="I37" s="85"/>
      <c r="J37" s="20"/>
      <c r="K37" s="85">
        <f t="shared" si="1"/>
        <v>83.80626781</v>
      </c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</row>
    <row r="38" ht="15.75" customHeight="1">
      <c r="A38" s="23">
        <v>31.0</v>
      </c>
      <c r="B38" s="22">
        <v>3.114902021E9</v>
      </c>
      <c r="C38" s="23" t="s">
        <v>53</v>
      </c>
      <c r="D38" s="29" t="s">
        <v>27</v>
      </c>
      <c r="E38" s="85">
        <v>92.6923076923077</v>
      </c>
      <c r="F38" s="85">
        <v>94.46153846153847</v>
      </c>
      <c r="G38" s="85">
        <v>78.18518518518519</v>
      </c>
      <c r="H38" s="20">
        <v>77.03703703703704</v>
      </c>
      <c r="I38" s="85"/>
      <c r="J38" s="20"/>
      <c r="K38" s="85">
        <f t="shared" si="1"/>
        <v>85.59401709</v>
      </c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</row>
    <row r="39" ht="15.75" customHeight="1">
      <c r="A39" s="23">
        <v>32.0</v>
      </c>
      <c r="B39" s="22">
        <v>3.214902021E9</v>
      </c>
      <c r="C39" s="23" t="s">
        <v>54</v>
      </c>
      <c r="D39" s="29" t="s">
        <v>27</v>
      </c>
      <c r="E39" s="85">
        <v>89.23076923076923</v>
      </c>
      <c r="F39" s="85">
        <v>83.46153846153847</v>
      </c>
      <c r="G39" s="85">
        <v>60.48148148148148</v>
      </c>
      <c r="H39" s="20">
        <v>59.851851851851855</v>
      </c>
      <c r="I39" s="85"/>
      <c r="J39" s="20"/>
      <c r="K39" s="85">
        <f t="shared" si="1"/>
        <v>73.25641026</v>
      </c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</row>
    <row r="40" ht="15.75" customHeight="1">
      <c r="A40" s="23">
        <v>33.0</v>
      </c>
      <c r="B40" s="22">
        <v>3.314902021E9</v>
      </c>
      <c r="C40" s="23" t="s">
        <v>55</v>
      </c>
      <c r="D40" s="24" t="s">
        <v>22</v>
      </c>
      <c r="E40" s="85">
        <v>94.3076923076923</v>
      </c>
      <c r="F40" s="85">
        <v>96.84615384615384</v>
      </c>
      <c r="G40" s="85">
        <v>87.11111111111111</v>
      </c>
      <c r="H40" s="20">
        <v>90.18518518518519</v>
      </c>
      <c r="I40" s="85"/>
      <c r="J40" s="20"/>
      <c r="K40" s="85">
        <f t="shared" si="1"/>
        <v>92.11253561</v>
      </c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</row>
    <row r="41" ht="15.75" customHeight="1">
      <c r="A41" s="23">
        <v>34.0</v>
      </c>
      <c r="B41" s="22">
        <v>3.414902021E9</v>
      </c>
      <c r="C41" s="23" t="s">
        <v>56</v>
      </c>
      <c r="D41" s="29" t="s">
        <v>27</v>
      </c>
      <c r="E41" s="85">
        <v>90.92307692307692</v>
      </c>
      <c r="F41" s="85">
        <v>91.84615384615384</v>
      </c>
      <c r="G41" s="85">
        <v>72.07407407407408</v>
      </c>
      <c r="H41" s="20">
        <v>71.92592592592592</v>
      </c>
      <c r="I41" s="85"/>
      <c r="J41" s="20"/>
      <c r="K41" s="85">
        <f t="shared" si="1"/>
        <v>81.69230769</v>
      </c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</row>
    <row r="42" ht="15.75" customHeight="1">
      <c r="A42" s="23">
        <v>35.0</v>
      </c>
      <c r="B42" s="22">
        <v>3.614902021E9</v>
      </c>
      <c r="C42" s="23" t="s">
        <v>58</v>
      </c>
      <c r="D42" s="24" t="s">
        <v>22</v>
      </c>
      <c r="E42" s="85">
        <v>93.07692307692308</v>
      </c>
      <c r="F42" s="85">
        <v>94.3076923076923</v>
      </c>
      <c r="G42" s="85">
        <v>79.33333333333333</v>
      </c>
      <c r="H42" s="20">
        <v>77.5925925925926</v>
      </c>
      <c r="I42" s="85"/>
      <c r="J42" s="20"/>
      <c r="K42" s="85">
        <f t="shared" si="1"/>
        <v>86.07763533</v>
      </c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</row>
    <row r="43" ht="15.75" customHeight="1">
      <c r="A43" s="23">
        <v>36.0</v>
      </c>
      <c r="B43" s="22">
        <v>3.714902021E9</v>
      </c>
      <c r="C43" s="23" t="s">
        <v>59</v>
      </c>
      <c r="D43" s="29" t="s">
        <v>27</v>
      </c>
      <c r="E43" s="85">
        <v>90.3076923076923</v>
      </c>
      <c r="F43" s="85">
        <v>89.15384615384616</v>
      </c>
      <c r="G43" s="85">
        <v>68.5925925925926</v>
      </c>
      <c r="H43" s="20">
        <v>67.85185185185185</v>
      </c>
      <c r="I43" s="85"/>
      <c r="J43" s="20"/>
      <c r="K43" s="85">
        <f t="shared" si="1"/>
        <v>78.97649573</v>
      </c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</row>
    <row r="44" ht="15.75" customHeight="1">
      <c r="A44" s="23">
        <v>37.0</v>
      </c>
      <c r="B44" s="22">
        <v>3.814902021E9</v>
      </c>
      <c r="C44" s="23" t="s">
        <v>60</v>
      </c>
      <c r="D44" s="29" t="s">
        <v>27</v>
      </c>
      <c r="E44" s="85">
        <v>91.23076923076923</v>
      </c>
      <c r="F44" s="85">
        <v>93.0</v>
      </c>
      <c r="G44" s="85">
        <v>79.0</v>
      </c>
      <c r="H44" s="20">
        <v>84.18518518518519</v>
      </c>
      <c r="I44" s="85"/>
      <c r="J44" s="20"/>
      <c r="K44" s="85">
        <f t="shared" si="1"/>
        <v>86.8539886</v>
      </c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</row>
    <row r="45" ht="15.75" customHeight="1">
      <c r="A45" s="23">
        <v>38.0</v>
      </c>
      <c r="B45" s="22">
        <v>3.914902021E9</v>
      </c>
      <c r="C45" s="23" t="s">
        <v>61</v>
      </c>
      <c r="D45" s="29" t="s">
        <v>27</v>
      </c>
      <c r="E45" s="85">
        <v>91.07692307692308</v>
      </c>
      <c r="F45" s="85">
        <v>93.0</v>
      </c>
      <c r="G45" s="85">
        <v>73.81481481481481</v>
      </c>
      <c r="H45" s="20">
        <v>76.44444444444444</v>
      </c>
      <c r="I45" s="85"/>
      <c r="J45" s="20"/>
      <c r="K45" s="85">
        <f t="shared" si="1"/>
        <v>83.58404558</v>
      </c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</row>
    <row r="46" ht="15.75" customHeight="1">
      <c r="A46" s="23">
        <v>39.0</v>
      </c>
      <c r="B46" s="22">
        <v>4.014902021E9</v>
      </c>
      <c r="C46" s="23" t="s">
        <v>62</v>
      </c>
      <c r="D46" s="29" t="s">
        <v>27</v>
      </c>
      <c r="E46" s="85">
        <v>87.76923076923077</v>
      </c>
      <c r="F46" s="85">
        <v>92.53846153846153</v>
      </c>
      <c r="G46" s="85">
        <v>65.62962962962963</v>
      </c>
      <c r="H46" s="20">
        <v>76.29629629629629</v>
      </c>
      <c r="I46" s="85"/>
      <c r="J46" s="20"/>
      <c r="K46" s="85">
        <f t="shared" si="1"/>
        <v>80.55840456</v>
      </c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</row>
    <row r="47" ht="15.75" customHeight="1">
      <c r="A47" s="23">
        <v>40.0</v>
      </c>
      <c r="B47" s="22">
        <v>4.114902021E9</v>
      </c>
      <c r="C47" s="23" t="s">
        <v>63</v>
      </c>
      <c r="D47" s="24" t="s">
        <v>22</v>
      </c>
      <c r="E47" s="85">
        <v>91.0</v>
      </c>
      <c r="F47" s="85">
        <v>88.84615384615384</v>
      </c>
      <c r="G47" s="85">
        <v>54.592592592592595</v>
      </c>
      <c r="H47" s="20">
        <v>62.148148148148145</v>
      </c>
      <c r="I47" s="85"/>
      <c r="J47" s="20"/>
      <c r="K47" s="85">
        <f t="shared" si="1"/>
        <v>74.14672365</v>
      </c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</row>
    <row r="48" ht="15.75" customHeight="1">
      <c r="A48" s="23">
        <v>41.0</v>
      </c>
      <c r="B48" s="22">
        <v>4.214902021E9</v>
      </c>
      <c r="C48" s="23" t="s">
        <v>64</v>
      </c>
      <c r="D48" s="24" t="s">
        <v>22</v>
      </c>
      <c r="E48" s="85">
        <v>93.0</v>
      </c>
      <c r="F48" s="85">
        <v>90.23076923076923</v>
      </c>
      <c r="G48" s="85">
        <v>68.07407407407408</v>
      </c>
      <c r="H48" s="20">
        <v>86.4074074074074</v>
      </c>
      <c r="I48" s="85"/>
      <c r="J48" s="20"/>
      <c r="K48" s="85">
        <f t="shared" si="1"/>
        <v>84.42806268</v>
      </c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</row>
    <row r="49" ht="15.75" customHeight="1">
      <c r="A49" s="23">
        <v>42.0</v>
      </c>
      <c r="B49" s="22">
        <v>4.314902021E9</v>
      </c>
      <c r="C49" s="23" t="s">
        <v>65</v>
      </c>
      <c r="D49" s="29" t="s">
        <v>27</v>
      </c>
      <c r="E49" s="85">
        <v>89.61538461538461</v>
      </c>
      <c r="F49" s="85">
        <v>88.53846153846153</v>
      </c>
      <c r="G49" s="85">
        <v>72.62962962962963</v>
      </c>
      <c r="H49" s="20">
        <v>70.4074074074074</v>
      </c>
      <c r="I49" s="85"/>
      <c r="J49" s="20"/>
      <c r="K49" s="85">
        <f t="shared" si="1"/>
        <v>80.2977208</v>
      </c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</row>
    <row r="50" ht="15.75" customHeight="1">
      <c r="A50" s="23">
        <v>43.0</v>
      </c>
      <c r="B50" s="22">
        <v>4.414902021E9</v>
      </c>
      <c r="C50" s="23" t="s">
        <v>66</v>
      </c>
      <c r="D50" s="29" t="s">
        <v>27</v>
      </c>
      <c r="E50" s="85">
        <v>87.6923076923077</v>
      </c>
      <c r="F50" s="85">
        <v>85.07692307692308</v>
      </c>
      <c r="G50" s="85">
        <v>69.70370370370371</v>
      </c>
      <c r="H50" s="20">
        <v>66.14814814814815</v>
      </c>
      <c r="I50" s="85"/>
      <c r="J50" s="20"/>
      <c r="K50" s="85">
        <f t="shared" si="1"/>
        <v>77.15527066</v>
      </c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</row>
    <row r="51" ht="15.75" customHeight="1">
      <c r="A51" s="23">
        <v>44.0</v>
      </c>
      <c r="B51" s="22">
        <v>4.514902021E9</v>
      </c>
      <c r="C51" s="23" t="s">
        <v>67</v>
      </c>
      <c r="D51" s="24" t="s">
        <v>22</v>
      </c>
      <c r="E51" s="85">
        <v>88.15384615384616</v>
      </c>
      <c r="F51" s="85">
        <v>89.53846153846153</v>
      </c>
      <c r="G51" s="85">
        <v>78.07407407407408</v>
      </c>
      <c r="H51" s="20">
        <v>81.5925925925926</v>
      </c>
      <c r="I51" s="85"/>
      <c r="J51" s="20"/>
      <c r="K51" s="85">
        <f t="shared" si="1"/>
        <v>84.33974359</v>
      </c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</row>
    <row r="52" ht="15.75" customHeight="1">
      <c r="A52" s="23">
        <v>45.0</v>
      </c>
      <c r="B52" s="22">
        <v>4.614902021E9</v>
      </c>
      <c r="C52" s="23" t="s">
        <v>68</v>
      </c>
      <c r="D52" s="29" t="s">
        <v>27</v>
      </c>
      <c r="E52" s="85">
        <v>91.6923076923077</v>
      </c>
      <c r="F52" s="85">
        <v>93.0</v>
      </c>
      <c r="G52" s="85">
        <v>71.44444444444444</v>
      </c>
      <c r="H52" s="20">
        <v>83.18518518518519</v>
      </c>
      <c r="I52" s="85"/>
      <c r="J52" s="20"/>
      <c r="K52" s="85">
        <f t="shared" si="1"/>
        <v>84.83048433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</row>
    <row r="53" ht="15.75" customHeight="1">
      <c r="A53" s="23">
        <v>46.0</v>
      </c>
      <c r="B53" s="22">
        <v>4.714902021E9</v>
      </c>
      <c r="C53" s="23" t="s">
        <v>69</v>
      </c>
      <c r="D53" s="29" t="s">
        <v>27</v>
      </c>
      <c r="E53" s="85">
        <v>75.15</v>
      </c>
      <c r="F53" s="85">
        <v>47.30769230769231</v>
      </c>
      <c r="G53" s="85">
        <v>45.7037037037037</v>
      </c>
      <c r="H53" s="20">
        <v>36.592592592592595</v>
      </c>
      <c r="I53" s="85"/>
      <c r="J53" s="20"/>
      <c r="K53" s="85">
        <f t="shared" si="1"/>
        <v>51.18849715</v>
      </c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</row>
    <row r="54" ht="15.75" customHeight="1">
      <c r="A54" s="23">
        <v>47.0</v>
      </c>
      <c r="B54" s="22">
        <v>4.814902021E9</v>
      </c>
      <c r="C54" s="23" t="s">
        <v>70</v>
      </c>
      <c r="D54" s="24" t="s">
        <v>22</v>
      </c>
      <c r="E54" s="85">
        <v>87.76923076923077</v>
      </c>
      <c r="F54" s="85">
        <v>89.6923076923077</v>
      </c>
      <c r="G54" s="85">
        <v>70.88888888888889</v>
      </c>
      <c r="H54" s="20">
        <v>81.25925925925925</v>
      </c>
      <c r="I54" s="85"/>
      <c r="J54" s="20"/>
      <c r="K54" s="85">
        <f t="shared" si="1"/>
        <v>82.40242165</v>
      </c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</row>
    <row r="55" ht="15.75" customHeight="1">
      <c r="A55" s="23">
        <v>48.0</v>
      </c>
      <c r="B55" s="22">
        <v>4.914902021E9</v>
      </c>
      <c r="C55" s="23" t="s">
        <v>71</v>
      </c>
      <c r="D55" s="24" t="s">
        <v>22</v>
      </c>
      <c r="E55" s="85">
        <v>95.53846153846153</v>
      </c>
      <c r="F55" s="85">
        <v>96.53846153846153</v>
      </c>
      <c r="G55" s="85">
        <v>91.25925925925925</v>
      </c>
      <c r="H55" s="20">
        <v>94.92592592592592</v>
      </c>
      <c r="I55" s="85"/>
      <c r="J55" s="20"/>
      <c r="K55" s="85">
        <f t="shared" si="1"/>
        <v>94.56552707</v>
      </c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</row>
    <row r="56" ht="15.75" customHeight="1">
      <c r="A56" s="23">
        <v>49.0</v>
      </c>
      <c r="B56" s="22">
        <v>5.014902021E9</v>
      </c>
      <c r="C56" s="23" t="s">
        <v>72</v>
      </c>
      <c r="D56" s="29" t="s">
        <v>27</v>
      </c>
      <c r="E56" s="85">
        <v>89.53846153846153</v>
      </c>
      <c r="F56" s="85">
        <v>89.6923076923077</v>
      </c>
      <c r="G56" s="85">
        <v>63.888888888888886</v>
      </c>
      <c r="H56" s="20">
        <v>76.62962962962963</v>
      </c>
      <c r="I56" s="85"/>
      <c r="J56" s="20"/>
      <c r="K56" s="85">
        <f t="shared" si="1"/>
        <v>79.93732194</v>
      </c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</row>
    <row r="57" ht="15.75" customHeight="1">
      <c r="A57" s="23">
        <v>50.0</v>
      </c>
      <c r="B57" s="22">
        <v>5.114902021E9</v>
      </c>
      <c r="C57" s="23" t="s">
        <v>73</v>
      </c>
      <c r="D57" s="24" t="s">
        <v>22</v>
      </c>
      <c r="E57" s="85">
        <v>92.6923076923077</v>
      </c>
      <c r="F57" s="85">
        <v>94.23076923076923</v>
      </c>
      <c r="G57" s="85">
        <v>84.77777777777777</v>
      </c>
      <c r="H57" s="20">
        <v>87.70370370370371</v>
      </c>
      <c r="I57" s="85"/>
      <c r="J57" s="20"/>
      <c r="K57" s="85">
        <f t="shared" si="1"/>
        <v>89.8511396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</row>
    <row r="58" ht="15.75" customHeight="1">
      <c r="A58" s="23">
        <v>51.0</v>
      </c>
      <c r="B58" s="22">
        <v>5.214902021E9</v>
      </c>
      <c r="C58" s="23" t="s">
        <v>74</v>
      </c>
      <c r="D58" s="24" t="s">
        <v>22</v>
      </c>
      <c r="E58" s="85">
        <v>93.0</v>
      </c>
      <c r="F58" s="85">
        <v>92.53846153846153</v>
      </c>
      <c r="G58" s="85">
        <v>79.22222222222223</v>
      </c>
      <c r="H58" s="20">
        <v>86.29629629629629</v>
      </c>
      <c r="I58" s="85"/>
      <c r="J58" s="20"/>
      <c r="K58" s="85">
        <f t="shared" si="1"/>
        <v>87.76424501</v>
      </c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</row>
    <row r="59" ht="15.75" customHeight="1">
      <c r="A59" s="23">
        <v>52.0</v>
      </c>
      <c r="B59" s="22">
        <v>5.314902021E9</v>
      </c>
      <c r="C59" s="23" t="s">
        <v>75</v>
      </c>
      <c r="D59" s="29" t="s">
        <v>27</v>
      </c>
      <c r="E59" s="85">
        <v>94.07692307692308</v>
      </c>
      <c r="F59" s="85">
        <v>95.3076923076923</v>
      </c>
      <c r="G59" s="85">
        <v>81.18518518518519</v>
      </c>
      <c r="H59" s="20">
        <v>86.55555555555556</v>
      </c>
      <c r="I59" s="85"/>
      <c r="J59" s="20"/>
      <c r="K59" s="85">
        <f t="shared" si="1"/>
        <v>89.28133903</v>
      </c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</row>
    <row r="60" ht="15.75" customHeight="1">
      <c r="A60" s="23">
        <v>53.0</v>
      </c>
      <c r="B60" s="22">
        <v>5.414902021E9</v>
      </c>
      <c r="C60" s="23" t="s">
        <v>76</v>
      </c>
      <c r="D60" s="29" t="s">
        <v>27</v>
      </c>
      <c r="E60" s="85">
        <v>88.53846153846153</v>
      </c>
      <c r="F60" s="85">
        <v>89.3076923076923</v>
      </c>
      <c r="G60" s="85">
        <v>75.18518518518519</v>
      </c>
      <c r="H60" s="20">
        <v>77.4074074074074</v>
      </c>
      <c r="I60" s="85"/>
      <c r="J60" s="20"/>
      <c r="K60" s="85">
        <f t="shared" si="1"/>
        <v>82.60968661</v>
      </c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</row>
    <row r="61" ht="15.75" customHeight="1">
      <c r="A61" s="23">
        <v>54.0</v>
      </c>
      <c r="B61" s="22">
        <v>5.514902021E9</v>
      </c>
      <c r="C61" s="23" t="s">
        <v>77</v>
      </c>
      <c r="D61" s="29" t="s">
        <v>27</v>
      </c>
      <c r="E61" s="85">
        <v>87.84615384615384</v>
      </c>
      <c r="F61" s="85">
        <v>91.46153846153847</v>
      </c>
      <c r="G61" s="85">
        <v>78.03703703703704</v>
      </c>
      <c r="H61" s="20">
        <v>83.03703703703704</v>
      </c>
      <c r="I61" s="85"/>
      <c r="J61" s="20"/>
      <c r="K61" s="85">
        <f t="shared" si="1"/>
        <v>85.0954416</v>
      </c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</row>
    <row r="62" ht="15.75" customHeight="1">
      <c r="A62" s="23">
        <v>55.0</v>
      </c>
      <c r="B62" s="22">
        <v>5.614902021E9</v>
      </c>
      <c r="C62" s="23" t="s">
        <v>78</v>
      </c>
      <c r="D62" s="29" t="s">
        <v>27</v>
      </c>
      <c r="E62" s="85">
        <v>87.0</v>
      </c>
      <c r="F62" s="85">
        <v>87.38461538461539</v>
      </c>
      <c r="G62" s="85">
        <v>60.18518518518518</v>
      </c>
      <c r="H62" s="20">
        <v>76.25925925925925</v>
      </c>
      <c r="I62" s="85"/>
      <c r="J62" s="20"/>
      <c r="K62" s="85">
        <f t="shared" si="1"/>
        <v>77.70726496</v>
      </c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</row>
    <row r="63" ht="15.75" customHeight="1">
      <c r="A63" s="23">
        <v>56.0</v>
      </c>
      <c r="B63" s="22">
        <v>5.714902021E9</v>
      </c>
      <c r="C63" s="23" t="s">
        <v>79</v>
      </c>
      <c r="D63" s="24" t="s">
        <v>22</v>
      </c>
      <c r="E63" s="85">
        <v>86.38461538461539</v>
      </c>
      <c r="F63" s="85">
        <v>88.23076923076923</v>
      </c>
      <c r="G63" s="85">
        <v>61.7037037037037</v>
      </c>
      <c r="H63" s="20">
        <v>70.48148148148148</v>
      </c>
      <c r="I63" s="85"/>
      <c r="J63" s="20"/>
      <c r="K63" s="85">
        <f t="shared" si="1"/>
        <v>76.70014245</v>
      </c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</row>
    <row r="64" ht="15.75" customHeight="1">
      <c r="A64" s="23">
        <v>57.0</v>
      </c>
      <c r="B64" s="22">
        <v>5.814902021E9</v>
      </c>
      <c r="C64" s="23" t="s">
        <v>80</v>
      </c>
      <c r="D64" s="24" t="s">
        <v>22</v>
      </c>
      <c r="E64" s="85">
        <v>90.15384615384616</v>
      </c>
      <c r="F64" s="85">
        <v>89.92307692307692</v>
      </c>
      <c r="G64" s="85">
        <v>82.14814814814815</v>
      </c>
      <c r="H64" s="20">
        <v>87.88888888888889</v>
      </c>
      <c r="I64" s="85"/>
      <c r="J64" s="20"/>
      <c r="K64" s="85">
        <f t="shared" si="1"/>
        <v>87.52849003</v>
      </c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</row>
    <row r="65" ht="15.75" customHeight="1">
      <c r="A65" s="23">
        <v>58.0</v>
      </c>
      <c r="B65" s="22">
        <v>5.914902021E9</v>
      </c>
      <c r="C65" s="23" t="s">
        <v>81</v>
      </c>
      <c r="D65" s="29" t="s">
        <v>27</v>
      </c>
      <c r="E65" s="85">
        <v>93.3076923076923</v>
      </c>
      <c r="F65" s="85">
        <v>95.61538461538461</v>
      </c>
      <c r="G65" s="85">
        <v>70.4074074074074</v>
      </c>
      <c r="H65" s="20">
        <v>74.70370370370371</v>
      </c>
      <c r="I65" s="85"/>
      <c r="J65" s="20"/>
      <c r="K65" s="85">
        <f t="shared" si="1"/>
        <v>83.50854701</v>
      </c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</row>
    <row r="66" ht="15.75" customHeight="1">
      <c r="A66" s="23">
        <v>59.0</v>
      </c>
      <c r="B66" s="22">
        <v>6.014902021E9</v>
      </c>
      <c r="C66" s="23" t="s">
        <v>82</v>
      </c>
      <c r="D66" s="29" t="s">
        <v>27</v>
      </c>
      <c r="E66" s="85">
        <v>83.15384615384616</v>
      </c>
      <c r="F66" s="85">
        <v>88.46153846153847</v>
      </c>
      <c r="G66" s="85">
        <v>63.407407407407405</v>
      </c>
      <c r="H66" s="20">
        <v>73.11111111111111</v>
      </c>
      <c r="I66" s="85"/>
      <c r="J66" s="20"/>
      <c r="K66" s="85">
        <f t="shared" si="1"/>
        <v>77.03347578</v>
      </c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</row>
    <row r="67" ht="15.75" customHeight="1">
      <c r="A67" s="23">
        <v>60.0</v>
      </c>
      <c r="B67" s="22">
        <v>6.114902021E9</v>
      </c>
      <c r="C67" s="23" t="s">
        <v>83</v>
      </c>
      <c r="D67" s="29" t="s">
        <v>27</v>
      </c>
      <c r="E67" s="85">
        <v>87.84615384615384</v>
      </c>
      <c r="F67" s="85">
        <v>93.0</v>
      </c>
      <c r="G67" s="85">
        <v>71.4074074074074</v>
      </c>
      <c r="H67" s="20">
        <v>79.51851851851852</v>
      </c>
      <c r="I67" s="85"/>
      <c r="J67" s="20"/>
      <c r="K67" s="85">
        <f t="shared" si="1"/>
        <v>82.94301994</v>
      </c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</row>
    <row r="68" ht="15.75" customHeight="1">
      <c r="A68" s="23">
        <v>61.0</v>
      </c>
      <c r="B68" s="22">
        <v>6.214902021E9</v>
      </c>
      <c r="C68" s="23" t="s">
        <v>84</v>
      </c>
      <c r="D68" s="24" t="s">
        <v>22</v>
      </c>
      <c r="E68" s="85">
        <v>88.38461538461539</v>
      </c>
      <c r="F68" s="85">
        <v>90.15384615384616</v>
      </c>
      <c r="G68" s="85">
        <v>75.14814814814815</v>
      </c>
      <c r="H68" s="20">
        <v>81.03703703703704</v>
      </c>
      <c r="I68" s="85"/>
      <c r="J68" s="20"/>
      <c r="K68" s="85">
        <f t="shared" si="1"/>
        <v>83.68091168</v>
      </c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</row>
    <row r="69" ht="15.75" customHeight="1">
      <c r="A69" s="23">
        <v>62.0</v>
      </c>
      <c r="B69" s="22">
        <v>6.314902021E9</v>
      </c>
      <c r="C69" s="23" t="s">
        <v>85</v>
      </c>
      <c r="D69" s="24" t="s">
        <v>22</v>
      </c>
      <c r="E69" s="85">
        <v>86.76923076923077</v>
      </c>
      <c r="F69" s="85">
        <v>88.3076923076923</v>
      </c>
      <c r="G69" s="85">
        <v>58.03703703703704</v>
      </c>
      <c r="H69" s="20">
        <v>68.25925925925925</v>
      </c>
      <c r="I69" s="85"/>
      <c r="J69" s="20"/>
      <c r="K69" s="85">
        <f t="shared" si="1"/>
        <v>75.34330484</v>
      </c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</row>
    <row r="70" ht="15.75" customHeight="1">
      <c r="A70" s="23">
        <v>63.0</v>
      </c>
      <c r="B70" s="22">
        <v>6.414902021E9</v>
      </c>
      <c r="C70" s="23" t="s">
        <v>86</v>
      </c>
      <c r="D70" s="29" t="s">
        <v>27</v>
      </c>
      <c r="E70" s="85">
        <v>87.84615384615384</v>
      </c>
      <c r="F70" s="85">
        <v>90.46153846153847</v>
      </c>
      <c r="G70" s="85">
        <v>68.33333333333333</v>
      </c>
      <c r="H70" s="20">
        <v>73.48148148148148</v>
      </c>
      <c r="I70" s="85"/>
      <c r="J70" s="20"/>
      <c r="K70" s="85">
        <f t="shared" si="1"/>
        <v>80.03062678</v>
      </c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</row>
    <row r="71" ht="15.75" customHeight="1">
      <c r="A71" s="23">
        <v>64.0</v>
      </c>
      <c r="B71" s="22">
        <v>6.514902021E9</v>
      </c>
      <c r="C71" s="23" t="s">
        <v>87</v>
      </c>
      <c r="D71" s="28" t="s">
        <v>22</v>
      </c>
      <c r="E71" s="85">
        <v>91.6923076923077</v>
      </c>
      <c r="F71" s="85">
        <v>92.07692307692308</v>
      </c>
      <c r="G71" s="85">
        <v>71.66666666666667</v>
      </c>
      <c r="H71" s="20">
        <v>78.85185185185185</v>
      </c>
      <c r="I71" s="85"/>
      <c r="J71" s="20"/>
      <c r="K71" s="85">
        <f t="shared" si="1"/>
        <v>83.57193732</v>
      </c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</row>
    <row r="72" ht="15.75" customHeight="1">
      <c r="A72" s="23">
        <v>65.0</v>
      </c>
      <c r="B72" s="22">
        <v>6.614902021E9</v>
      </c>
      <c r="C72" s="23" t="s">
        <v>88</v>
      </c>
      <c r="D72" s="24" t="s">
        <v>22</v>
      </c>
      <c r="E72" s="85">
        <v>72.76923076923077</v>
      </c>
      <c r="F72" s="85">
        <v>85.15384615384616</v>
      </c>
      <c r="G72" s="85">
        <v>55.51851851851852</v>
      </c>
      <c r="H72" s="20">
        <v>63.77777777777778</v>
      </c>
      <c r="I72" s="85"/>
      <c r="J72" s="20"/>
      <c r="K72" s="85">
        <f t="shared" si="1"/>
        <v>69.3048433</v>
      </c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</row>
    <row r="73" ht="15.75" customHeight="1">
      <c r="A73" s="23">
        <v>66.0</v>
      </c>
      <c r="B73" s="22">
        <v>6.714902021E9</v>
      </c>
      <c r="C73" s="23" t="s">
        <v>89</v>
      </c>
      <c r="D73" s="24" t="s">
        <v>22</v>
      </c>
      <c r="E73" s="85">
        <v>88.6923076923077</v>
      </c>
      <c r="F73" s="85">
        <v>87.61538461538461</v>
      </c>
      <c r="G73" s="85">
        <v>71.0</v>
      </c>
      <c r="H73" s="20">
        <v>82.4074074074074</v>
      </c>
      <c r="I73" s="85"/>
      <c r="J73" s="20"/>
      <c r="K73" s="85">
        <f t="shared" si="1"/>
        <v>82.42877493</v>
      </c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</row>
    <row r="74" ht="15.75" customHeight="1">
      <c r="A74" s="23">
        <v>67.0</v>
      </c>
      <c r="B74" s="22">
        <v>6.814902021E9</v>
      </c>
      <c r="C74" s="23" t="s">
        <v>90</v>
      </c>
      <c r="D74" s="24" t="s">
        <v>22</v>
      </c>
      <c r="E74" s="85">
        <v>93.84615384615384</v>
      </c>
      <c r="F74" s="85">
        <v>96.3076923076923</v>
      </c>
      <c r="G74" s="85">
        <v>82.22222222222223</v>
      </c>
      <c r="H74" s="20">
        <v>91.37037037037037</v>
      </c>
      <c r="I74" s="85"/>
      <c r="J74" s="20"/>
      <c r="K74" s="85">
        <f t="shared" si="1"/>
        <v>90.93660969</v>
      </c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</row>
    <row r="75" ht="15.75" customHeight="1">
      <c r="A75" s="23">
        <v>68.0</v>
      </c>
      <c r="B75" s="22">
        <v>6.914902021E9</v>
      </c>
      <c r="C75" s="23" t="s">
        <v>91</v>
      </c>
      <c r="D75" s="24" t="s">
        <v>22</v>
      </c>
      <c r="E75" s="85">
        <v>92.38461538461539</v>
      </c>
      <c r="F75" s="85">
        <v>93.46153846153847</v>
      </c>
      <c r="G75" s="85">
        <v>69.4074074074074</v>
      </c>
      <c r="H75" s="20">
        <v>82.11111111111111</v>
      </c>
      <c r="I75" s="85"/>
      <c r="J75" s="20"/>
      <c r="K75" s="85">
        <f t="shared" si="1"/>
        <v>84.34116809</v>
      </c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</row>
    <row r="76" ht="15.75" customHeight="1">
      <c r="A76" s="23">
        <v>69.0</v>
      </c>
      <c r="B76" s="22">
        <v>7.014902021E9</v>
      </c>
      <c r="C76" s="23" t="s">
        <v>92</v>
      </c>
      <c r="D76" s="29" t="s">
        <v>27</v>
      </c>
      <c r="E76" s="85">
        <v>86.53846153846153</v>
      </c>
      <c r="F76" s="85">
        <v>88.61538461538461</v>
      </c>
      <c r="G76" s="85">
        <v>64.51851851851852</v>
      </c>
      <c r="H76" s="20">
        <v>67.11111111111111</v>
      </c>
      <c r="I76" s="85"/>
      <c r="J76" s="20"/>
      <c r="K76" s="85">
        <f t="shared" si="1"/>
        <v>76.69586895</v>
      </c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</row>
    <row r="77" ht="15.75" customHeight="1">
      <c r="A77" s="23">
        <v>70.0</v>
      </c>
      <c r="B77" s="22">
        <v>7.114902021E9</v>
      </c>
      <c r="C77" s="23" t="s">
        <v>93</v>
      </c>
      <c r="D77" s="29" t="s">
        <v>27</v>
      </c>
      <c r="E77" s="85">
        <v>93.76923076923077</v>
      </c>
      <c r="F77" s="85">
        <v>96.07692307692308</v>
      </c>
      <c r="G77" s="85">
        <v>77.4074074074074</v>
      </c>
      <c r="H77" s="20">
        <v>77.77777777777777</v>
      </c>
      <c r="I77" s="85"/>
      <c r="J77" s="20"/>
      <c r="K77" s="85">
        <f t="shared" si="1"/>
        <v>86.25783476</v>
      </c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</row>
    <row r="78" ht="15.75" customHeight="1">
      <c r="A78" s="23">
        <v>71.0</v>
      </c>
      <c r="B78" s="22">
        <v>7.214902021E9</v>
      </c>
      <c r="C78" s="23" t="s">
        <v>94</v>
      </c>
      <c r="D78" s="24" t="s">
        <v>22</v>
      </c>
      <c r="E78" s="85">
        <v>93.6923076923077</v>
      </c>
      <c r="F78" s="85">
        <v>96.6923076923077</v>
      </c>
      <c r="G78" s="85">
        <v>80.88888888888889</v>
      </c>
      <c r="H78" s="20">
        <v>86.77777777777777</v>
      </c>
      <c r="I78" s="85"/>
      <c r="J78" s="20"/>
      <c r="K78" s="85">
        <f t="shared" si="1"/>
        <v>89.51282051</v>
      </c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</row>
    <row r="79" ht="15.75" customHeight="1">
      <c r="A79" s="23">
        <v>72.0</v>
      </c>
      <c r="B79" s="22">
        <v>7.314902021E9</v>
      </c>
      <c r="C79" s="23" t="s">
        <v>95</v>
      </c>
      <c r="D79" s="24" t="s">
        <v>22</v>
      </c>
      <c r="E79" s="85">
        <v>88.92307692307692</v>
      </c>
      <c r="F79" s="85">
        <v>91.61538461538461</v>
      </c>
      <c r="G79" s="85">
        <v>75.96296296296296</v>
      </c>
      <c r="H79" s="20">
        <v>74.0</v>
      </c>
      <c r="I79" s="85"/>
      <c r="J79" s="20"/>
      <c r="K79" s="85">
        <f t="shared" si="1"/>
        <v>82.62535613</v>
      </c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</row>
    <row r="80" ht="15.75" customHeight="1">
      <c r="A80" s="23">
        <v>73.0</v>
      </c>
      <c r="B80" s="22">
        <v>7.414902021E9</v>
      </c>
      <c r="C80" s="23" t="s">
        <v>96</v>
      </c>
      <c r="D80" s="24" t="s">
        <v>22</v>
      </c>
      <c r="E80" s="85">
        <v>92.6923076923077</v>
      </c>
      <c r="F80" s="85">
        <v>91.84615384615384</v>
      </c>
      <c r="G80" s="85">
        <v>85.03703703703704</v>
      </c>
      <c r="H80" s="20">
        <v>89.74074074074075</v>
      </c>
      <c r="I80" s="85"/>
      <c r="J80" s="20"/>
      <c r="K80" s="85">
        <f t="shared" si="1"/>
        <v>89.82905983</v>
      </c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</row>
    <row r="81" ht="15.75" customHeight="1">
      <c r="A81" s="23">
        <v>74.0</v>
      </c>
      <c r="B81" s="22">
        <v>7.514902021E9</v>
      </c>
      <c r="C81" s="23" t="s">
        <v>97</v>
      </c>
      <c r="D81" s="29" t="s">
        <v>27</v>
      </c>
      <c r="E81" s="85">
        <v>93.0</v>
      </c>
      <c r="F81" s="85">
        <v>94.76923076923077</v>
      </c>
      <c r="G81" s="85">
        <v>79.14814814814815</v>
      </c>
      <c r="H81" s="20">
        <v>79.0</v>
      </c>
      <c r="I81" s="85"/>
      <c r="J81" s="20"/>
      <c r="K81" s="85">
        <f t="shared" si="1"/>
        <v>86.47934473</v>
      </c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</row>
    <row r="82" ht="15.75" customHeight="1">
      <c r="A82" s="23">
        <v>75.0</v>
      </c>
      <c r="B82" s="22">
        <v>7.614902021E9</v>
      </c>
      <c r="C82" s="23" t="s">
        <v>98</v>
      </c>
      <c r="D82" s="29" t="s">
        <v>27</v>
      </c>
      <c r="E82" s="85">
        <v>89.92307692307692</v>
      </c>
      <c r="F82" s="85">
        <v>92.07692307692308</v>
      </c>
      <c r="G82" s="85">
        <v>66.92592592592592</v>
      </c>
      <c r="H82" s="20">
        <v>77.44444444444444</v>
      </c>
      <c r="I82" s="85"/>
      <c r="J82" s="20"/>
      <c r="K82" s="85">
        <f t="shared" si="1"/>
        <v>81.59259259</v>
      </c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</row>
    <row r="83" ht="15.75" customHeight="1">
      <c r="A83" s="23">
        <v>76.0</v>
      </c>
      <c r="B83" s="22">
        <v>7.714902021E9</v>
      </c>
      <c r="C83" s="23" t="s">
        <v>99</v>
      </c>
      <c r="D83" s="24" t="s">
        <v>22</v>
      </c>
      <c r="E83" s="85">
        <v>88.6923076923077</v>
      </c>
      <c r="F83" s="85">
        <v>92.07692307692308</v>
      </c>
      <c r="G83" s="85">
        <v>63.592592592592595</v>
      </c>
      <c r="H83" s="20">
        <v>77.22222222222223</v>
      </c>
      <c r="I83" s="85"/>
      <c r="J83" s="20"/>
      <c r="K83" s="85">
        <f t="shared" si="1"/>
        <v>80.3960114</v>
      </c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</row>
    <row r="84" ht="15.75" customHeight="1">
      <c r="A84" s="23">
        <v>77.0</v>
      </c>
      <c r="B84" s="22">
        <v>7.814902021E9</v>
      </c>
      <c r="C84" s="23" t="s">
        <v>100</v>
      </c>
      <c r="D84" s="24" t="s">
        <v>22</v>
      </c>
      <c r="E84" s="85">
        <v>85.6923076923077</v>
      </c>
      <c r="F84" s="85">
        <v>92.38461538461539</v>
      </c>
      <c r="G84" s="85">
        <v>71.74074074074075</v>
      </c>
      <c r="H84" s="20">
        <v>69.03703703703704</v>
      </c>
      <c r="I84" s="85"/>
      <c r="J84" s="20"/>
      <c r="K84" s="85">
        <f t="shared" si="1"/>
        <v>79.71367521</v>
      </c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</row>
    <row r="85" ht="15.75" customHeight="1">
      <c r="A85" s="23">
        <v>78.0</v>
      </c>
      <c r="B85" s="22">
        <v>7.914902021E9</v>
      </c>
      <c r="C85" s="23" t="s">
        <v>101</v>
      </c>
      <c r="D85" s="24" t="s">
        <v>22</v>
      </c>
      <c r="E85" s="85">
        <v>81.46153846153847</v>
      </c>
      <c r="F85" s="85">
        <v>82.23076923076923</v>
      </c>
      <c r="G85" s="85">
        <v>50.407407407407405</v>
      </c>
      <c r="H85" s="20">
        <v>56.44444444444444</v>
      </c>
      <c r="I85" s="85"/>
      <c r="J85" s="20"/>
      <c r="K85" s="85">
        <f t="shared" si="1"/>
        <v>67.63603989</v>
      </c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</row>
    <row r="86" ht="15.75" customHeight="1">
      <c r="A86" s="23">
        <v>79.0</v>
      </c>
      <c r="B86" s="22">
        <v>8.014902021E9</v>
      </c>
      <c r="C86" s="23" t="s">
        <v>102</v>
      </c>
      <c r="D86" s="24" t="s">
        <v>22</v>
      </c>
      <c r="E86" s="85">
        <v>89.53846153846153</v>
      </c>
      <c r="F86" s="85">
        <v>87.46153846153847</v>
      </c>
      <c r="G86" s="85">
        <v>68.14814814814815</v>
      </c>
      <c r="H86" s="20">
        <v>75.77777777777777</v>
      </c>
      <c r="I86" s="85"/>
      <c r="J86" s="20"/>
      <c r="K86" s="85">
        <f t="shared" si="1"/>
        <v>80.23148148</v>
      </c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</row>
    <row r="87" ht="15.75" customHeight="1">
      <c r="A87" s="23">
        <v>80.0</v>
      </c>
      <c r="B87" s="22">
        <v>8.114902021E9</v>
      </c>
      <c r="C87" s="23" t="s">
        <v>103</v>
      </c>
      <c r="D87" s="29" t="s">
        <v>27</v>
      </c>
      <c r="E87" s="85">
        <v>89.46153846153847</v>
      </c>
      <c r="F87" s="85">
        <v>88.84615384615384</v>
      </c>
      <c r="G87" s="85">
        <v>63.888888888888886</v>
      </c>
      <c r="H87" s="20">
        <v>77.92592592592592</v>
      </c>
      <c r="I87" s="85"/>
      <c r="J87" s="20"/>
      <c r="K87" s="85">
        <f t="shared" si="1"/>
        <v>80.03062678</v>
      </c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</row>
    <row r="88" ht="15.75" customHeight="1">
      <c r="A88" s="23">
        <v>81.0</v>
      </c>
      <c r="B88" s="22">
        <v>8.214902021E9</v>
      </c>
      <c r="C88" s="23" t="s">
        <v>104</v>
      </c>
      <c r="D88" s="29" t="s">
        <v>27</v>
      </c>
      <c r="E88" s="85">
        <v>88.07692307692308</v>
      </c>
      <c r="F88" s="85">
        <v>88.84615384615384</v>
      </c>
      <c r="G88" s="85">
        <v>73.66666666666667</v>
      </c>
      <c r="H88" s="20">
        <v>81.70370370370371</v>
      </c>
      <c r="I88" s="20"/>
      <c r="J88" s="20"/>
      <c r="K88" s="85">
        <f t="shared" si="1"/>
        <v>83.07336182</v>
      </c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</row>
    <row r="89" ht="15.75" customHeight="1">
      <c r="A89" s="23">
        <v>82.0</v>
      </c>
      <c r="B89" s="22">
        <v>8.314902021E9</v>
      </c>
      <c r="C89" s="23" t="s">
        <v>105</v>
      </c>
      <c r="D89" s="29" t="s">
        <v>27</v>
      </c>
      <c r="E89" s="85">
        <v>90.07692307692308</v>
      </c>
      <c r="F89" s="85">
        <v>94.23076923076923</v>
      </c>
      <c r="G89" s="85">
        <v>78.74074074074075</v>
      </c>
      <c r="H89" s="20">
        <v>85.96296296296296</v>
      </c>
      <c r="I89" s="85"/>
      <c r="J89" s="20"/>
      <c r="K89" s="85">
        <f t="shared" si="1"/>
        <v>87.252849</v>
      </c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</row>
    <row r="90" ht="15.75" customHeight="1">
      <c r="A90" s="23">
        <v>83.0</v>
      </c>
      <c r="B90" s="22">
        <v>8.414902021E9</v>
      </c>
      <c r="C90" s="23" t="s">
        <v>106</v>
      </c>
      <c r="D90" s="24" t="s">
        <v>22</v>
      </c>
      <c r="E90" s="85">
        <v>90.15384615384616</v>
      </c>
      <c r="F90" s="85">
        <v>90.15384615384616</v>
      </c>
      <c r="G90" s="85">
        <v>74.5925925925926</v>
      </c>
      <c r="H90" s="20">
        <v>79.4074074074074</v>
      </c>
      <c r="I90" s="85"/>
      <c r="J90" s="20"/>
      <c r="K90" s="85">
        <f t="shared" si="1"/>
        <v>83.57692308</v>
      </c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</row>
    <row r="91" ht="15.75" customHeight="1">
      <c r="A91" s="23">
        <v>84.0</v>
      </c>
      <c r="B91" s="22">
        <v>8.514902021E9</v>
      </c>
      <c r="C91" s="23" t="s">
        <v>107</v>
      </c>
      <c r="D91" s="24" t="s">
        <v>22</v>
      </c>
      <c r="E91" s="85">
        <v>92.61538461538461</v>
      </c>
      <c r="F91" s="85">
        <v>91.84615384615384</v>
      </c>
      <c r="G91" s="85">
        <v>71.48148148148148</v>
      </c>
      <c r="H91" s="20">
        <v>74.48148148148148</v>
      </c>
      <c r="I91" s="85"/>
      <c r="J91" s="20"/>
      <c r="K91" s="85">
        <f t="shared" si="1"/>
        <v>82.60612536</v>
      </c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</row>
    <row r="92" ht="15.75" customHeight="1">
      <c r="A92" s="23">
        <v>85.0</v>
      </c>
      <c r="B92" s="22">
        <v>8.614902021E9</v>
      </c>
      <c r="C92" s="23" t="s">
        <v>108</v>
      </c>
      <c r="D92" s="29" t="s">
        <v>27</v>
      </c>
      <c r="E92" s="85">
        <v>91.23076923076923</v>
      </c>
      <c r="F92" s="85">
        <v>94.3076923076923</v>
      </c>
      <c r="G92" s="85">
        <v>75.70370370370371</v>
      </c>
      <c r="H92" s="20">
        <v>85.48148148148148</v>
      </c>
      <c r="I92" s="85"/>
      <c r="J92" s="20"/>
      <c r="K92" s="85">
        <f t="shared" si="1"/>
        <v>86.68091168</v>
      </c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</row>
    <row r="93" ht="15.75" customHeight="1">
      <c r="A93" s="23">
        <v>86.0</v>
      </c>
      <c r="B93" s="22">
        <v>8.714902021E9</v>
      </c>
      <c r="C93" s="23" t="s">
        <v>109</v>
      </c>
      <c r="D93" s="24" t="s">
        <v>22</v>
      </c>
      <c r="E93" s="85">
        <v>67.3076923076923</v>
      </c>
      <c r="F93" s="85">
        <v>69.53846153846153</v>
      </c>
      <c r="G93" s="85">
        <v>57.592592592592595</v>
      </c>
      <c r="H93" s="20">
        <v>60.925925925925924</v>
      </c>
      <c r="I93" s="85"/>
      <c r="J93" s="20"/>
      <c r="K93" s="85">
        <f t="shared" si="1"/>
        <v>63.84116809</v>
      </c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</row>
    <row r="94" ht="15.75" customHeight="1">
      <c r="A94" s="23">
        <v>87.0</v>
      </c>
      <c r="B94" s="22">
        <v>8.814902021E9</v>
      </c>
      <c r="C94" s="23" t="s">
        <v>110</v>
      </c>
      <c r="D94" s="29" t="s">
        <v>27</v>
      </c>
      <c r="E94" s="85">
        <v>90.0</v>
      </c>
      <c r="F94" s="85">
        <v>93.6923076923077</v>
      </c>
      <c r="G94" s="85">
        <v>83.37037037037037</v>
      </c>
      <c r="H94" s="20">
        <v>77.62962962962963</v>
      </c>
      <c r="I94" s="85"/>
      <c r="J94" s="20"/>
      <c r="K94" s="85">
        <f t="shared" si="1"/>
        <v>86.17307692</v>
      </c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</row>
    <row r="95" ht="15.75" customHeight="1">
      <c r="A95" s="23">
        <v>88.0</v>
      </c>
      <c r="B95" s="22">
        <v>8.914902021E9</v>
      </c>
      <c r="C95" s="23" t="s">
        <v>111</v>
      </c>
      <c r="D95" s="29" t="s">
        <v>27</v>
      </c>
      <c r="E95" s="85">
        <v>91.15384615384616</v>
      </c>
      <c r="F95" s="85">
        <v>92.61538461538461</v>
      </c>
      <c r="G95" s="85">
        <v>75.77777777777777</v>
      </c>
      <c r="H95" s="20">
        <v>79.4074074074074</v>
      </c>
      <c r="I95" s="85"/>
      <c r="J95" s="20"/>
      <c r="K95" s="85">
        <f t="shared" si="1"/>
        <v>84.73860399</v>
      </c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</row>
    <row r="96" ht="15.75" customHeight="1">
      <c r="A96" s="23">
        <v>89.0</v>
      </c>
      <c r="B96" s="22">
        <v>9.014902021E9</v>
      </c>
      <c r="C96" s="23" t="s">
        <v>112</v>
      </c>
      <c r="D96" s="24" t="s">
        <v>22</v>
      </c>
      <c r="E96" s="85">
        <v>90.84615384615384</v>
      </c>
      <c r="F96" s="85">
        <v>88.53846153846153</v>
      </c>
      <c r="G96" s="85">
        <v>67.51851851851852</v>
      </c>
      <c r="H96" s="20">
        <v>72.51851851851852</v>
      </c>
      <c r="I96" s="85"/>
      <c r="J96" s="20"/>
      <c r="K96" s="85">
        <f t="shared" si="1"/>
        <v>79.85541311</v>
      </c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</row>
    <row r="97" ht="15.75" customHeight="1">
      <c r="A97" s="23">
        <v>90.0</v>
      </c>
      <c r="B97" s="22">
        <v>9.114902021E9</v>
      </c>
      <c r="C97" s="23" t="s">
        <v>113</v>
      </c>
      <c r="D97" s="29" t="s">
        <v>27</v>
      </c>
      <c r="E97" s="85">
        <v>88.0</v>
      </c>
      <c r="F97" s="85">
        <v>86.3076923076923</v>
      </c>
      <c r="G97" s="85">
        <v>67.48148148148148</v>
      </c>
      <c r="H97" s="20">
        <v>84.66666666666667</v>
      </c>
      <c r="I97" s="85"/>
      <c r="J97" s="20"/>
      <c r="K97" s="85">
        <f t="shared" si="1"/>
        <v>81.61396011</v>
      </c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</row>
    <row r="98" ht="15.75" customHeight="1">
      <c r="A98" s="23">
        <v>91.0</v>
      </c>
      <c r="B98" s="22">
        <v>9.214902021E9</v>
      </c>
      <c r="C98" s="23" t="s">
        <v>114</v>
      </c>
      <c r="D98" s="24" t="s">
        <v>22</v>
      </c>
      <c r="E98" s="85">
        <v>88.46153846153847</v>
      </c>
      <c r="F98" s="85">
        <v>84.46153846153847</v>
      </c>
      <c r="G98" s="85">
        <v>53.074074074074076</v>
      </c>
      <c r="H98" s="20">
        <v>65.74074074074075</v>
      </c>
      <c r="I98" s="85"/>
      <c r="J98" s="20"/>
      <c r="K98" s="85">
        <f t="shared" si="1"/>
        <v>72.93447293</v>
      </c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</row>
    <row r="99" ht="15.75" customHeight="1">
      <c r="A99" s="23">
        <v>92.0</v>
      </c>
      <c r="B99" s="22">
        <v>9.314902021E9</v>
      </c>
      <c r="C99" s="23" t="s">
        <v>115</v>
      </c>
      <c r="D99" s="29" t="s">
        <v>27</v>
      </c>
      <c r="E99" s="85">
        <v>92.53846153846153</v>
      </c>
      <c r="F99" s="85">
        <v>94.53846153846153</v>
      </c>
      <c r="G99" s="85">
        <v>84.44444444444444</v>
      </c>
      <c r="H99" s="20">
        <v>88.70370370370371</v>
      </c>
      <c r="I99" s="85"/>
      <c r="J99" s="20"/>
      <c r="K99" s="85">
        <f t="shared" si="1"/>
        <v>90.05626781</v>
      </c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</row>
    <row r="100" ht="15.75" customHeight="1">
      <c r="A100" s="23">
        <v>93.0</v>
      </c>
      <c r="B100" s="22">
        <v>9.414902021E9</v>
      </c>
      <c r="C100" s="23" t="s">
        <v>116</v>
      </c>
      <c r="D100" s="29" t="s">
        <v>27</v>
      </c>
      <c r="E100" s="85">
        <v>94.23076923076923</v>
      </c>
      <c r="F100" s="85">
        <v>95.38461538461539</v>
      </c>
      <c r="G100" s="85">
        <v>80.77777777777777</v>
      </c>
      <c r="H100" s="20">
        <v>90.03703703703704</v>
      </c>
      <c r="I100" s="85"/>
      <c r="J100" s="20"/>
      <c r="K100" s="85">
        <f t="shared" si="1"/>
        <v>90.10754986</v>
      </c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</row>
    <row r="101" ht="15.75" customHeight="1">
      <c r="A101" s="23">
        <v>94.0</v>
      </c>
      <c r="B101" s="22">
        <v>9.514902021E9</v>
      </c>
      <c r="C101" s="23" t="s">
        <v>117</v>
      </c>
      <c r="D101" s="29" t="s">
        <v>27</v>
      </c>
      <c r="E101" s="85">
        <v>90.61538461538461</v>
      </c>
      <c r="F101" s="85">
        <v>93.61538461538461</v>
      </c>
      <c r="G101" s="85">
        <v>84.37037037037037</v>
      </c>
      <c r="H101" s="20">
        <v>91.70370370370371</v>
      </c>
      <c r="I101" s="85"/>
      <c r="J101" s="20"/>
      <c r="K101" s="85">
        <f t="shared" si="1"/>
        <v>90.07621083</v>
      </c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</row>
    <row r="102" ht="15.75" customHeight="1">
      <c r="A102" s="23">
        <v>95.0</v>
      </c>
      <c r="B102" s="22">
        <v>9.614902021E9</v>
      </c>
      <c r="C102" s="23" t="s">
        <v>118</v>
      </c>
      <c r="D102" s="24" t="s">
        <v>22</v>
      </c>
      <c r="E102" s="85">
        <v>87.6923076923077</v>
      </c>
      <c r="F102" s="85">
        <v>85.76923076923077</v>
      </c>
      <c r="G102" s="85">
        <v>67.0</v>
      </c>
      <c r="H102" s="20">
        <v>70.4074074074074</v>
      </c>
      <c r="I102" s="85"/>
      <c r="J102" s="20"/>
      <c r="K102" s="85">
        <f t="shared" si="1"/>
        <v>77.71723647</v>
      </c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</row>
    <row r="103" ht="15.75" customHeight="1">
      <c r="A103" s="23">
        <v>96.0</v>
      </c>
      <c r="B103" s="22">
        <v>9.714902021E9</v>
      </c>
      <c r="C103" s="23" t="s">
        <v>119</v>
      </c>
      <c r="D103" s="24" t="s">
        <v>22</v>
      </c>
      <c r="E103" s="85">
        <v>87.92307692307692</v>
      </c>
      <c r="F103" s="85">
        <v>85.3076923076923</v>
      </c>
      <c r="G103" s="85">
        <v>76.77777777777777</v>
      </c>
      <c r="H103" s="20">
        <v>80.77777777777777</v>
      </c>
      <c r="I103" s="85"/>
      <c r="J103" s="20"/>
      <c r="K103" s="85">
        <f t="shared" si="1"/>
        <v>82.6965812</v>
      </c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</row>
    <row r="104" ht="15.75" customHeight="1">
      <c r="A104" s="23">
        <v>97.0</v>
      </c>
      <c r="B104" s="22">
        <v>9.814902021E9</v>
      </c>
      <c r="C104" s="23" t="s">
        <v>120</v>
      </c>
      <c r="D104" s="29" t="s">
        <v>27</v>
      </c>
      <c r="E104" s="85">
        <v>90.6923076923077</v>
      </c>
      <c r="F104" s="85">
        <v>90.6923076923077</v>
      </c>
      <c r="G104" s="85">
        <v>81.85185185185185</v>
      </c>
      <c r="H104" s="20">
        <v>84.22222222222223</v>
      </c>
      <c r="I104" s="85"/>
      <c r="J104" s="20"/>
      <c r="K104" s="85">
        <f t="shared" si="1"/>
        <v>86.86467236</v>
      </c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</row>
    <row r="105" ht="15.75" customHeight="1">
      <c r="A105" s="23">
        <v>98.0</v>
      </c>
      <c r="B105" s="22">
        <v>9.914902021E9</v>
      </c>
      <c r="C105" s="23" t="s">
        <v>121</v>
      </c>
      <c r="D105" s="29" t="s">
        <v>27</v>
      </c>
      <c r="E105" s="85">
        <v>85.23076923076923</v>
      </c>
      <c r="F105" s="85">
        <v>78.07692307692308</v>
      </c>
      <c r="G105" s="85">
        <v>59.55555555555556</v>
      </c>
      <c r="H105" s="20">
        <v>62.111111111111114</v>
      </c>
      <c r="I105" s="85"/>
      <c r="J105" s="20"/>
      <c r="K105" s="85">
        <f t="shared" si="1"/>
        <v>71.24358974</v>
      </c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</row>
    <row r="106" ht="15.75" customHeight="1">
      <c r="A106" s="23">
        <v>99.0</v>
      </c>
      <c r="B106" s="22">
        <v>1.0014902021E10</v>
      </c>
      <c r="C106" s="23" t="s">
        <v>122</v>
      </c>
      <c r="D106" s="24" t="s">
        <v>22</v>
      </c>
      <c r="E106" s="85">
        <v>89.07692307692308</v>
      </c>
      <c r="F106" s="85">
        <v>91.61538461538461</v>
      </c>
      <c r="G106" s="85">
        <v>77.66666666666667</v>
      </c>
      <c r="H106" s="20">
        <v>79.51851851851852</v>
      </c>
      <c r="I106" s="85"/>
      <c r="J106" s="20"/>
      <c r="K106" s="85">
        <f t="shared" si="1"/>
        <v>84.46937322</v>
      </c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</row>
    <row r="107" ht="15.75" customHeight="1">
      <c r="A107" s="23">
        <v>100.0</v>
      </c>
      <c r="B107" s="22">
        <v>1.0114902021E10</v>
      </c>
      <c r="C107" s="23" t="s">
        <v>123</v>
      </c>
      <c r="D107" s="24" t="s">
        <v>22</v>
      </c>
      <c r="E107" s="85">
        <v>95.46153846153847</v>
      </c>
      <c r="F107" s="85">
        <v>96.3076923076923</v>
      </c>
      <c r="G107" s="85">
        <v>94.0</v>
      </c>
      <c r="H107" s="20">
        <v>92.85185185185185</v>
      </c>
      <c r="I107" s="85"/>
      <c r="J107" s="20"/>
      <c r="K107" s="85">
        <f t="shared" si="1"/>
        <v>94.65527066</v>
      </c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</row>
    <row r="108" ht="15.75" customHeight="1">
      <c r="A108" s="23">
        <v>101.0</v>
      </c>
      <c r="B108" s="22">
        <v>1.0214902021E10</v>
      </c>
      <c r="C108" s="23" t="s">
        <v>124</v>
      </c>
      <c r="D108" s="24" t="s">
        <v>22</v>
      </c>
      <c r="E108" s="85">
        <v>89.92307692307692</v>
      </c>
      <c r="F108" s="85">
        <v>88.46153846153847</v>
      </c>
      <c r="G108" s="85">
        <v>68.70370370370371</v>
      </c>
      <c r="H108" s="20">
        <v>68.55555555555556</v>
      </c>
      <c r="I108" s="85"/>
      <c r="J108" s="20"/>
      <c r="K108" s="85">
        <f t="shared" si="1"/>
        <v>78.91096866</v>
      </c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</row>
    <row r="109" ht="15.75" customHeight="1">
      <c r="A109" s="23">
        <v>102.0</v>
      </c>
      <c r="B109" s="22">
        <v>1.0314902021E10</v>
      </c>
      <c r="C109" s="23" t="s">
        <v>125</v>
      </c>
      <c r="D109" s="29" t="s">
        <v>27</v>
      </c>
      <c r="E109" s="85">
        <v>84.92307692307692</v>
      </c>
      <c r="F109" s="85">
        <v>87.15384615384616</v>
      </c>
      <c r="G109" s="85">
        <v>51.592592592592595</v>
      </c>
      <c r="H109" s="20">
        <v>69.92592592592592</v>
      </c>
      <c r="I109" s="85"/>
      <c r="J109" s="20"/>
      <c r="K109" s="85">
        <f t="shared" si="1"/>
        <v>73.3988604</v>
      </c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</row>
    <row r="110" ht="15.75" customHeight="1">
      <c r="A110" s="23">
        <v>103.0</v>
      </c>
      <c r="B110" s="22">
        <v>1.0414902021E10</v>
      </c>
      <c r="C110" s="23" t="s">
        <v>126</v>
      </c>
      <c r="D110" s="29" t="s">
        <v>27</v>
      </c>
      <c r="E110" s="85">
        <v>89.61538461538461</v>
      </c>
      <c r="F110" s="85">
        <v>92.76923076923077</v>
      </c>
      <c r="G110" s="85">
        <v>79.29629629629629</v>
      </c>
      <c r="H110" s="20">
        <v>88.14814814814815</v>
      </c>
      <c r="I110" s="85"/>
      <c r="J110" s="20"/>
      <c r="K110" s="85">
        <f t="shared" si="1"/>
        <v>87.45726496</v>
      </c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</row>
    <row r="111" ht="15.75" customHeight="1">
      <c r="A111" s="23">
        <v>104.0</v>
      </c>
      <c r="B111" s="22">
        <v>1.0514902021E10</v>
      </c>
      <c r="C111" s="23" t="s">
        <v>127</v>
      </c>
      <c r="D111" s="29" t="s">
        <v>27</v>
      </c>
      <c r="E111" s="85">
        <v>91.61538461538461</v>
      </c>
      <c r="F111" s="85">
        <v>94.0</v>
      </c>
      <c r="G111" s="85">
        <v>80.07407407407408</v>
      </c>
      <c r="H111" s="20">
        <v>84.5925925925926</v>
      </c>
      <c r="I111" s="85"/>
      <c r="J111" s="20"/>
      <c r="K111" s="85">
        <f t="shared" si="1"/>
        <v>87.57051282</v>
      </c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</row>
    <row r="112" ht="15.75" customHeight="1">
      <c r="A112" s="23">
        <v>105.0</v>
      </c>
      <c r="B112" s="22">
        <v>1.0614902021E10</v>
      </c>
      <c r="C112" s="23" t="s">
        <v>128</v>
      </c>
      <c r="D112" s="24" t="s">
        <v>22</v>
      </c>
      <c r="E112" s="85">
        <v>87.76923076923077</v>
      </c>
      <c r="F112" s="85">
        <v>78.38461538461539</v>
      </c>
      <c r="G112" s="85">
        <v>17.25925925925926</v>
      </c>
      <c r="H112" s="20">
        <v>0.0</v>
      </c>
      <c r="I112" s="85"/>
      <c r="J112" s="20"/>
      <c r="K112" s="85">
        <f t="shared" si="1"/>
        <v>45.85327635</v>
      </c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</row>
    <row r="113" ht="15.75" customHeight="1">
      <c r="A113" s="23">
        <v>106.0</v>
      </c>
      <c r="B113" s="22">
        <v>1.0714902021E10</v>
      </c>
      <c r="C113" s="23" t="s">
        <v>104</v>
      </c>
      <c r="D113" s="29" t="s">
        <v>27</v>
      </c>
      <c r="E113" s="85">
        <v>86.6923076923077</v>
      </c>
      <c r="F113" s="85">
        <v>88.6923076923077</v>
      </c>
      <c r="G113" s="85">
        <v>56.074074074074076</v>
      </c>
      <c r="H113" s="20">
        <v>68.96296296296296</v>
      </c>
      <c r="I113" s="85"/>
      <c r="J113" s="20"/>
      <c r="K113" s="85">
        <f t="shared" si="1"/>
        <v>75.10541311</v>
      </c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</row>
    <row r="114" ht="15.75" customHeight="1">
      <c r="A114" s="23">
        <v>107.0</v>
      </c>
      <c r="B114" s="34">
        <v>3.5114902021E10</v>
      </c>
      <c r="C114" s="61" t="s">
        <v>129</v>
      </c>
      <c r="D114" s="31" t="s">
        <v>27</v>
      </c>
      <c r="E114" s="86">
        <v>90.23076923076923</v>
      </c>
      <c r="F114" s="86">
        <v>91.15384615384616</v>
      </c>
      <c r="G114" s="86">
        <v>69.92592592592592</v>
      </c>
      <c r="H114" s="45">
        <v>73.44444444444444</v>
      </c>
      <c r="I114" s="86"/>
      <c r="J114" s="45"/>
      <c r="K114" s="85">
        <f t="shared" si="1"/>
        <v>81.18874644</v>
      </c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</row>
    <row r="115" ht="15.75" customHeight="1">
      <c r="A115" s="23">
        <v>108.0</v>
      </c>
      <c r="B115" s="22">
        <v>3.5214902021E10</v>
      </c>
      <c r="C115" s="23" t="s">
        <v>130</v>
      </c>
      <c r="D115" s="28" t="s">
        <v>22</v>
      </c>
      <c r="E115" s="85">
        <v>88.61538461538461</v>
      </c>
      <c r="F115" s="85">
        <v>92.3076923076923</v>
      </c>
      <c r="G115" s="85">
        <v>65.37037037037037</v>
      </c>
      <c r="H115" s="20">
        <v>76.74074074074075</v>
      </c>
      <c r="I115" s="85"/>
      <c r="J115" s="20"/>
      <c r="K115" s="85">
        <f t="shared" si="1"/>
        <v>80.75854701</v>
      </c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</row>
    <row r="116" ht="15.75" customHeight="1">
      <c r="A116" s="23">
        <v>109.0</v>
      </c>
      <c r="B116" s="22">
        <v>3.5314902021E10</v>
      </c>
      <c r="C116" s="23" t="s">
        <v>131</v>
      </c>
      <c r="D116" s="28" t="s">
        <v>22</v>
      </c>
      <c r="E116" s="85">
        <v>88.3076923076923</v>
      </c>
      <c r="F116" s="85">
        <v>89.61538461538461</v>
      </c>
      <c r="G116" s="85">
        <v>73.4074074074074</v>
      </c>
      <c r="H116" s="20">
        <v>75.4074074074074</v>
      </c>
      <c r="I116" s="85"/>
      <c r="J116" s="20"/>
      <c r="K116" s="85">
        <f t="shared" si="1"/>
        <v>81.68447293</v>
      </c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</row>
    <row r="117" ht="15.75" customHeight="1">
      <c r="A117" s="23">
        <v>110.0</v>
      </c>
      <c r="B117" s="22">
        <v>3.5414902021E10</v>
      </c>
      <c r="C117" s="23" t="s">
        <v>132</v>
      </c>
      <c r="D117" s="31" t="s">
        <v>27</v>
      </c>
      <c r="E117" s="85">
        <v>92.07692307692308</v>
      </c>
      <c r="F117" s="85">
        <v>91.84615384615384</v>
      </c>
      <c r="G117" s="85">
        <v>72.44444444444444</v>
      </c>
      <c r="H117" s="20">
        <v>74.55555555555556</v>
      </c>
      <c r="I117" s="85"/>
      <c r="J117" s="20"/>
      <c r="K117" s="85">
        <f t="shared" si="1"/>
        <v>82.73076923</v>
      </c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</row>
    <row r="118" ht="15.75" customHeight="1">
      <c r="A118" s="23">
        <v>111.0</v>
      </c>
      <c r="B118" s="22">
        <v>3.5514902021E10</v>
      </c>
      <c r="C118" s="23" t="s">
        <v>133</v>
      </c>
      <c r="D118" s="28" t="s">
        <v>22</v>
      </c>
      <c r="E118" s="85">
        <v>86.15384615384616</v>
      </c>
      <c r="F118" s="85">
        <v>84.46153846153847</v>
      </c>
      <c r="G118" s="85">
        <v>45.925925925925924</v>
      </c>
      <c r="H118" s="23">
        <v>59.851851851851855</v>
      </c>
      <c r="I118" s="85"/>
      <c r="J118" s="20"/>
      <c r="K118" s="85">
        <f t="shared" si="1"/>
        <v>69.0982906</v>
      </c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</row>
    <row r="119" ht="15.75" customHeight="1">
      <c r="A119" s="23">
        <v>112.0</v>
      </c>
      <c r="B119" s="22">
        <v>3.5614902021E10</v>
      </c>
      <c r="C119" s="23" t="s">
        <v>134</v>
      </c>
      <c r="D119" s="28" t="s">
        <v>22</v>
      </c>
      <c r="E119" s="20">
        <v>85.76923076923077</v>
      </c>
      <c r="F119" s="20">
        <v>87.3076923076923</v>
      </c>
      <c r="G119" s="20">
        <v>68.88888888888889</v>
      </c>
      <c r="H119" s="20">
        <v>78.25925925925925</v>
      </c>
      <c r="I119" s="20"/>
      <c r="J119" s="20"/>
      <c r="K119" s="85">
        <f t="shared" si="1"/>
        <v>80.05626781</v>
      </c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</row>
    <row r="120" ht="15.75" customHeight="1">
      <c r="A120" s="23">
        <v>113.0</v>
      </c>
      <c r="B120" s="22">
        <v>3.5714902021E10</v>
      </c>
      <c r="C120" s="23" t="s">
        <v>135</v>
      </c>
      <c r="D120" s="33" t="s">
        <v>27</v>
      </c>
      <c r="E120" s="20">
        <v>89.3076923076923</v>
      </c>
      <c r="F120" s="20">
        <v>90.23076923076923</v>
      </c>
      <c r="G120" s="20">
        <v>61.25925925925926</v>
      </c>
      <c r="H120" s="20">
        <v>75.70370370370371</v>
      </c>
      <c r="I120" s="20"/>
      <c r="J120" s="20"/>
      <c r="K120" s="85">
        <f t="shared" si="1"/>
        <v>79.12535613</v>
      </c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</row>
    <row r="121" ht="15.75" customHeight="1">
      <c r="A121" s="23">
        <v>114.0</v>
      </c>
      <c r="B121" s="22">
        <v>3.5814902021E10</v>
      </c>
      <c r="C121" s="23" t="s">
        <v>136</v>
      </c>
      <c r="D121" s="28" t="s">
        <v>22</v>
      </c>
      <c r="E121" s="20">
        <v>87.0</v>
      </c>
      <c r="F121" s="20">
        <v>89.46153846153847</v>
      </c>
      <c r="G121" s="20">
        <v>63.851851851851855</v>
      </c>
      <c r="H121" s="20">
        <v>79.37037037037037</v>
      </c>
      <c r="I121" s="20"/>
      <c r="J121" s="20"/>
      <c r="K121" s="85">
        <f t="shared" si="1"/>
        <v>79.92094017</v>
      </c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</row>
    <row r="122" ht="15.75" customHeight="1">
      <c r="A122" s="23">
        <v>115.0</v>
      </c>
      <c r="B122" s="22">
        <v>3.5914902021E10</v>
      </c>
      <c r="C122" s="23" t="s">
        <v>137</v>
      </c>
      <c r="D122" s="31" t="s">
        <v>27</v>
      </c>
      <c r="E122" s="20">
        <v>88.38461538461539</v>
      </c>
      <c r="F122" s="20">
        <v>90.61538461538461</v>
      </c>
      <c r="G122" s="20">
        <v>79.0</v>
      </c>
      <c r="H122" s="20">
        <v>85.88888888888889</v>
      </c>
      <c r="I122" s="20"/>
      <c r="J122" s="20"/>
      <c r="K122" s="85">
        <f t="shared" si="1"/>
        <v>85.97222222</v>
      </c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</row>
    <row r="123" ht="15.75" customHeight="1">
      <c r="A123" s="23">
        <v>116.0</v>
      </c>
      <c r="B123" s="22">
        <v>3.6014902021E10</v>
      </c>
      <c r="C123" s="23" t="s">
        <v>138</v>
      </c>
      <c r="D123" s="29" t="s">
        <v>27</v>
      </c>
      <c r="E123" s="20">
        <v>90.6923076923077</v>
      </c>
      <c r="F123" s="20">
        <v>87.92307692307692</v>
      </c>
      <c r="G123" s="20">
        <v>56.74074074074074</v>
      </c>
      <c r="H123" s="20">
        <v>55.7037037037037</v>
      </c>
      <c r="I123" s="20"/>
      <c r="J123" s="20"/>
      <c r="K123" s="85">
        <f t="shared" si="1"/>
        <v>72.76495726</v>
      </c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</row>
    <row r="124" ht="15.75" customHeight="1">
      <c r="A124" s="23">
        <v>117.0</v>
      </c>
      <c r="B124" s="22">
        <v>3.6114902021E10</v>
      </c>
      <c r="C124" s="23" t="s">
        <v>139</v>
      </c>
      <c r="D124" s="28" t="s">
        <v>22</v>
      </c>
      <c r="E124" s="20">
        <v>89.46153846153847</v>
      </c>
      <c r="F124" s="20">
        <v>92.38461538461539</v>
      </c>
      <c r="G124" s="20">
        <v>61.0</v>
      </c>
      <c r="H124" s="20">
        <v>71.88888888888889</v>
      </c>
      <c r="I124" s="20"/>
      <c r="J124" s="20"/>
      <c r="K124" s="85">
        <f t="shared" si="1"/>
        <v>78.68376068</v>
      </c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</row>
    <row r="125" ht="15.75" customHeight="1">
      <c r="A125" s="23">
        <v>118.0</v>
      </c>
      <c r="B125" s="22">
        <v>3.6214902021E10</v>
      </c>
      <c r="C125" s="23" t="s">
        <v>140</v>
      </c>
      <c r="D125" s="31" t="s">
        <v>27</v>
      </c>
      <c r="E125" s="20">
        <v>87.0</v>
      </c>
      <c r="F125" s="20">
        <v>89.92307692307692</v>
      </c>
      <c r="G125" s="20">
        <v>68.07407407407408</v>
      </c>
      <c r="H125" s="20">
        <v>74.81481481481481</v>
      </c>
      <c r="I125" s="20"/>
      <c r="J125" s="20"/>
      <c r="K125" s="85">
        <f t="shared" si="1"/>
        <v>79.95299145</v>
      </c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</row>
    <row r="130" ht="15.75" customHeight="1">
      <c r="A130" s="38"/>
      <c r="B130" s="22">
        <v>3.514902021E9</v>
      </c>
      <c r="C130" s="23" t="s">
        <v>57</v>
      </c>
      <c r="D130" s="29" t="s">
        <v>27</v>
      </c>
      <c r="E130" s="85">
        <v>94.07692307692308</v>
      </c>
      <c r="F130" s="85">
        <v>96.23076923076923</v>
      </c>
      <c r="G130" s="85">
        <v>0.0</v>
      </c>
      <c r="H130" s="20"/>
      <c r="I130" s="85"/>
      <c r="J130" s="20"/>
      <c r="K130" s="85">
        <f>(E130+F130+G130)/3</f>
        <v>63.43589744</v>
      </c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</row>
    <row r="131" ht="15.75" customHeight="1">
      <c r="A131" s="38"/>
      <c r="B131" s="38"/>
      <c r="C131" s="38" t="s">
        <v>225</v>
      </c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</row>
  </sheetData>
  <mergeCells count="3">
    <mergeCell ref="A1:K1"/>
    <mergeCell ref="A2:K2"/>
    <mergeCell ref="A3:K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14"/>
    <col customWidth="1" min="3" max="3" width="20.71"/>
    <col customWidth="1" min="4" max="4" width="10.57"/>
    <col customWidth="1" min="5" max="5" width="11.86"/>
    <col customWidth="1" min="6" max="6" width="16.43"/>
    <col customWidth="1" min="7" max="26" width="8.71"/>
  </cols>
  <sheetData>
    <row r="1">
      <c r="A1" s="38" t="s">
        <v>293</v>
      </c>
    </row>
    <row r="2">
      <c r="A2" s="38" t="s">
        <v>294</v>
      </c>
    </row>
    <row r="6">
      <c r="A6" s="4" t="s">
        <v>3</v>
      </c>
      <c r="B6" s="5" t="s">
        <v>4</v>
      </c>
      <c r="C6" s="4" t="s">
        <v>5</v>
      </c>
      <c r="D6" s="10" t="s">
        <v>295</v>
      </c>
      <c r="E6" s="10" t="s">
        <v>296</v>
      </c>
      <c r="F6" s="10" t="s">
        <v>297</v>
      </c>
    </row>
    <row r="7">
      <c r="A7" s="4"/>
      <c r="B7" s="4"/>
      <c r="C7" s="4"/>
      <c r="D7" s="20"/>
      <c r="E7" s="20"/>
      <c r="F7" s="20"/>
    </row>
    <row r="8">
      <c r="A8" s="14"/>
      <c r="B8" s="14"/>
      <c r="C8" s="14"/>
      <c r="D8" s="20"/>
      <c r="E8" s="20"/>
      <c r="F8" s="20"/>
    </row>
    <row r="9">
      <c r="A9" s="23">
        <v>49.0</v>
      </c>
      <c r="B9" s="22">
        <v>4.914902021E9</v>
      </c>
      <c r="C9" s="23" t="s">
        <v>71</v>
      </c>
      <c r="D9" s="20">
        <v>2484.0</v>
      </c>
      <c r="E9" s="20">
        <v>2510.0</v>
      </c>
      <c r="F9" s="20">
        <f t="shared" ref="F9:F127" si="1">(D9+E9)/52</f>
        <v>96.03846154</v>
      </c>
    </row>
    <row r="10">
      <c r="A10" s="23">
        <v>101.0</v>
      </c>
      <c r="B10" s="22">
        <v>1.0114902021E10</v>
      </c>
      <c r="C10" s="23" t="s">
        <v>123</v>
      </c>
      <c r="D10" s="20">
        <v>2482.0</v>
      </c>
      <c r="E10" s="20">
        <v>2504.0</v>
      </c>
      <c r="F10" s="20">
        <f t="shared" si="1"/>
        <v>95.88461538</v>
      </c>
    </row>
    <row r="11">
      <c r="A11" s="23">
        <v>33.0</v>
      </c>
      <c r="B11" s="22">
        <v>3.314902021E9</v>
      </c>
      <c r="C11" s="23" t="s">
        <v>55</v>
      </c>
      <c r="D11" s="20">
        <v>2452.0</v>
      </c>
      <c r="E11" s="20">
        <v>2518.0</v>
      </c>
      <c r="F11" s="20">
        <f t="shared" si="1"/>
        <v>95.57692308</v>
      </c>
    </row>
    <row r="12">
      <c r="A12" s="23">
        <v>72.0</v>
      </c>
      <c r="B12" s="22">
        <v>7.214902021E9</v>
      </c>
      <c r="C12" s="23" t="s">
        <v>94</v>
      </c>
      <c r="D12" s="20">
        <v>2436.0</v>
      </c>
      <c r="E12" s="20">
        <v>2514.0</v>
      </c>
      <c r="F12" s="20">
        <f t="shared" si="1"/>
        <v>95.19230769</v>
      </c>
    </row>
    <row r="13">
      <c r="A13" s="23">
        <v>35.0</v>
      </c>
      <c r="B13" s="22">
        <v>3.514902021E9</v>
      </c>
      <c r="C13" s="23" t="s">
        <v>57</v>
      </c>
      <c r="D13" s="20">
        <v>2446.0</v>
      </c>
      <c r="E13" s="20">
        <v>2502.0</v>
      </c>
      <c r="F13" s="20">
        <f t="shared" si="1"/>
        <v>95.15384615</v>
      </c>
    </row>
    <row r="14">
      <c r="A14" s="23">
        <v>68.0</v>
      </c>
      <c r="B14" s="22">
        <v>6.814902021E9</v>
      </c>
      <c r="C14" s="23" t="s">
        <v>90</v>
      </c>
      <c r="D14" s="20">
        <v>2440.0</v>
      </c>
      <c r="E14" s="20">
        <v>2504.0</v>
      </c>
      <c r="F14" s="20">
        <f t="shared" si="1"/>
        <v>95.07692308</v>
      </c>
    </row>
    <row r="15">
      <c r="A15" s="23">
        <v>22.0</v>
      </c>
      <c r="B15" s="22">
        <v>2.214902021E9</v>
      </c>
      <c r="C15" s="23" t="s">
        <v>44</v>
      </c>
      <c r="D15" s="20">
        <v>2474.0</v>
      </c>
      <c r="E15" s="20">
        <v>2466.0</v>
      </c>
      <c r="F15" s="20">
        <f t="shared" si="1"/>
        <v>95</v>
      </c>
    </row>
    <row r="16">
      <c r="A16" s="23">
        <v>71.0</v>
      </c>
      <c r="B16" s="22">
        <v>7.114902021E9</v>
      </c>
      <c r="C16" s="23" t="s">
        <v>93</v>
      </c>
      <c r="D16" s="20">
        <v>2438.0</v>
      </c>
      <c r="E16" s="20">
        <v>2498.0</v>
      </c>
      <c r="F16" s="20">
        <f t="shared" si="1"/>
        <v>94.92307692</v>
      </c>
    </row>
    <row r="17">
      <c r="A17" s="23">
        <v>8.0</v>
      </c>
      <c r="B17" s="22">
        <v>8.14902021E8</v>
      </c>
      <c r="C17" s="23" t="s">
        <v>30</v>
      </c>
      <c r="D17" s="20">
        <v>2446.0</v>
      </c>
      <c r="E17" s="20">
        <v>2486.0</v>
      </c>
      <c r="F17" s="20">
        <f t="shared" si="1"/>
        <v>94.84615385</v>
      </c>
    </row>
    <row r="18">
      <c r="A18" s="23">
        <v>94.0</v>
      </c>
      <c r="B18" s="22">
        <v>9.414902021E9</v>
      </c>
      <c r="C18" s="23" t="s">
        <v>116</v>
      </c>
      <c r="D18" s="20">
        <v>2450.0</v>
      </c>
      <c r="E18" s="20">
        <v>2480.0</v>
      </c>
      <c r="F18" s="20">
        <f t="shared" si="1"/>
        <v>94.80769231</v>
      </c>
    </row>
    <row r="19">
      <c r="A19" s="23">
        <v>53.0</v>
      </c>
      <c r="B19" s="22">
        <v>5.314902021E9</v>
      </c>
      <c r="C19" s="23" t="s">
        <v>75</v>
      </c>
      <c r="D19" s="20">
        <v>2446.0</v>
      </c>
      <c r="E19" s="20">
        <v>2478.0</v>
      </c>
      <c r="F19" s="20">
        <f t="shared" si="1"/>
        <v>94.69230769</v>
      </c>
    </row>
    <row r="20">
      <c r="A20" s="23">
        <v>59.0</v>
      </c>
      <c r="B20" s="22">
        <v>5.914902021E9</v>
      </c>
      <c r="C20" s="23" t="s">
        <v>81</v>
      </c>
      <c r="D20" s="20">
        <v>2426.0</v>
      </c>
      <c r="E20" s="20">
        <v>2486.0</v>
      </c>
      <c r="F20" s="20">
        <f t="shared" si="1"/>
        <v>94.46153846</v>
      </c>
    </row>
    <row r="21" ht="15.75" customHeight="1">
      <c r="A21" s="23">
        <v>12.0</v>
      </c>
      <c r="B21" s="22">
        <v>1.214902021E9</v>
      </c>
      <c r="C21" s="23" t="s">
        <v>34</v>
      </c>
      <c r="D21" s="20">
        <v>2434.0</v>
      </c>
      <c r="E21" s="20">
        <v>2476.0</v>
      </c>
      <c r="F21" s="20">
        <f t="shared" si="1"/>
        <v>94.42307692</v>
      </c>
    </row>
    <row r="22" ht="15.75" customHeight="1">
      <c r="A22" s="23">
        <v>7.0</v>
      </c>
      <c r="B22" s="22">
        <v>7.14902021E8</v>
      </c>
      <c r="C22" s="23" t="s">
        <v>29</v>
      </c>
      <c r="D22" s="20">
        <v>2414.0</v>
      </c>
      <c r="E22" s="20">
        <v>2486.0</v>
      </c>
      <c r="F22" s="20">
        <f t="shared" si="1"/>
        <v>94.23076923</v>
      </c>
    </row>
    <row r="23" ht="15.75" customHeight="1">
      <c r="A23" s="23">
        <v>25.0</v>
      </c>
      <c r="B23" s="22">
        <v>2.514902021E9</v>
      </c>
      <c r="C23" s="23" t="s">
        <v>47</v>
      </c>
      <c r="D23" s="20">
        <v>2446.0</v>
      </c>
      <c r="E23" s="20">
        <v>2438.0</v>
      </c>
      <c r="F23" s="20">
        <f t="shared" si="1"/>
        <v>93.92307692</v>
      </c>
    </row>
    <row r="24" ht="15.75" customHeight="1">
      <c r="A24" s="23">
        <v>75.0</v>
      </c>
      <c r="B24" s="22">
        <v>7.514902021E9</v>
      </c>
      <c r="C24" s="23" t="s">
        <v>97</v>
      </c>
      <c r="D24" s="20">
        <v>2418.0</v>
      </c>
      <c r="E24" s="20">
        <v>2464.0</v>
      </c>
      <c r="F24" s="20">
        <f t="shared" si="1"/>
        <v>93.88461538</v>
      </c>
    </row>
    <row r="25" ht="15.75" customHeight="1">
      <c r="A25" s="23">
        <v>36.0</v>
      </c>
      <c r="B25" s="22">
        <v>3.614902021E9</v>
      </c>
      <c r="C25" s="23" t="s">
        <v>58</v>
      </c>
      <c r="D25" s="20">
        <v>2420.0</v>
      </c>
      <c r="E25" s="20">
        <v>2452.0</v>
      </c>
      <c r="F25" s="20">
        <f t="shared" si="1"/>
        <v>93.69230769</v>
      </c>
    </row>
    <row r="26" ht="15.75" customHeight="1">
      <c r="A26" s="23">
        <v>31.0</v>
      </c>
      <c r="B26" s="22">
        <v>3.114902021E9</v>
      </c>
      <c r="C26" s="23" t="s">
        <v>53</v>
      </c>
      <c r="D26" s="20">
        <v>2410.0</v>
      </c>
      <c r="E26" s="20">
        <v>2456.0</v>
      </c>
      <c r="F26" s="20">
        <f t="shared" si="1"/>
        <v>93.57692308</v>
      </c>
    </row>
    <row r="27" ht="15.75" customHeight="1">
      <c r="A27" s="23">
        <v>30.0</v>
      </c>
      <c r="B27" s="22">
        <v>3.014902021E9</v>
      </c>
      <c r="C27" s="23" t="s">
        <v>52</v>
      </c>
      <c r="D27" s="20">
        <v>2398.0</v>
      </c>
      <c r="E27" s="20">
        <v>2466.0</v>
      </c>
      <c r="F27" s="20">
        <f t="shared" si="1"/>
        <v>93.53846154</v>
      </c>
    </row>
    <row r="28" ht="15.75" customHeight="1">
      <c r="A28" s="23">
        <v>93.0</v>
      </c>
      <c r="B28" s="22">
        <v>9.314902021E9</v>
      </c>
      <c r="C28" s="23" t="s">
        <v>115</v>
      </c>
      <c r="D28" s="20">
        <v>2406.0</v>
      </c>
      <c r="E28" s="20">
        <v>2458.0</v>
      </c>
      <c r="F28" s="20">
        <f t="shared" si="1"/>
        <v>93.53846154</v>
      </c>
    </row>
    <row r="29" ht="15.75" customHeight="1">
      <c r="A29" s="23">
        <v>51.0</v>
      </c>
      <c r="B29" s="22">
        <v>5.114902021E9</v>
      </c>
      <c r="C29" s="23" t="s">
        <v>73</v>
      </c>
      <c r="D29" s="20">
        <v>2410.0</v>
      </c>
      <c r="E29" s="20">
        <v>2450.0</v>
      </c>
      <c r="F29" s="20">
        <f t="shared" si="1"/>
        <v>93.46153846</v>
      </c>
    </row>
    <row r="30" ht="15.75" customHeight="1">
      <c r="A30" s="23">
        <v>20.0</v>
      </c>
      <c r="B30" s="22">
        <v>2.014902021E9</v>
      </c>
      <c r="C30" s="23" t="s">
        <v>42</v>
      </c>
      <c r="D30" s="20">
        <v>2402.0</v>
      </c>
      <c r="E30" s="20">
        <v>2456.0</v>
      </c>
      <c r="F30" s="20">
        <f t="shared" si="1"/>
        <v>93.42307692</v>
      </c>
    </row>
    <row r="31" ht="15.75" customHeight="1">
      <c r="A31" s="23">
        <v>69.0</v>
      </c>
      <c r="B31" s="22">
        <v>6.914902021E9</v>
      </c>
      <c r="C31" s="23" t="s">
        <v>91</v>
      </c>
      <c r="D31" s="20">
        <v>2402.0</v>
      </c>
      <c r="E31" s="20">
        <v>2430.0</v>
      </c>
      <c r="F31" s="20">
        <f t="shared" si="1"/>
        <v>92.92307692</v>
      </c>
    </row>
    <row r="32" ht="15.75" customHeight="1">
      <c r="A32" s="23">
        <v>21.0</v>
      </c>
      <c r="B32" s="22">
        <v>2.114902021E9</v>
      </c>
      <c r="C32" s="23" t="s">
        <v>43</v>
      </c>
      <c r="D32" s="20">
        <v>2378.0</v>
      </c>
      <c r="E32" s="20">
        <v>2450.0</v>
      </c>
      <c r="F32" s="20">
        <f t="shared" si="1"/>
        <v>92.84615385</v>
      </c>
    </row>
    <row r="33" ht="15.75" customHeight="1">
      <c r="A33" s="23">
        <v>105.0</v>
      </c>
      <c r="B33" s="22">
        <v>1.0514902021E10</v>
      </c>
      <c r="C33" s="23" t="s">
        <v>127</v>
      </c>
      <c r="D33" s="20">
        <v>2382.0</v>
      </c>
      <c r="E33" s="20">
        <v>2444.0</v>
      </c>
      <c r="F33" s="20">
        <f t="shared" si="1"/>
        <v>92.80769231</v>
      </c>
    </row>
    <row r="34" ht="15.75" customHeight="1">
      <c r="A34" s="23">
        <v>52.0</v>
      </c>
      <c r="B34" s="22">
        <v>5.214902021E9</v>
      </c>
      <c r="C34" s="23" t="s">
        <v>74</v>
      </c>
      <c r="D34" s="20">
        <v>2418.0</v>
      </c>
      <c r="E34" s="20">
        <v>2406.0</v>
      </c>
      <c r="F34" s="20">
        <f t="shared" si="1"/>
        <v>92.76923077</v>
      </c>
    </row>
    <row r="35" ht="15.75" customHeight="1">
      <c r="A35" s="23">
        <v>86.0</v>
      </c>
      <c r="B35" s="22">
        <v>8.614902021E9</v>
      </c>
      <c r="C35" s="23" t="s">
        <v>108</v>
      </c>
      <c r="D35" s="20">
        <v>2372.0</v>
      </c>
      <c r="E35" s="20">
        <v>2452.0</v>
      </c>
      <c r="F35" s="20">
        <f t="shared" si="1"/>
        <v>92.76923077</v>
      </c>
    </row>
    <row r="36" ht="15.75" customHeight="1">
      <c r="A36" s="23">
        <v>46.0</v>
      </c>
      <c r="B36" s="22">
        <v>4.614902021E9</v>
      </c>
      <c r="C36" s="23" t="s">
        <v>68</v>
      </c>
      <c r="D36" s="20">
        <v>2384.0</v>
      </c>
      <c r="E36" s="20">
        <v>2418.0</v>
      </c>
      <c r="F36" s="20">
        <f t="shared" si="1"/>
        <v>92.34615385</v>
      </c>
    </row>
    <row r="37" ht="15.75" customHeight="1">
      <c r="A37" s="23">
        <v>74.0</v>
      </c>
      <c r="B37" s="22">
        <v>7.414902021E9</v>
      </c>
      <c r="C37" s="23" t="s">
        <v>96</v>
      </c>
      <c r="D37" s="20">
        <v>2410.0</v>
      </c>
      <c r="E37" s="20">
        <v>2388.0</v>
      </c>
      <c r="F37" s="20">
        <f t="shared" si="1"/>
        <v>92.26923077</v>
      </c>
    </row>
    <row r="38" ht="15.75" customHeight="1">
      <c r="A38" s="23">
        <v>23.0</v>
      </c>
      <c r="B38" s="22">
        <v>2.314902021E9</v>
      </c>
      <c r="C38" s="23" t="s">
        <v>45</v>
      </c>
      <c r="D38" s="20">
        <v>2352.0</v>
      </c>
      <c r="E38" s="20">
        <v>2444.0</v>
      </c>
      <c r="F38" s="20">
        <f t="shared" si="1"/>
        <v>92.23076923</v>
      </c>
    </row>
    <row r="39" ht="15.75" customHeight="1">
      <c r="A39" s="23">
        <v>85.0</v>
      </c>
      <c r="B39" s="22">
        <v>8.514902021E9</v>
      </c>
      <c r="C39" s="23" t="s">
        <v>107</v>
      </c>
      <c r="D39" s="20">
        <v>2408.0</v>
      </c>
      <c r="E39" s="20">
        <v>2388.0</v>
      </c>
      <c r="F39" s="20">
        <f t="shared" si="1"/>
        <v>92.23076923</v>
      </c>
    </row>
    <row r="40" ht="15.75" customHeight="1">
      <c r="A40" s="23">
        <v>83.0</v>
      </c>
      <c r="B40" s="22">
        <v>8.314902021E9</v>
      </c>
      <c r="C40" s="23" t="s">
        <v>105</v>
      </c>
      <c r="D40" s="20">
        <v>2342.0</v>
      </c>
      <c r="E40" s="20">
        <v>2450.0</v>
      </c>
      <c r="F40" s="20">
        <f t="shared" si="1"/>
        <v>92.15384615</v>
      </c>
    </row>
    <row r="41" ht="15.75" customHeight="1">
      <c r="A41" s="23">
        <v>38.0</v>
      </c>
      <c r="B41" s="22">
        <v>3.814902021E9</v>
      </c>
      <c r="C41" s="23" t="s">
        <v>60</v>
      </c>
      <c r="D41" s="20">
        <v>2372.0</v>
      </c>
      <c r="E41" s="20">
        <v>2418.0</v>
      </c>
      <c r="F41" s="20">
        <f t="shared" si="1"/>
        <v>92.11538462</v>
      </c>
    </row>
    <row r="42" ht="15.75" customHeight="1">
      <c r="A42" s="23">
        <v>95.0</v>
      </c>
      <c r="B42" s="22">
        <v>9.514902021E9</v>
      </c>
      <c r="C42" s="23" t="s">
        <v>117</v>
      </c>
      <c r="D42" s="20">
        <v>2356.0</v>
      </c>
      <c r="E42" s="20">
        <v>2434.0</v>
      </c>
      <c r="F42" s="20">
        <f t="shared" si="1"/>
        <v>92.11538462</v>
      </c>
    </row>
    <row r="43" ht="15.75" customHeight="1">
      <c r="A43" s="23">
        <v>39.0</v>
      </c>
      <c r="B43" s="22">
        <v>3.914902021E9</v>
      </c>
      <c r="C43" s="23" t="s">
        <v>61</v>
      </c>
      <c r="D43" s="20">
        <v>2368.0</v>
      </c>
      <c r="E43" s="20">
        <v>2418.0</v>
      </c>
      <c r="F43" s="20">
        <f t="shared" si="1"/>
        <v>92.03846154</v>
      </c>
    </row>
    <row r="44" ht="15.75" customHeight="1">
      <c r="A44" s="23">
        <v>111.0</v>
      </c>
      <c r="B44" s="22">
        <v>3.5414902021E10</v>
      </c>
      <c r="C44" s="23" t="s">
        <v>132</v>
      </c>
      <c r="D44" s="20">
        <v>2394.0</v>
      </c>
      <c r="E44" s="20">
        <v>2388.0</v>
      </c>
      <c r="F44" s="20">
        <f t="shared" si="1"/>
        <v>91.96153846</v>
      </c>
    </row>
    <row r="45" ht="15.75" customHeight="1">
      <c r="A45" s="23">
        <v>13.0</v>
      </c>
      <c r="B45" s="22">
        <v>1.314902021E9</v>
      </c>
      <c r="C45" s="23" t="s">
        <v>35</v>
      </c>
      <c r="D45" s="20">
        <v>2410.0</v>
      </c>
      <c r="E45" s="20">
        <v>2370.0</v>
      </c>
      <c r="F45" s="20">
        <f t="shared" si="1"/>
        <v>91.92307692</v>
      </c>
    </row>
    <row r="46" ht="15.75" customHeight="1">
      <c r="A46" s="23">
        <v>65.0</v>
      </c>
      <c r="B46" s="22">
        <v>6.514902021E9</v>
      </c>
      <c r="C46" s="23" t="s">
        <v>87</v>
      </c>
      <c r="D46" s="20">
        <v>2384.0</v>
      </c>
      <c r="E46" s="20">
        <v>2394.0</v>
      </c>
      <c r="F46" s="20">
        <f t="shared" si="1"/>
        <v>91.88461538</v>
      </c>
    </row>
    <row r="47" ht="15.75" customHeight="1">
      <c r="A47" s="23">
        <v>89.0</v>
      </c>
      <c r="B47" s="22">
        <v>8.914902021E9</v>
      </c>
      <c r="C47" s="23" t="s">
        <v>111</v>
      </c>
      <c r="D47" s="20">
        <v>2370.0</v>
      </c>
      <c r="E47" s="20">
        <v>2408.0</v>
      </c>
      <c r="F47" s="20">
        <f t="shared" si="1"/>
        <v>91.88461538</v>
      </c>
    </row>
    <row r="48" ht="15.75" customHeight="1">
      <c r="A48" s="23">
        <v>88.0</v>
      </c>
      <c r="B48" s="22">
        <v>8.814902021E9</v>
      </c>
      <c r="C48" s="23" t="s">
        <v>110</v>
      </c>
      <c r="D48" s="20">
        <v>2340.0</v>
      </c>
      <c r="E48" s="20">
        <v>2436.0</v>
      </c>
      <c r="F48" s="20">
        <f t="shared" si="1"/>
        <v>91.84615385</v>
      </c>
    </row>
    <row r="49" ht="15.75" customHeight="1">
      <c r="A49" s="23">
        <v>10.0</v>
      </c>
      <c r="B49" s="22">
        <v>1.014902021E9</v>
      </c>
      <c r="C49" s="23" t="s">
        <v>32</v>
      </c>
      <c r="D49" s="20">
        <v>2368.0</v>
      </c>
      <c r="E49" s="20">
        <v>2396.0</v>
      </c>
      <c r="F49" s="20">
        <f t="shared" si="1"/>
        <v>91.61538462</v>
      </c>
    </row>
    <row r="50" ht="15.75" customHeight="1">
      <c r="A50" s="23">
        <v>42.0</v>
      </c>
      <c r="B50" s="22">
        <v>4.214902021E9</v>
      </c>
      <c r="C50" s="23" t="s">
        <v>64</v>
      </c>
      <c r="D50" s="20">
        <v>2418.0</v>
      </c>
      <c r="E50" s="20">
        <v>2346.0</v>
      </c>
      <c r="F50" s="20">
        <f t="shared" si="1"/>
        <v>91.61538462</v>
      </c>
    </row>
    <row r="51" ht="15.75" customHeight="1">
      <c r="A51" s="23">
        <v>9.0</v>
      </c>
      <c r="B51" s="22">
        <v>9.14902021E8</v>
      </c>
      <c r="C51" s="23" t="s">
        <v>31</v>
      </c>
      <c r="D51" s="20">
        <v>2408.0</v>
      </c>
      <c r="E51" s="20">
        <v>2354.0</v>
      </c>
      <c r="F51" s="20">
        <f t="shared" si="1"/>
        <v>91.57692308</v>
      </c>
    </row>
    <row r="52" ht="15.75" customHeight="1">
      <c r="A52" s="23">
        <v>14.0</v>
      </c>
      <c r="B52" s="22">
        <v>1.414902021E9</v>
      </c>
      <c r="C52" s="23" t="s">
        <v>36</v>
      </c>
      <c r="D52" s="20">
        <v>2364.0</v>
      </c>
      <c r="E52" s="20">
        <v>2390.0</v>
      </c>
      <c r="F52" s="20">
        <f t="shared" si="1"/>
        <v>91.42307692</v>
      </c>
    </row>
    <row r="53" ht="15.75" customHeight="1">
      <c r="A53" s="23">
        <v>34.0</v>
      </c>
      <c r="B53" s="22">
        <v>3.414902021E9</v>
      </c>
      <c r="C53" s="23" t="s">
        <v>56</v>
      </c>
      <c r="D53" s="20">
        <v>2364.0</v>
      </c>
      <c r="E53" s="20">
        <v>2388.0</v>
      </c>
      <c r="F53" s="20">
        <f t="shared" si="1"/>
        <v>91.38461538</v>
      </c>
    </row>
    <row r="54" ht="15.75" customHeight="1">
      <c r="A54" s="23">
        <v>104.0</v>
      </c>
      <c r="B54" s="22">
        <v>1.0414902021E10</v>
      </c>
      <c r="C54" s="23" t="s">
        <v>126</v>
      </c>
      <c r="D54" s="20">
        <v>2330.0</v>
      </c>
      <c r="E54" s="20">
        <v>2412.0</v>
      </c>
      <c r="F54" s="20">
        <f t="shared" si="1"/>
        <v>91.19230769</v>
      </c>
    </row>
    <row r="55" ht="15.75" customHeight="1">
      <c r="A55" s="23">
        <v>18.0</v>
      </c>
      <c r="B55" s="22">
        <v>1.814902021E9</v>
      </c>
      <c r="C55" s="23" t="s">
        <v>40</v>
      </c>
      <c r="D55" s="20">
        <v>2404.0</v>
      </c>
      <c r="E55" s="20">
        <v>2328.0</v>
      </c>
      <c r="F55" s="20">
        <f t="shared" si="1"/>
        <v>91</v>
      </c>
    </row>
    <row r="56" ht="15.75" customHeight="1">
      <c r="A56" s="23">
        <v>76.0</v>
      </c>
      <c r="B56" s="22">
        <v>7.614902021E9</v>
      </c>
      <c r="C56" s="23" t="s">
        <v>98</v>
      </c>
      <c r="D56" s="20">
        <v>2338.0</v>
      </c>
      <c r="E56" s="20">
        <v>2394.0</v>
      </c>
      <c r="F56" s="20">
        <f t="shared" si="1"/>
        <v>91</v>
      </c>
    </row>
    <row r="57" ht="15.75" customHeight="1">
      <c r="A57" s="22">
        <v>118.0</v>
      </c>
      <c r="B57" s="22">
        <v>3.6114902021E10</v>
      </c>
      <c r="C57" s="23" t="s">
        <v>139</v>
      </c>
      <c r="D57" s="20">
        <v>2326.0</v>
      </c>
      <c r="E57" s="20">
        <v>2402.0</v>
      </c>
      <c r="F57" s="20">
        <f t="shared" si="1"/>
        <v>90.92307692</v>
      </c>
    </row>
    <row r="58" ht="15.75" customHeight="1">
      <c r="A58" s="23">
        <v>4.0</v>
      </c>
      <c r="B58" s="22">
        <v>4.14902021E8</v>
      </c>
      <c r="C58" s="23" t="s">
        <v>25</v>
      </c>
      <c r="D58" s="20">
        <v>2382.0</v>
      </c>
      <c r="E58" s="20">
        <v>2340.0</v>
      </c>
      <c r="F58" s="20">
        <f t="shared" si="1"/>
        <v>90.80769231</v>
      </c>
    </row>
    <row r="59" ht="15.75" customHeight="1">
      <c r="A59" s="23">
        <v>98.0</v>
      </c>
      <c r="B59" s="22">
        <v>9.814902021E9</v>
      </c>
      <c r="C59" s="23" t="s">
        <v>120</v>
      </c>
      <c r="D59" s="20">
        <v>2358.0</v>
      </c>
      <c r="E59" s="20">
        <v>2358.0</v>
      </c>
      <c r="F59" s="20">
        <f t="shared" si="1"/>
        <v>90.69230769</v>
      </c>
    </row>
    <row r="60" ht="15.75" customHeight="1">
      <c r="A60" s="23">
        <v>108.0</v>
      </c>
      <c r="B60" s="22">
        <v>3.5114902021E10</v>
      </c>
      <c r="C60" s="23" t="s">
        <v>129</v>
      </c>
      <c r="D60" s="20">
        <v>2346.0</v>
      </c>
      <c r="E60" s="20">
        <v>2370.0</v>
      </c>
      <c r="F60" s="20">
        <f t="shared" si="1"/>
        <v>90.69230769</v>
      </c>
    </row>
    <row r="61" ht="15.75" customHeight="1">
      <c r="A61" s="23">
        <v>109.0</v>
      </c>
      <c r="B61" s="22">
        <v>3.5214902021E10</v>
      </c>
      <c r="C61" s="23" t="s">
        <v>130</v>
      </c>
      <c r="D61" s="20">
        <v>2304.0</v>
      </c>
      <c r="E61" s="20">
        <v>2400.0</v>
      </c>
      <c r="F61" s="20">
        <f t="shared" si="1"/>
        <v>90.46153846</v>
      </c>
    </row>
    <row r="62" ht="15.75" customHeight="1">
      <c r="A62" s="23">
        <v>61.0</v>
      </c>
      <c r="B62" s="22">
        <v>6.114902021E9</v>
      </c>
      <c r="C62" s="23" t="s">
        <v>83</v>
      </c>
      <c r="D62" s="20">
        <v>2284.0</v>
      </c>
      <c r="E62" s="20">
        <v>2418.0</v>
      </c>
      <c r="F62" s="20">
        <f t="shared" si="1"/>
        <v>90.42307692</v>
      </c>
    </row>
    <row r="63" ht="15.75" customHeight="1">
      <c r="A63" s="23">
        <v>77.0</v>
      </c>
      <c r="B63" s="22">
        <v>7.714902021E9</v>
      </c>
      <c r="C63" s="23" t="s">
        <v>99</v>
      </c>
      <c r="D63" s="20">
        <v>2306.0</v>
      </c>
      <c r="E63" s="20">
        <v>2394.0</v>
      </c>
      <c r="F63" s="20">
        <f t="shared" si="1"/>
        <v>90.38461538</v>
      </c>
    </row>
    <row r="64" ht="15.75" customHeight="1">
      <c r="A64" s="23">
        <v>100.0</v>
      </c>
      <c r="B64" s="22">
        <v>1.0014902021E10</v>
      </c>
      <c r="C64" s="23" t="s">
        <v>122</v>
      </c>
      <c r="D64" s="20">
        <v>2316.0</v>
      </c>
      <c r="E64" s="20">
        <v>2382.0</v>
      </c>
      <c r="F64" s="20">
        <f t="shared" si="1"/>
        <v>90.34615385</v>
      </c>
    </row>
    <row r="65" ht="15.75" customHeight="1">
      <c r="A65" s="23">
        <v>3.0</v>
      </c>
      <c r="B65" s="22">
        <v>3.14902021E8</v>
      </c>
      <c r="C65" s="23" t="s">
        <v>24</v>
      </c>
      <c r="D65" s="20">
        <v>2346.0</v>
      </c>
      <c r="E65" s="20">
        <v>2348.0</v>
      </c>
      <c r="F65" s="20">
        <f t="shared" si="1"/>
        <v>90.26923077</v>
      </c>
    </row>
    <row r="66" ht="15.75" customHeight="1">
      <c r="A66" s="23">
        <v>73.0</v>
      </c>
      <c r="B66" s="22">
        <v>7.314902021E9</v>
      </c>
      <c r="C66" s="23" t="s">
        <v>95</v>
      </c>
      <c r="D66" s="20">
        <v>2312.0</v>
      </c>
      <c r="E66" s="20">
        <v>2382.0</v>
      </c>
      <c r="F66" s="20">
        <f t="shared" si="1"/>
        <v>90.26923077</v>
      </c>
    </row>
    <row r="67" ht="15.75" customHeight="1">
      <c r="A67" s="23">
        <v>40.0</v>
      </c>
      <c r="B67" s="22">
        <v>4.014902021E9</v>
      </c>
      <c r="C67" s="23" t="s">
        <v>62</v>
      </c>
      <c r="D67" s="20">
        <v>2282.0</v>
      </c>
      <c r="E67" s="20">
        <v>2406.0</v>
      </c>
      <c r="F67" s="20">
        <f t="shared" si="1"/>
        <v>90.15384615</v>
      </c>
    </row>
    <row r="68" ht="15.75" customHeight="1">
      <c r="A68" s="23">
        <v>84.0</v>
      </c>
      <c r="B68" s="22">
        <v>8.414902021E9</v>
      </c>
      <c r="C68" s="23" t="s">
        <v>106</v>
      </c>
      <c r="D68" s="20">
        <v>2344.0</v>
      </c>
      <c r="E68" s="20">
        <v>2344.0</v>
      </c>
      <c r="F68" s="20">
        <f t="shared" si="1"/>
        <v>90.15384615</v>
      </c>
    </row>
    <row r="69" ht="15.75" customHeight="1">
      <c r="A69" s="23">
        <v>19.0</v>
      </c>
      <c r="B69" s="22">
        <v>1.914902021E9</v>
      </c>
      <c r="C69" s="23" t="s">
        <v>41</v>
      </c>
      <c r="D69" s="20">
        <v>2326.0</v>
      </c>
      <c r="E69" s="20">
        <v>2360.0</v>
      </c>
      <c r="F69" s="20">
        <f t="shared" si="1"/>
        <v>90.11538462</v>
      </c>
    </row>
    <row r="70" ht="15.75" customHeight="1">
      <c r="A70" s="23">
        <v>58.0</v>
      </c>
      <c r="B70" s="22">
        <v>5.814902021E9</v>
      </c>
      <c r="C70" s="23" t="s">
        <v>80</v>
      </c>
      <c r="D70" s="20">
        <v>2344.0</v>
      </c>
      <c r="E70" s="20">
        <v>2338.0</v>
      </c>
      <c r="F70" s="20">
        <f t="shared" si="1"/>
        <v>90.03846154</v>
      </c>
    </row>
    <row r="71" ht="15.75" customHeight="1">
      <c r="A71" s="23">
        <v>41.0</v>
      </c>
      <c r="B71" s="22">
        <v>4.114902021E9</v>
      </c>
      <c r="C71" s="23" t="s">
        <v>63</v>
      </c>
      <c r="D71" s="20">
        <v>2366.0</v>
      </c>
      <c r="E71" s="20">
        <v>2310.0</v>
      </c>
      <c r="F71" s="20">
        <f t="shared" si="1"/>
        <v>89.92307692</v>
      </c>
    </row>
    <row r="72" ht="15.75" customHeight="1">
      <c r="A72" s="23">
        <v>114.0</v>
      </c>
      <c r="B72" s="22">
        <v>3.5714902021E10</v>
      </c>
      <c r="C72" s="23" t="s">
        <v>135</v>
      </c>
      <c r="D72" s="20">
        <v>2322.0</v>
      </c>
      <c r="E72" s="20">
        <v>2346.0</v>
      </c>
      <c r="F72" s="20">
        <f t="shared" si="1"/>
        <v>89.76923077</v>
      </c>
    </row>
    <row r="73" ht="15.75" customHeight="1">
      <c r="A73" s="23">
        <v>37.0</v>
      </c>
      <c r="B73" s="22">
        <v>3.714902021E9</v>
      </c>
      <c r="C73" s="23" t="s">
        <v>59</v>
      </c>
      <c r="D73" s="20">
        <v>2348.0</v>
      </c>
      <c r="E73" s="20">
        <v>2318.0</v>
      </c>
      <c r="F73" s="20">
        <f t="shared" si="1"/>
        <v>89.73076923</v>
      </c>
    </row>
    <row r="74" ht="15.75" customHeight="1">
      <c r="A74" s="23">
        <v>90.0</v>
      </c>
      <c r="B74" s="22">
        <v>9.014902021E9</v>
      </c>
      <c r="C74" s="23" t="s">
        <v>112</v>
      </c>
      <c r="D74" s="20">
        <v>2362.0</v>
      </c>
      <c r="E74" s="20">
        <v>2302.0</v>
      </c>
      <c r="F74" s="20">
        <f t="shared" si="1"/>
        <v>89.69230769</v>
      </c>
    </row>
    <row r="75" ht="15.75" customHeight="1">
      <c r="A75" s="23">
        <v>6.0</v>
      </c>
      <c r="B75" s="22">
        <v>6.14902021E8</v>
      </c>
      <c r="C75" s="23" t="s">
        <v>28</v>
      </c>
      <c r="D75" s="20">
        <v>2194.0</v>
      </c>
      <c r="E75" s="20">
        <v>2468.0</v>
      </c>
      <c r="F75" s="20">
        <f t="shared" si="1"/>
        <v>89.65384615</v>
      </c>
    </row>
    <row r="76" ht="15.75" customHeight="1">
      <c r="A76" s="23">
        <v>55.0</v>
      </c>
      <c r="B76" s="22">
        <v>5.514902021E9</v>
      </c>
      <c r="C76" s="23" t="s">
        <v>77</v>
      </c>
      <c r="D76" s="20">
        <v>2284.0</v>
      </c>
      <c r="E76" s="20">
        <v>2378.0</v>
      </c>
      <c r="F76" s="20">
        <f t="shared" si="1"/>
        <v>89.65384615</v>
      </c>
    </row>
    <row r="77" ht="15.75" customHeight="1">
      <c r="A77" s="23">
        <v>11.0</v>
      </c>
      <c r="B77" s="22">
        <v>1.114902021E9</v>
      </c>
      <c r="C77" s="23" t="s">
        <v>33</v>
      </c>
      <c r="D77" s="20">
        <v>2300.0</v>
      </c>
      <c r="E77" s="20">
        <v>2360.0</v>
      </c>
      <c r="F77" s="20">
        <f t="shared" si="1"/>
        <v>89.61538462</v>
      </c>
    </row>
    <row r="78" ht="15.75" customHeight="1">
      <c r="A78" s="23">
        <v>50.0</v>
      </c>
      <c r="B78" s="22">
        <v>5.014902021E9</v>
      </c>
      <c r="C78" s="23" t="s">
        <v>72</v>
      </c>
      <c r="D78" s="20">
        <v>2328.0</v>
      </c>
      <c r="E78" s="20">
        <v>2332.0</v>
      </c>
      <c r="F78" s="20">
        <f t="shared" si="1"/>
        <v>89.61538462</v>
      </c>
    </row>
    <row r="79" ht="15.75" customHeight="1">
      <c r="A79" s="23">
        <v>28.0</v>
      </c>
      <c r="B79" s="22">
        <v>2.814902021E9</v>
      </c>
      <c r="C79" s="23" t="s">
        <v>50</v>
      </c>
      <c r="D79" s="20">
        <v>2306.0</v>
      </c>
      <c r="E79" s="20">
        <v>2352.0</v>
      </c>
      <c r="F79" s="20">
        <f t="shared" si="1"/>
        <v>89.57692308</v>
      </c>
    </row>
    <row r="80" ht="15.75" customHeight="1">
      <c r="A80" s="22">
        <v>116.0</v>
      </c>
      <c r="B80" s="22">
        <v>3.5914902021E10</v>
      </c>
      <c r="C80" s="23" t="s">
        <v>137</v>
      </c>
      <c r="D80" s="20">
        <v>2298.0</v>
      </c>
      <c r="E80" s="20">
        <v>2356.0</v>
      </c>
      <c r="F80" s="20">
        <f t="shared" si="1"/>
        <v>89.5</v>
      </c>
    </row>
    <row r="81" ht="15.75" customHeight="1">
      <c r="A81" s="22">
        <v>117.0</v>
      </c>
      <c r="B81" s="22">
        <v>3.6014902021E10</v>
      </c>
      <c r="C81" s="23" t="s">
        <v>138</v>
      </c>
      <c r="D81" s="20">
        <v>2358.0</v>
      </c>
      <c r="E81" s="20">
        <v>2286.0</v>
      </c>
      <c r="F81" s="20">
        <f t="shared" si="1"/>
        <v>89.30769231</v>
      </c>
    </row>
    <row r="82" ht="15.75" customHeight="1">
      <c r="A82" s="23">
        <v>62.0</v>
      </c>
      <c r="B82" s="22">
        <v>6.214902021E9</v>
      </c>
      <c r="C82" s="23" t="s">
        <v>84</v>
      </c>
      <c r="D82" s="20">
        <v>2298.0</v>
      </c>
      <c r="E82" s="20">
        <v>2344.0</v>
      </c>
      <c r="F82" s="20">
        <f t="shared" si="1"/>
        <v>89.26923077</v>
      </c>
    </row>
    <row r="83" ht="15.75" customHeight="1">
      <c r="A83" s="23">
        <v>102.0</v>
      </c>
      <c r="B83" s="22">
        <v>1.0214902021E10</v>
      </c>
      <c r="C83" s="23" t="s">
        <v>124</v>
      </c>
      <c r="D83" s="20">
        <v>2338.0</v>
      </c>
      <c r="E83" s="20">
        <v>2300.0</v>
      </c>
      <c r="F83" s="20">
        <f t="shared" si="1"/>
        <v>89.19230769</v>
      </c>
    </row>
    <row r="84" ht="15.75" customHeight="1">
      <c r="A84" s="23">
        <v>64.0</v>
      </c>
      <c r="B84" s="22">
        <v>6.414902021E9</v>
      </c>
      <c r="C84" s="23" t="s">
        <v>86</v>
      </c>
      <c r="D84" s="20">
        <v>2284.0</v>
      </c>
      <c r="E84" s="20">
        <v>2352.0</v>
      </c>
      <c r="F84" s="20">
        <f t="shared" si="1"/>
        <v>89.15384615</v>
      </c>
    </row>
    <row r="85" ht="15.75" customHeight="1">
      <c r="A85" s="23">
        <v>81.0</v>
      </c>
      <c r="B85" s="22">
        <v>8.114902021E9</v>
      </c>
      <c r="C85" s="23" t="s">
        <v>103</v>
      </c>
      <c r="D85" s="20">
        <v>2326.0</v>
      </c>
      <c r="E85" s="20">
        <v>2310.0</v>
      </c>
      <c r="F85" s="20">
        <f t="shared" si="1"/>
        <v>89.15384615</v>
      </c>
    </row>
    <row r="86" ht="15.75" customHeight="1">
      <c r="A86" s="23">
        <v>43.0</v>
      </c>
      <c r="B86" s="22">
        <v>4.314902021E9</v>
      </c>
      <c r="C86" s="23" t="s">
        <v>65</v>
      </c>
      <c r="D86" s="20">
        <v>2330.0</v>
      </c>
      <c r="E86" s="20">
        <v>2302.0</v>
      </c>
      <c r="F86" s="20">
        <f t="shared" si="1"/>
        <v>89.07692308</v>
      </c>
    </row>
    <row r="87" ht="15.75" customHeight="1">
      <c r="A87" s="23">
        <v>78.0</v>
      </c>
      <c r="B87" s="22">
        <v>7.814902021E9</v>
      </c>
      <c r="C87" s="23" t="s">
        <v>100</v>
      </c>
      <c r="D87" s="20">
        <v>2228.0</v>
      </c>
      <c r="E87" s="20">
        <v>2402.0</v>
      </c>
      <c r="F87" s="20">
        <f t="shared" si="1"/>
        <v>89.03846154</v>
      </c>
    </row>
    <row r="88" ht="15.75" customHeight="1">
      <c r="A88" s="23">
        <v>110.0</v>
      </c>
      <c r="B88" s="22">
        <v>3.5314902021E10</v>
      </c>
      <c r="C88" s="23" t="s">
        <v>131</v>
      </c>
      <c r="D88" s="20">
        <v>2296.0</v>
      </c>
      <c r="E88" s="20">
        <v>2330.0</v>
      </c>
      <c r="F88" s="20">
        <f t="shared" si="1"/>
        <v>88.96153846</v>
      </c>
    </row>
    <row r="89" ht="15.75" customHeight="1">
      <c r="A89" s="23">
        <v>54.0</v>
      </c>
      <c r="B89" s="22">
        <v>5.414902021E9</v>
      </c>
      <c r="C89" s="23" t="s">
        <v>76</v>
      </c>
      <c r="D89" s="20">
        <v>2302.0</v>
      </c>
      <c r="E89" s="20">
        <v>2322.0</v>
      </c>
      <c r="F89" s="20">
        <f t="shared" si="1"/>
        <v>88.92307692</v>
      </c>
    </row>
    <row r="90" ht="15.75" customHeight="1">
      <c r="A90" s="23">
        <v>45.0</v>
      </c>
      <c r="B90" s="22">
        <v>4.514902021E9</v>
      </c>
      <c r="C90" s="23" t="s">
        <v>67</v>
      </c>
      <c r="D90" s="20">
        <v>2292.0</v>
      </c>
      <c r="E90" s="20">
        <v>2328.0</v>
      </c>
      <c r="F90" s="20">
        <f t="shared" si="1"/>
        <v>88.84615385</v>
      </c>
    </row>
    <row r="91" ht="15.75" customHeight="1">
      <c r="A91" s="23">
        <v>16.0</v>
      </c>
      <c r="B91" s="22">
        <v>1.614902021E9</v>
      </c>
      <c r="C91" s="23" t="s">
        <v>38</v>
      </c>
      <c r="D91" s="20">
        <v>2364.0</v>
      </c>
      <c r="E91" s="20">
        <v>2254.0</v>
      </c>
      <c r="F91" s="20">
        <f t="shared" si="1"/>
        <v>88.80769231</v>
      </c>
    </row>
    <row r="92" ht="15.75" customHeight="1">
      <c r="A92" s="23">
        <v>26.0</v>
      </c>
      <c r="B92" s="22">
        <v>2.614902021E9</v>
      </c>
      <c r="C92" s="30" t="s">
        <v>48</v>
      </c>
      <c r="D92" s="20">
        <v>2262.0</v>
      </c>
      <c r="E92" s="20">
        <v>2356.0</v>
      </c>
      <c r="F92" s="20">
        <f t="shared" si="1"/>
        <v>88.80769231</v>
      </c>
    </row>
    <row r="93" ht="15.75" customHeight="1">
      <c r="A93" s="23">
        <v>48.0</v>
      </c>
      <c r="B93" s="22">
        <v>4.814902021E9</v>
      </c>
      <c r="C93" s="23" t="s">
        <v>70</v>
      </c>
      <c r="D93" s="20">
        <v>2282.0</v>
      </c>
      <c r="E93" s="20">
        <v>2332.0</v>
      </c>
      <c r="F93" s="20">
        <f t="shared" si="1"/>
        <v>88.73076923</v>
      </c>
    </row>
    <row r="94" ht="15.75" customHeight="1">
      <c r="A94" s="23">
        <v>17.0</v>
      </c>
      <c r="B94" s="22">
        <v>1.714902021E9</v>
      </c>
      <c r="C94" s="23" t="s">
        <v>39</v>
      </c>
      <c r="D94" s="20">
        <v>2314.0</v>
      </c>
      <c r="E94" s="20">
        <v>2294.0</v>
      </c>
      <c r="F94" s="20">
        <f t="shared" si="1"/>
        <v>88.61538462</v>
      </c>
    </row>
    <row r="95" ht="15.75" customHeight="1">
      <c r="A95" s="23">
        <v>80.0</v>
      </c>
      <c r="B95" s="22">
        <v>8.014902021E9</v>
      </c>
      <c r="C95" s="23" t="s">
        <v>102</v>
      </c>
      <c r="D95" s="20">
        <v>2328.0</v>
      </c>
      <c r="E95" s="20">
        <v>2274.0</v>
      </c>
      <c r="F95" s="20">
        <f t="shared" si="1"/>
        <v>88.5</v>
      </c>
    </row>
    <row r="96" ht="15.75" customHeight="1">
      <c r="A96" s="23">
        <v>82.0</v>
      </c>
      <c r="B96" s="22">
        <v>8.214902021E9</v>
      </c>
      <c r="C96" s="23" t="s">
        <v>104</v>
      </c>
      <c r="D96" s="20">
        <v>2290.0</v>
      </c>
      <c r="E96" s="20">
        <v>2310.0</v>
      </c>
      <c r="F96" s="20">
        <f t="shared" si="1"/>
        <v>88.46153846</v>
      </c>
    </row>
    <row r="97" ht="15.75" customHeight="1">
      <c r="A97" s="22">
        <v>119.0</v>
      </c>
      <c r="B97" s="22">
        <v>3.6214902021E10</v>
      </c>
      <c r="C97" s="23" t="s">
        <v>140</v>
      </c>
      <c r="D97" s="20">
        <v>2262.0</v>
      </c>
      <c r="E97" s="20">
        <v>2338.0</v>
      </c>
      <c r="F97" s="20">
        <f t="shared" si="1"/>
        <v>88.46153846</v>
      </c>
    </row>
    <row r="98" ht="15.75" customHeight="1">
      <c r="A98" s="23">
        <v>115.0</v>
      </c>
      <c r="B98" s="22">
        <v>3.5814902021E10</v>
      </c>
      <c r="C98" s="23" t="s">
        <v>136</v>
      </c>
      <c r="D98" s="20">
        <v>2262.0</v>
      </c>
      <c r="E98" s="20">
        <v>2326.0</v>
      </c>
      <c r="F98" s="20">
        <f t="shared" si="1"/>
        <v>88.23076923</v>
      </c>
    </row>
    <row r="99" ht="15.75" customHeight="1">
      <c r="A99" s="23">
        <v>67.0</v>
      </c>
      <c r="B99" s="22">
        <v>6.714902021E9</v>
      </c>
      <c r="C99" s="23" t="s">
        <v>89</v>
      </c>
      <c r="D99" s="20">
        <v>2306.0</v>
      </c>
      <c r="E99" s="20">
        <v>2278.0</v>
      </c>
      <c r="F99" s="20">
        <f t="shared" si="1"/>
        <v>88.15384615</v>
      </c>
    </row>
    <row r="100" ht="15.75" customHeight="1">
      <c r="A100" s="23">
        <v>107.0</v>
      </c>
      <c r="B100" s="22">
        <v>1.0714902021E10</v>
      </c>
      <c r="C100" s="23" t="s">
        <v>104</v>
      </c>
      <c r="D100" s="20">
        <v>2254.0</v>
      </c>
      <c r="E100" s="20">
        <v>2306.0</v>
      </c>
      <c r="F100" s="20">
        <f t="shared" si="1"/>
        <v>87.69230769</v>
      </c>
    </row>
    <row r="101" ht="15.75" customHeight="1">
      <c r="A101" s="23">
        <v>5.0</v>
      </c>
      <c r="B101" s="22">
        <v>5.14902021E8</v>
      </c>
      <c r="C101" s="23" t="s">
        <v>26</v>
      </c>
      <c r="D101" s="20">
        <v>2218.0</v>
      </c>
      <c r="E101" s="20">
        <v>2340.0</v>
      </c>
      <c r="F101" s="20">
        <f t="shared" si="1"/>
        <v>87.65384615</v>
      </c>
    </row>
    <row r="102" ht="15.75" customHeight="1">
      <c r="A102" s="23">
        <v>70.0</v>
      </c>
      <c r="B102" s="22">
        <v>7.014902021E9</v>
      </c>
      <c r="C102" s="23" t="s">
        <v>92</v>
      </c>
      <c r="D102" s="20">
        <v>2250.0</v>
      </c>
      <c r="E102" s="20">
        <v>2304.0</v>
      </c>
      <c r="F102" s="20">
        <f t="shared" si="1"/>
        <v>87.57692308</v>
      </c>
    </row>
    <row r="103" ht="15.75" customHeight="1">
      <c r="A103" s="23">
        <v>63.0</v>
      </c>
      <c r="B103" s="22">
        <v>6.314902021E9</v>
      </c>
      <c r="C103" s="23" t="s">
        <v>85</v>
      </c>
      <c r="D103" s="20">
        <v>2256.0</v>
      </c>
      <c r="E103" s="20">
        <v>2296.0</v>
      </c>
      <c r="F103" s="20">
        <f t="shared" si="1"/>
        <v>87.53846154</v>
      </c>
    </row>
    <row r="104" ht="15.75" customHeight="1">
      <c r="A104" s="23">
        <v>57.0</v>
      </c>
      <c r="B104" s="22">
        <v>5.714902021E9</v>
      </c>
      <c r="C104" s="23" t="s">
        <v>79</v>
      </c>
      <c r="D104" s="20">
        <v>2246.0</v>
      </c>
      <c r="E104" s="20">
        <v>2294.0</v>
      </c>
      <c r="F104" s="20">
        <f t="shared" si="1"/>
        <v>87.30769231</v>
      </c>
    </row>
    <row r="105" ht="15.75" customHeight="1">
      <c r="A105" s="23">
        <v>56.0</v>
      </c>
      <c r="B105" s="22">
        <v>5.614902021E9</v>
      </c>
      <c r="C105" s="23" t="s">
        <v>78</v>
      </c>
      <c r="D105" s="20">
        <v>2262.0</v>
      </c>
      <c r="E105" s="20">
        <v>2272.0</v>
      </c>
      <c r="F105" s="20">
        <f t="shared" si="1"/>
        <v>87.19230769</v>
      </c>
    </row>
    <row r="106" ht="15.75" customHeight="1">
      <c r="A106" s="23">
        <v>91.0</v>
      </c>
      <c r="B106" s="22">
        <v>9.114902021E9</v>
      </c>
      <c r="C106" s="23" t="s">
        <v>113</v>
      </c>
      <c r="D106" s="20">
        <v>2288.0</v>
      </c>
      <c r="E106" s="20">
        <v>2244.0</v>
      </c>
      <c r="F106" s="20">
        <f t="shared" si="1"/>
        <v>87.15384615</v>
      </c>
    </row>
    <row r="107" ht="15.75" customHeight="1">
      <c r="A107" s="23">
        <v>96.0</v>
      </c>
      <c r="B107" s="22">
        <v>9.614902021E9</v>
      </c>
      <c r="C107" s="23" t="s">
        <v>118</v>
      </c>
      <c r="D107" s="20">
        <v>2280.0</v>
      </c>
      <c r="E107" s="20">
        <v>2230.0</v>
      </c>
      <c r="F107" s="20">
        <f t="shared" si="1"/>
        <v>86.73076923</v>
      </c>
    </row>
    <row r="108" ht="15.75" customHeight="1">
      <c r="A108" s="23">
        <v>2.0</v>
      </c>
      <c r="B108" s="22">
        <v>2.14902021E8</v>
      </c>
      <c r="C108" s="23" t="s">
        <v>23</v>
      </c>
      <c r="D108" s="20">
        <v>2220.0</v>
      </c>
      <c r="E108" s="20">
        <v>2282.0</v>
      </c>
      <c r="F108" s="20">
        <f t="shared" si="1"/>
        <v>86.57692308</v>
      </c>
    </row>
    <row r="109" ht="15.75" customHeight="1">
      <c r="A109" s="23">
        <v>113.0</v>
      </c>
      <c r="B109" s="22">
        <v>3.5614902021E10</v>
      </c>
      <c r="C109" s="23" t="s">
        <v>134</v>
      </c>
      <c r="D109" s="20">
        <v>2230.0</v>
      </c>
      <c r="E109" s="20">
        <v>2270.0</v>
      </c>
      <c r="F109" s="20">
        <f t="shared" si="1"/>
        <v>86.53846154</v>
      </c>
    </row>
    <row r="110" ht="15.75" customHeight="1">
      <c r="A110" s="23">
        <v>92.0</v>
      </c>
      <c r="B110" s="22">
        <v>9.214902021E9</v>
      </c>
      <c r="C110" s="23" t="s">
        <v>114</v>
      </c>
      <c r="D110" s="20">
        <v>2300.0</v>
      </c>
      <c r="E110" s="20">
        <v>2196.0</v>
      </c>
      <c r="F110" s="20">
        <f t="shared" si="1"/>
        <v>86.46153846</v>
      </c>
    </row>
    <row r="111" ht="15.75" customHeight="1">
      <c r="A111" s="23">
        <v>32.0</v>
      </c>
      <c r="B111" s="22">
        <v>3.214902021E9</v>
      </c>
      <c r="C111" s="23" t="s">
        <v>54</v>
      </c>
      <c r="D111" s="20">
        <v>2320.0</v>
      </c>
      <c r="E111" s="20">
        <v>2170.0</v>
      </c>
      <c r="F111" s="20">
        <f t="shared" si="1"/>
        <v>86.34615385</v>
      </c>
    </row>
    <row r="112" ht="15.75" customHeight="1">
      <c r="A112" s="23">
        <v>15.0</v>
      </c>
      <c r="B112" s="22">
        <v>1.514902021E9</v>
      </c>
      <c r="C112" s="23" t="s">
        <v>37</v>
      </c>
      <c r="D112" s="20">
        <v>2330.0</v>
      </c>
      <c r="E112" s="20">
        <v>2150.0</v>
      </c>
      <c r="F112" s="20">
        <f t="shared" si="1"/>
        <v>86.15384615</v>
      </c>
    </row>
    <row r="113" ht="15.75" customHeight="1">
      <c r="A113" s="23">
        <v>103.0</v>
      </c>
      <c r="B113" s="22">
        <v>1.0314902021E10</v>
      </c>
      <c r="C113" s="23" t="s">
        <v>125</v>
      </c>
      <c r="D113" s="20">
        <v>2208.0</v>
      </c>
      <c r="E113" s="20">
        <v>2266.0</v>
      </c>
      <c r="F113" s="20">
        <f t="shared" si="1"/>
        <v>86.03846154</v>
      </c>
    </row>
    <row r="114" ht="15.75" customHeight="1">
      <c r="A114" s="23">
        <v>29.0</v>
      </c>
      <c r="B114" s="22">
        <v>2.914902021E9</v>
      </c>
      <c r="C114" s="23" t="s">
        <v>51</v>
      </c>
      <c r="D114" s="20">
        <v>2206.0</v>
      </c>
      <c r="E114" s="20">
        <v>2264.0</v>
      </c>
      <c r="F114" s="20">
        <f t="shared" si="1"/>
        <v>85.96153846</v>
      </c>
    </row>
    <row r="115" ht="15.75" customHeight="1">
      <c r="A115" s="23">
        <v>60.0</v>
      </c>
      <c r="B115" s="22">
        <v>6.014902021E9</v>
      </c>
      <c r="C115" s="23" t="s">
        <v>82</v>
      </c>
      <c r="D115" s="20">
        <v>2162.0</v>
      </c>
      <c r="E115" s="20">
        <v>2300.0</v>
      </c>
      <c r="F115" s="20">
        <f t="shared" si="1"/>
        <v>85.80769231</v>
      </c>
    </row>
    <row r="116" ht="15.75" customHeight="1">
      <c r="A116" s="23">
        <v>112.0</v>
      </c>
      <c r="B116" s="22">
        <v>3.5514902021E10</v>
      </c>
      <c r="C116" s="23" t="s">
        <v>133</v>
      </c>
      <c r="D116" s="20">
        <v>2240.0</v>
      </c>
      <c r="E116" s="20">
        <v>2196.0</v>
      </c>
      <c r="F116" s="20">
        <f t="shared" si="1"/>
        <v>85.30769231</v>
      </c>
    </row>
    <row r="117" ht="15.75" customHeight="1">
      <c r="A117" s="23">
        <v>24.0</v>
      </c>
      <c r="B117" s="22">
        <v>2.414902021E9</v>
      </c>
      <c r="C117" s="23" t="s">
        <v>46</v>
      </c>
      <c r="D117" s="20">
        <v>2272.0</v>
      </c>
      <c r="E117" s="20">
        <v>2148.0</v>
      </c>
      <c r="F117" s="20">
        <f t="shared" si="1"/>
        <v>85</v>
      </c>
    </row>
    <row r="118" ht="15.75" customHeight="1">
      <c r="A118" s="23">
        <v>27.0</v>
      </c>
      <c r="B118" s="22">
        <v>2.714902021E9</v>
      </c>
      <c r="C118" s="23" t="s">
        <v>49</v>
      </c>
      <c r="D118" s="20">
        <v>2180.0</v>
      </c>
      <c r="E118" s="20">
        <v>2218.0</v>
      </c>
      <c r="F118" s="20">
        <f t="shared" si="1"/>
        <v>84.57692308</v>
      </c>
    </row>
    <row r="119" ht="15.75" customHeight="1">
      <c r="A119" s="23">
        <v>106.0</v>
      </c>
      <c r="B119" s="22">
        <v>1.0614902021E10</v>
      </c>
      <c r="C119" s="23" t="s">
        <v>128</v>
      </c>
      <c r="D119" s="20">
        <v>2282.0</v>
      </c>
      <c r="E119" s="20">
        <v>2038.0</v>
      </c>
      <c r="F119" s="20">
        <f t="shared" si="1"/>
        <v>83.07692308</v>
      </c>
    </row>
    <row r="120" ht="15.75" customHeight="1">
      <c r="A120" s="23">
        <v>1.0</v>
      </c>
      <c r="B120" s="22">
        <v>1.14902021E8</v>
      </c>
      <c r="C120" s="23" t="s">
        <v>21</v>
      </c>
      <c r="D120" s="20">
        <v>2074.0</v>
      </c>
      <c r="E120" s="20">
        <v>2238.0</v>
      </c>
      <c r="F120" s="20">
        <f t="shared" si="1"/>
        <v>82.92307692</v>
      </c>
    </row>
    <row r="121" ht="15.75" customHeight="1">
      <c r="A121" s="23">
        <v>79.0</v>
      </c>
      <c r="B121" s="22">
        <v>7.914902021E9</v>
      </c>
      <c r="C121" s="23" t="s">
        <v>101</v>
      </c>
      <c r="D121" s="20">
        <v>2118.0</v>
      </c>
      <c r="E121" s="20">
        <v>2138.0</v>
      </c>
      <c r="F121" s="20">
        <f t="shared" si="1"/>
        <v>81.84615385</v>
      </c>
    </row>
    <row r="122" ht="15.75" customHeight="1">
      <c r="A122" s="23">
        <v>99.0</v>
      </c>
      <c r="B122" s="22">
        <v>9.914902021E9</v>
      </c>
      <c r="C122" s="23" t="s">
        <v>121</v>
      </c>
      <c r="D122" s="20">
        <v>2216.0</v>
      </c>
      <c r="E122" s="20">
        <v>2030.0</v>
      </c>
      <c r="F122" s="20">
        <f t="shared" si="1"/>
        <v>81.65384615</v>
      </c>
    </row>
    <row r="123" ht="15.75" customHeight="1">
      <c r="A123" s="23">
        <v>97.0</v>
      </c>
      <c r="B123" s="22">
        <v>9.714902021E9</v>
      </c>
      <c r="C123" s="23" t="s">
        <v>119</v>
      </c>
      <c r="D123" s="20">
        <v>2286.0</v>
      </c>
      <c r="E123" s="20">
        <v>1954.0</v>
      </c>
      <c r="F123" s="20">
        <f t="shared" si="1"/>
        <v>81.53846154</v>
      </c>
    </row>
    <row r="124" ht="15.75" customHeight="1">
      <c r="A124" s="23">
        <v>44.0</v>
      </c>
      <c r="B124" s="22">
        <v>4.414902021E9</v>
      </c>
      <c r="C124" s="23" t="s">
        <v>66</v>
      </c>
      <c r="D124" s="20">
        <v>2280.0</v>
      </c>
      <c r="E124" s="20">
        <v>1956.0</v>
      </c>
      <c r="F124" s="20">
        <f t="shared" si="1"/>
        <v>81.46153846</v>
      </c>
    </row>
    <row r="125" ht="15.75" customHeight="1">
      <c r="A125" s="23">
        <v>66.0</v>
      </c>
      <c r="B125" s="22">
        <v>6.614902021E9</v>
      </c>
      <c r="C125" s="23" t="s">
        <v>88</v>
      </c>
      <c r="D125" s="20">
        <v>1892.0</v>
      </c>
      <c r="E125" s="20">
        <v>2058.0</v>
      </c>
      <c r="F125" s="20">
        <f t="shared" si="1"/>
        <v>75.96153846</v>
      </c>
    </row>
    <row r="126" ht="15.75" customHeight="1">
      <c r="A126" s="23">
        <v>87.0</v>
      </c>
      <c r="B126" s="22">
        <v>8.714902021E9</v>
      </c>
      <c r="C126" s="23" t="s">
        <v>109</v>
      </c>
      <c r="D126" s="20">
        <v>1750.0</v>
      </c>
      <c r="E126" s="20">
        <v>1808.0</v>
      </c>
      <c r="F126" s="20">
        <f t="shared" si="1"/>
        <v>68.42307692</v>
      </c>
    </row>
    <row r="127" ht="15.75" customHeight="1">
      <c r="A127" s="23">
        <v>47.0</v>
      </c>
      <c r="B127" s="22">
        <v>4.714902021E9</v>
      </c>
      <c r="C127" s="23" t="s">
        <v>69</v>
      </c>
      <c r="D127" s="20">
        <v>1714.0</v>
      </c>
      <c r="E127" s="20">
        <v>1080.0</v>
      </c>
      <c r="F127" s="20">
        <f t="shared" si="1"/>
        <v>53.73076923</v>
      </c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8.0"/>
    <col customWidth="1" min="4" max="4" width="12.14"/>
    <col customWidth="1" min="5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2021-08-07T08:10:36Z</dcterms:created>
  <dc:creator>Admin</dc:creator>
</cp:coreProperties>
</file>