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MO2\mods\Transmundane\Source\"/>
    </mc:Choice>
  </mc:AlternateContent>
  <xr:revisionPtr revIDLastSave="0" documentId="13_ncr:1_{B3A9CA2F-F3A6-41DF-B2F7-B085A8B5FB33}" xr6:coauthVersionLast="45" xr6:coauthVersionMax="45" xr10:uidLastSave="{00000000-0000-0000-0000-000000000000}"/>
  <bookViews>
    <workbookView xWindow="-120" yWindow="-120" windowWidth="38640" windowHeight="21240" activeTab="1" xr2:uid="{D20B8BC1-79E1-4858-B1C0-36F1BBF86F46}"/>
  </bookViews>
  <sheets>
    <sheet name="IndexTable" sheetId="4" r:id="rId1"/>
    <sheet name="AssignArchtypes" sheetId="1" r:id="rId2"/>
    <sheet name="Sheet1" sheetId="5" r:id="rId3"/>
    <sheet name="Sheet2" sheetId="2" r:id="rId4"/>
  </sheets>
  <definedNames>
    <definedName name="_xlnm._FilterDatabase" localSheetId="1" hidden="1">AssignArchtypes!$A$1:$S$1487</definedName>
    <definedName name="_xlnm._FilterDatabase" localSheetId="3" hidden="1">Sheet2!$D$2:$E$54</definedName>
    <definedName name="ArchtypeTable">Sheet2!$D$1:$E$54</definedName>
    <definedName name="_xlnm.Extract" localSheetId="3">Sheet2!#REF!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4" l="1"/>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I3" i="4"/>
  <c r="I4" i="4"/>
  <c r="I5" i="4"/>
  <c r="I6" i="4"/>
  <c r="I7" i="4"/>
  <c r="I8" i="4"/>
  <c r="I9" i="4"/>
  <c r="I10" i="4"/>
  <c r="I11" i="4"/>
  <c r="I12" i="4"/>
  <c r="I13" i="4"/>
  <c r="I14" i="4"/>
  <c r="I15" i="4"/>
  <c r="Q1484" i="1"/>
  <c r="Q1485" i="1"/>
  <c r="Q1486" i="1"/>
  <c r="Q1487" i="1"/>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2" i="4"/>
  <c r="I2" i="4"/>
  <c r="D59" i="4"/>
  <c r="D60" i="4"/>
  <c r="D61" i="4"/>
  <c r="D62" i="4"/>
  <c r="D63" i="4"/>
  <c r="D64" i="4"/>
  <c r="D65" i="4"/>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2" i="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 i="2"/>
  <c r="A1" i="5" l="1" a="1"/>
  <c r="A1" i="5" s="1"/>
  <c r="D2" i="4"/>
  <c r="F1" i="4" l="1"/>
  <c r="U1" i="1"/>
  <c r="Q1276" i="1"/>
  <c r="V1" i="1"/>
  <c r="X1"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<sst xmlns="http://schemas.openxmlformats.org/spreadsheetml/2006/main" count="13534" uniqueCount="5534">
  <si>
    <t>Absorb</t>
  </si>
  <si>
    <t>Cloak</t>
  </si>
  <si>
    <t>Fabricate</t>
  </si>
  <si>
    <t>Ash</t>
  </si>
  <si>
    <t>Rune</t>
  </si>
  <si>
    <t>Metamagic</t>
  </si>
  <si>
    <t>Disease</t>
  </si>
  <si>
    <t>Wall</t>
  </si>
  <si>
    <t>Sense</t>
  </si>
  <si>
    <t>Earth</t>
  </si>
  <si>
    <t>Ward</t>
  </si>
  <si>
    <t>Fire</t>
  </si>
  <si>
    <t>Force</t>
  </si>
  <si>
    <t>Transmute</t>
  </si>
  <si>
    <t>Frost</t>
  </si>
  <si>
    <t>Magic</t>
  </si>
  <si>
    <t>Oblivion</t>
  </si>
  <si>
    <t>Poison</t>
  </si>
  <si>
    <t>Shadow</t>
  </si>
  <si>
    <t>Shock</t>
  </si>
  <si>
    <t>Soul</t>
  </si>
  <si>
    <t>Water</t>
  </si>
  <si>
    <t>Wind</t>
  </si>
  <si>
    <t>00043324</t>
  </si>
  <si>
    <t>000DA746</t>
  </si>
  <si>
    <t>0005AD5C</t>
  </si>
  <si>
    <t>00043323</t>
  </si>
  <si>
    <t>0005AD5D</t>
  </si>
  <si>
    <t>04017731</t>
  </si>
  <si>
    <t>000211EE</t>
  </si>
  <si>
    <t>00051B16</t>
  </si>
  <si>
    <t>0001A4CC</t>
  </si>
  <si>
    <t>00109111</t>
  </si>
  <si>
    <t>0005D175</t>
  </si>
  <si>
    <t>040177AF</t>
  </si>
  <si>
    <t>000211EF</t>
  </si>
  <si>
    <t>0005AD5E</t>
  </si>
  <si>
    <t>0005AD5F</t>
  </si>
  <si>
    <t>000CDB70</t>
  </si>
  <si>
    <t>000B62E6</t>
  </si>
  <si>
    <t>0401CE06</t>
  </si>
  <si>
    <t>000211EB</t>
  </si>
  <si>
    <t>000640B6</t>
  </si>
  <si>
    <t>0007E8E1</t>
  </si>
  <si>
    <t>0009CE26</t>
  </si>
  <si>
    <t>000211EC</t>
  </si>
  <si>
    <t>020045BA</t>
  </si>
  <si>
    <t>000204C3</t>
  </si>
  <si>
    <t>00065BD7</t>
  </si>
  <si>
    <t>0004DBA4</t>
  </si>
  <si>
    <t>0006D22C</t>
  </si>
  <si>
    <t>000211ED</t>
  </si>
  <si>
    <t>0401CDF6</t>
  </si>
  <si>
    <t>000204C4</t>
  </si>
  <si>
    <t>020045B8</t>
  </si>
  <si>
    <t>04033C66</t>
  </si>
  <si>
    <t>00096D94</t>
  </si>
  <si>
    <t>0006F953</t>
  </si>
  <si>
    <t>04017782</t>
  </si>
  <si>
    <t>0010DDEC</t>
  </si>
  <si>
    <t>000204C5</t>
  </si>
  <si>
    <t>020045B3</t>
  </si>
  <si>
    <t>00096D95</t>
  </si>
  <si>
    <t>0006F952</t>
  </si>
  <si>
    <t>0007E8DF</t>
  </si>
  <si>
    <t>0007E5D5</t>
  </si>
  <si>
    <t>0007E5D6</t>
  </si>
  <si>
    <t>0007E5D7</t>
  </si>
  <si>
    <t>00012FCD</t>
  </si>
  <si>
    <t>0002B96B</t>
  </si>
  <si>
    <t>0002DD2A</t>
  </si>
  <si>
    <t>00012FD0</t>
  </si>
  <si>
    <t>0005DB90</t>
  </si>
  <si>
    <t>0006796F</t>
  </si>
  <si>
    <t>0002B96C</t>
  </si>
  <si>
    <t>0002DD29</t>
  </si>
  <si>
    <t>00067970</t>
  </si>
  <si>
    <t>00045F9D</t>
  </si>
  <si>
    <t>0001C789</t>
  </si>
  <si>
    <t>0003AE9F</t>
  </si>
  <si>
    <t>0003AEA2</t>
  </si>
  <si>
    <t>00045F9C</t>
  </si>
  <si>
    <t>0003AEA3</t>
  </si>
  <si>
    <t>0401772D</t>
  </si>
  <si>
    <t>0010F7EC</t>
  </si>
  <si>
    <t>0010F7ED</t>
  </si>
  <si>
    <t>0010F7EE</t>
  </si>
  <si>
    <t>00035D7F</t>
  </si>
  <si>
    <t>00035D80</t>
  </si>
  <si>
    <t>00035D81</t>
  </si>
  <si>
    <t>0007E8E4</t>
  </si>
  <si>
    <t>0007A82B</t>
  </si>
  <si>
    <t>0007E8E5</t>
  </si>
  <si>
    <t>00021143</t>
  </si>
  <si>
    <t>0004DEE8</t>
  </si>
  <si>
    <t>0004DEEB</t>
  </si>
  <si>
    <t>0004DEE9</t>
  </si>
  <si>
    <t>0004DEEA</t>
  </si>
  <si>
    <t>0008F3EB</t>
  </si>
  <si>
    <t>0004DEEE</t>
  </si>
  <si>
    <t>040177B7</t>
  </si>
  <si>
    <t>0004DEEC</t>
  </si>
  <si>
    <t>00027EB6</t>
  </si>
  <si>
    <t>0004DEED</t>
  </si>
  <si>
    <t>0004DEEF</t>
  </si>
  <si>
    <t>0007E8DD</t>
  </si>
  <si>
    <t>0007E8DB</t>
  </si>
  <si>
    <t>0007E8DE</t>
  </si>
  <si>
    <t>0007E8DA</t>
  </si>
  <si>
    <t>00012FCC</t>
  </si>
  <si>
    <t>00013018</t>
  </si>
  <si>
    <t>0002F3B8</t>
  </si>
  <si>
    <t>0004D3F2</t>
  </si>
  <si>
    <t>0200E8D2</t>
  </si>
  <si>
    <t>000211F1</t>
  </si>
  <si>
    <t>02003F52</t>
  </si>
  <si>
    <t>0004B146</t>
  </si>
  <si>
    <t>000B62EF</t>
  </si>
  <si>
    <t>000211F0</t>
  </si>
  <si>
    <t>00012FD2</t>
  </si>
  <si>
    <t>0200E8D4</t>
  </si>
  <si>
    <t>0401D74B</t>
  </si>
  <si>
    <t>0004D3F8</t>
  </si>
  <si>
    <t>020038B5</t>
  </si>
  <si>
    <t>0005DD5D</t>
  </si>
  <si>
    <t>020038B6</t>
  </si>
  <si>
    <t>0005312D</t>
  </si>
  <si>
    <t>000B62EE</t>
  </si>
  <si>
    <t>0005DD60</t>
  </si>
  <si>
    <t>0005DD5E</t>
  </si>
  <si>
    <t>0008C1AB</t>
  </si>
  <si>
    <t>000E0CCF</t>
  </si>
  <si>
    <t>SpellName</t>
  </si>
  <si>
    <t>Equilibrium</t>
  </si>
  <si>
    <t>Oakflesh</t>
  </si>
  <si>
    <t>Magelight</t>
  </si>
  <si>
    <t>Stoneflesh</t>
  </si>
  <si>
    <t>Ash Shell</t>
  </si>
  <si>
    <t>Detect Life</t>
  </si>
  <si>
    <t>Ironflesh</t>
  </si>
  <si>
    <t>Telekinesis</t>
  </si>
  <si>
    <t>Waterbreathing</t>
  </si>
  <si>
    <t>Ash Rune</t>
  </si>
  <si>
    <t>Detect Dead</t>
  </si>
  <si>
    <t>Ebonyflesh</t>
  </si>
  <si>
    <t>Paralyze</t>
  </si>
  <si>
    <t>Dragonhide</t>
  </si>
  <si>
    <t>Mass Paralysis</t>
  </si>
  <si>
    <t>Bound Dagger</t>
  </si>
  <si>
    <t>Bound Sword</t>
  </si>
  <si>
    <t>Conjure Familiar</t>
  </si>
  <si>
    <t>Raise Zombie</t>
  </si>
  <si>
    <t>Flaming Familiar</t>
  </si>
  <si>
    <t>Bound Battleaxe</t>
  </si>
  <si>
    <t>Conjure Boneman</t>
  </si>
  <si>
    <t>Conjure Flame Atronach</t>
  </si>
  <si>
    <t>Reanimate Corpse</t>
  </si>
  <si>
    <t>Soul Trap</t>
  </si>
  <si>
    <t>Banish Daedra</t>
  </si>
  <si>
    <t>Bound Bow</t>
  </si>
  <si>
    <t>Conjure Ash Spawn</t>
  </si>
  <si>
    <t>Conjure Frost Atronach</t>
  </si>
  <si>
    <t>Conjure Mistman</t>
  </si>
  <si>
    <t>Conjure Seeker</t>
  </si>
  <si>
    <t>Revenant</t>
  </si>
  <si>
    <t>Command Daedra</t>
  </si>
  <si>
    <t>Conjure Ash Guardian</t>
  </si>
  <si>
    <t>Conjure Dremora Lord</t>
  </si>
  <si>
    <t>Conjure Storm Atronach</t>
  </si>
  <si>
    <t>Conjure Wrathman</t>
  </si>
  <si>
    <t>Dread Zombie</t>
  </si>
  <si>
    <t>Expel Daedra</t>
  </si>
  <si>
    <t>Dead Thrall</t>
  </si>
  <si>
    <t>Flame Thrall</t>
  </si>
  <si>
    <t>Frost Thrall</t>
  </si>
  <si>
    <t>Storm Thrall</t>
  </si>
  <si>
    <t>Flames</t>
  </si>
  <si>
    <t>Frostbite</t>
  </si>
  <si>
    <t>Sparks</t>
  </si>
  <si>
    <t>Firebolt</t>
  </si>
  <si>
    <t>Fire Rune</t>
  </si>
  <si>
    <t>Frost Rune</t>
  </si>
  <si>
    <t>Ice Spike</t>
  </si>
  <si>
    <t>Lightning Bolt</t>
  </si>
  <si>
    <t>Lightning Rune</t>
  </si>
  <si>
    <t>Chain Lightning</t>
  </si>
  <si>
    <t>Fireball</t>
  </si>
  <si>
    <t>Flame Cloak</t>
  </si>
  <si>
    <t>Frost Cloak</t>
  </si>
  <si>
    <t>Ice Storm</t>
  </si>
  <si>
    <t>Lightning Cloak</t>
  </si>
  <si>
    <t>Whirlwind Cloak</t>
  </si>
  <si>
    <t>Icy Spear</t>
  </si>
  <si>
    <t>Incinerate</t>
  </si>
  <si>
    <t>Thunderbolt</t>
  </si>
  <si>
    <t>Wall of Flames</t>
  </si>
  <si>
    <t>Wall of Frost</t>
  </si>
  <si>
    <t>Wall of Storms</t>
  </si>
  <si>
    <t>Blizzard</t>
  </si>
  <si>
    <t>Fire Storm</t>
  </si>
  <si>
    <t>Lightning Storm</t>
  </si>
  <si>
    <t>Clairvoyance</t>
  </si>
  <si>
    <t>Courage</t>
  </si>
  <si>
    <t>Fury</t>
  </si>
  <si>
    <t>Calm</t>
  </si>
  <si>
    <t>Fear</t>
  </si>
  <si>
    <t>Muffle</t>
  </si>
  <si>
    <t>Frenzy</t>
  </si>
  <si>
    <t>Frenzy Rune</t>
  </si>
  <si>
    <t>Rally</t>
  </si>
  <si>
    <t>Invisibility</t>
  </si>
  <si>
    <t>Pacify</t>
  </si>
  <si>
    <t>Rout</t>
  </si>
  <si>
    <t>Call to Arms</t>
  </si>
  <si>
    <t>Harmony</t>
  </si>
  <si>
    <t>Hysteria</t>
  </si>
  <si>
    <t>Mayhem</t>
  </si>
  <si>
    <t>Healing</t>
  </si>
  <si>
    <t>Lesser Ward</t>
  </si>
  <si>
    <t>Fast Healing</t>
  </si>
  <si>
    <t>Healing Hands</t>
  </si>
  <si>
    <t>Necromantic Healing</t>
  </si>
  <si>
    <t>Steadfast Ward</t>
  </si>
  <si>
    <t>Sun Fire</t>
  </si>
  <si>
    <t>Turn Lesser Undead</t>
  </si>
  <si>
    <t>Close Wounds</t>
  </si>
  <si>
    <t>Greater Ward</t>
  </si>
  <si>
    <t>Heal Other</t>
  </si>
  <si>
    <t>Heal Undead</t>
  </si>
  <si>
    <t>Poison Rune</t>
  </si>
  <si>
    <t>Repel Lesser Undead</t>
  </si>
  <si>
    <t>Stendarr's Aura</t>
  </si>
  <si>
    <t>Turn Undead</t>
  </si>
  <si>
    <t>Vampire's Bane</t>
  </si>
  <si>
    <t>Circle of Protection</t>
  </si>
  <si>
    <t>Grand Healing</t>
  </si>
  <si>
    <t>Repel Undead</t>
  </si>
  <si>
    <t>Turn Greater Undead</t>
  </si>
  <si>
    <t>Bane of the Undead</t>
  </si>
  <si>
    <t>Guardian Circle</t>
  </si>
  <si>
    <t>School</t>
  </si>
  <si>
    <t>Alteration</t>
  </si>
  <si>
    <t>Conjuration</t>
  </si>
  <si>
    <t>Destruction</t>
  </si>
  <si>
    <t>Illusion</t>
  </si>
  <si>
    <t>Restoration</t>
  </si>
  <si>
    <t>Apocalypse</t>
  </si>
  <si>
    <t>Mod</t>
  </si>
  <si>
    <t>Vanilla</t>
  </si>
  <si>
    <t>Skill</t>
  </si>
  <si>
    <t>Light</t>
  </si>
  <si>
    <t>Candlelight</t>
  </si>
  <si>
    <t>Open Novice Lock</t>
  </si>
  <si>
    <t>Ash Shard</t>
  </si>
  <si>
    <t>Feather</t>
  </si>
  <si>
    <t>Hinder</t>
  </si>
  <si>
    <t>Open Apprentice Lock</t>
  </si>
  <si>
    <t>Scaleform</t>
  </si>
  <si>
    <t>Waterwalking</t>
  </si>
  <si>
    <t>Burden</t>
  </si>
  <si>
    <t>Detection</t>
  </si>
  <si>
    <t>Disable Construct</t>
  </si>
  <si>
    <t>Fire Shell</t>
  </si>
  <si>
    <t>Frost Shell</t>
  </si>
  <si>
    <t>Lighten Load</t>
  </si>
  <si>
    <t>Open Adept Lock</t>
  </si>
  <si>
    <t>Poison Shell</t>
  </si>
  <si>
    <t>Shock Shell</t>
  </si>
  <si>
    <t>Slowfall</t>
  </si>
  <si>
    <t>Stoneform</t>
  </si>
  <si>
    <t>Weaken Armor</t>
  </si>
  <si>
    <t>Weaken Weapons</t>
  </si>
  <si>
    <t>Ash Cloud</t>
  </si>
  <si>
    <t>Burden Rune</t>
  </si>
  <si>
    <t>Damage Construct</t>
  </si>
  <si>
    <t>Encumber</t>
  </si>
  <si>
    <t>Greater Telekinesis</t>
  </si>
  <si>
    <t>Greater Weakening</t>
  </si>
  <si>
    <t>Mark</t>
  </si>
  <si>
    <t>Open Expert Lock</t>
  </si>
  <si>
    <t>Pack Mule</t>
  </si>
  <si>
    <t>Recall</t>
  </si>
  <si>
    <t>Shalidor's Beacon</t>
  </si>
  <si>
    <t>Steelform</t>
  </si>
  <si>
    <t>Transmute Ore: Gold</t>
  </si>
  <si>
    <t>Weakness to Fire</t>
  </si>
  <si>
    <t>Weakness to Frost</t>
  </si>
  <si>
    <t>Weakness to Poison</t>
  </si>
  <si>
    <t>Weakness to Shock</t>
  </si>
  <si>
    <t>Windrunner</t>
  </si>
  <si>
    <t>Balance</t>
  </si>
  <si>
    <t>Beast of Burden</t>
  </si>
  <si>
    <t>Cinder Storm</t>
  </si>
  <si>
    <t>Destroy Construct</t>
  </si>
  <si>
    <t>Flame Shield</t>
  </si>
  <si>
    <t>Grand Telekinesis</t>
  </si>
  <si>
    <t>Heart of Lorkhan</t>
  </si>
  <si>
    <t>Ice Shield</t>
  </si>
  <si>
    <t>Lightning Shield</t>
  </si>
  <si>
    <t>Mass Weakening</t>
  </si>
  <si>
    <t>Shalidor's Mirror</t>
  </si>
  <si>
    <t>The Unwelcome Guest</t>
  </si>
  <si>
    <t>Venom Shield</t>
  </si>
  <si>
    <t>War Weather</t>
  </si>
  <si>
    <t>Weakness to Elements</t>
  </si>
  <si>
    <t>Weight of the World</t>
  </si>
  <si>
    <t>Conjure Skeleton</t>
  </si>
  <si>
    <t>Conjure Spectral Wolf</t>
  </si>
  <si>
    <t>Dismiss</t>
  </si>
  <si>
    <t>Conjure Corrupted Shade</t>
  </si>
  <si>
    <t>Conjure Dremora Warrior</t>
  </si>
  <si>
    <t>Conjure Skeleton Archer</t>
  </si>
  <si>
    <t>Conjure Spectral Dire Wolf</t>
  </si>
  <si>
    <t>Banish Greater Daedra</t>
  </si>
  <si>
    <t>Conjure Ancestral Guardian</t>
  </si>
  <si>
    <t>Conjure Corrupted Soldier</t>
  </si>
  <si>
    <t>Conjure Dremora Archer</t>
  </si>
  <si>
    <t>Conjure Dwarven Spider</t>
  </si>
  <si>
    <t>Conjure Flaming Familiar</t>
  </si>
  <si>
    <t>Conjure Skeleton Mage</t>
  </si>
  <si>
    <t>Conjure Spectral Sabre Cat</t>
  </si>
  <si>
    <t>Conjurer's Cure</t>
  </si>
  <si>
    <t>Greater Bound Dagger</t>
  </si>
  <si>
    <t>Greater Bound Sword</t>
  </si>
  <si>
    <t>Ancestral Intervention</t>
  </si>
  <si>
    <t>Conjure Ancestral Wizard</t>
  </si>
  <si>
    <t>Conjure Corrupted Sharpshooter</t>
  </si>
  <si>
    <t>Conjure Dremora Warlock</t>
  </si>
  <si>
    <t>Conjure Dwarven Sphere</t>
  </si>
  <si>
    <t>Conjure High Seeker</t>
  </si>
  <si>
    <t>Conjure Skeleton Warrior</t>
  </si>
  <si>
    <t>Conjure Spectral Bear</t>
  </si>
  <si>
    <t>Conjure Spectral Steed</t>
  </si>
  <si>
    <t>Greater Bound Battleaxe</t>
  </si>
  <si>
    <t>Greater Bound Bow</t>
  </si>
  <si>
    <t>Planar Anchor</t>
  </si>
  <si>
    <t>0006A153</t>
  </si>
  <si>
    <t>Summon Arniel's Shade</t>
  </si>
  <si>
    <t>0200C600</t>
  </si>
  <si>
    <t>Summon Arvak</t>
  </si>
  <si>
    <t>Translimination</t>
  </si>
  <si>
    <t>Annulment</t>
  </si>
  <si>
    <t>Conjure Ancestral Assassin</t>
  </si>
  <si>
    <t>Conjure Ash Husk</t>
  </si>
  <si>
    <t>Conjure Corrupted Sorcerer</t>
  </si>
  <si>
    <t>Conjure Dwarven Centurion</t>
  </si>
  <si>
    <t>Conjure Lesser Lurker</t>
  </si>
  <si>
    <t>Conjure Skeleton Colossus</t>
  </si>
  <si>
    <t>Conjure Spectral Manbeast</t>
  </si>
  <si>
    <t>Dark Deal</t>
  </si>
  <si>
    <t>Oblivion's Edge</t>
  </si>
  <si>
    <t>Shacklebreaker</t>
  </si>
  <si>
    <t>Soulshine</t>
  </si>
  <si>
    <t>Widowmaker</t>
  </si>
  <si>
    <t>Burning Touch</t>
  </si>
  <si>
    <t>Chilling Touch</t>
  </si>
  <si>
    <t>Entropic Touch</t>
  </si>
  <si>
    <t>Shocking Touch</t>
  </si>
  <si>
    <t>Siphoning Touch</t>
  </si>
  <si>
    <t>Withering Touch</t>
  </si>
  <si>
    <t>Entropic Bolt</t>
  </si>
  <si>
    <t>Entropic Rune</t>
  </si>
  <si>
    <t>Fire Surge</t>
  </si>
  <si>
    <t>Flame Tempest</t>
  </si>
  <si>
    <t>0402732D</t>
  </si>
  <si>
    <t>Freeze</t>
  </si>
  <si>
    <t>Greater Flames</t>
  </si>
  <si>
    <t>Greater Frostbite</t>
  </si>
  <si>
    <t>Greater Sparks</t>
  </si>
  <si>
    <t>Ice Surge</t>
  </si>
  <si>
    <t>0402732B</t>
  </si>
  <si>
    <t>Ignite</t>
  </si>
  <si>
    <t>Lightning Surge</t>
  </si>
  <si>
    <t>Sap Stamina</t>
  </si>
  <si>
    <t>Siphon Magicka</t>
  </si>
  <si>
    <t>Siphoning Bolt</t>
  </si>
  <si>
    <t>Withering Bolt</t>
  </si>
  <si>
    <t>Electrifying Grasp</t>
  </si>
  <si>
    <t>Entropic Blast</t>
  </si>
  <si>
    <t>Entropic Grasp</t>
  </si>
  <si>
    <t>Entropic Wave</t>
  </si>
  <si>
    <t>Freezing Grasp</t>
  </si>
  <si>
    <t>Greater Fire Rune</t>
  </si>
  <si>
    <t>Greater Frost Rune</t>
  </si>
  <si>
    <t>Greater Lightning Rune</t>
  </si>
  <si>
    <t>Scorching Grasp</t>
  </si>
  <si>
    <t>Siphoning Blast</t>
  </si>
  <si>
    <t>Siphoning Grasp</t>
  </si>
  <si>
    <t>Withering Blast</t>
  </si>
  <si>
    <t>Withering Grasp</t>
  </si>
  <si>
    <t>Blazing Spear</t>
  </si>
  <si>
    <t>Bone Sap</t>
  </si>
  <si>
    <t>Boundless Storm</t>
  </si>
  <si>
    <t>Death Field</t>
  </si>
  <si>
    <t>Dire Enervation</t>
  </si>
  <si>
    <t>Drain Life</t>
  </si>
  <si>
    <t>Dread Harvest</t>
  </si>
  <si>
    <t>Electrocution</t>
  </si>
  <si>
    <t>Enemies Explode</t>
  </si>
  <si>
    <t>Finger of the Mountain</t>
  </si>
  <si>
    <t>Flames of Oblivion</t>
  </si>
  <si>
    <t>Frozen Lance</t>
  </si>
  <si>
    <t>Hailstorm</t>
  </si>
  <si>
    <t>Hand of Sithis</t>
  </si>
  <si>
    <t>Hoarfrost</t>
  </si>
  <si>
    <t>Lamae's Embrace</t>
  </si>
  <si>
    <t>Mind of Magnus</t>
  </si>
  <si>
    <t>Sap Essence</t>
  </si>
  <si>
    <t>Sigil of the Scion</t>
  </si>
  <si>
    <t>Spirit Siphon</t>
  </si>
  <si>
    <t>Stormblast</t>
  </si>
  <si>
    <t>Sunder Soul</t>
  </si>
  <si>
    <t>Throat of the World</t>
  </si>
  <si>
    <t>Chameleon</t>
  </si>
  <si>
    <t>Hush</t>
  </si>
  <si>
    <t>Hypnotize</t>
  </si>
  <si>
    <t>Nighteye</t>
  </si>
  <si>
    <t>Rage</t>
  </si>
  <si>
    <t>Calm Rune</t>
  </si>
  <si>
    <t>Charm</t>
  </si>
  <si>
    <t>Command</t>
  </si>
  <si>
    <t>Disable</t>
  </si>
  <si>
    <t>Fear Rune</t>
  </si>
  <si>
    <t>Panic</t>
  </si>
  <si>
    <t>Quiet</t>
  </si>
  <si>
    <t>Shroud</t>
  </si>
  <si>
    <t>Silence Rune</t>
  </si>
  <si>
    <t>Command Rune</t>
  </si>
  <si>
    <t>Control</t>
  </si>
  <si>
    <t>Haste</t>
  </si>
  <si>
    <t>Immobilize</t>
  </si>
  <si>
    <t>Mute</t>
  </si>
  <si>
    <t>Paralysis Rune</t>
  </si>
  <si>
    <t>Quicksilver</t>
  </si>
  <si>
    <t>Reflection</t>
  </si>
  <si>
    <t>Seduce</t>
  </si>
  <si>
    <t>Serenity</t>
  </si>
  <si>
    <t>Shadowmask</t>
  </si>
  <si>
    <t>Wrath</t>
  </si>
  <si>
    <t>Domination</t>
  </si>
  <si>
    <t>Mesmerize</t>
  </si>
  <si>
    <t>Paralysis</t>
  </si>
  <si>
    <t>Sanctuary</t>
  </si>
  <si>
    <t>Silence</t>
  </si>
  <si>
    <t>Attunement</t>
  </si>
  <si>
    <t>Healing Light</t>
  </si>
  <si>
    <t>Poisonous Touch</t>
  </si>
  <si>
    <t>Regeneration</t>
  </si>
  <si>
    <t>Ritual of Repentance</t>
  </si>
  <si>
    <t>Sunlight Touch</t>
  </si>
  <si>
    <t>Viperbolt</t>
  </si>
  <si>
    <t>Cleanse</t>
  </si>
  <si>
    <t>Greater Attunement</t>
  </si>
  <si>
    <t>Poison Aura</t>
  </si>
  <si>
    <t>Poison Bloom</t>
  </si>
  <si>
    <t>Poison Surge</t>
  </si>
  <si>
    <t>Rapid Regeneration</t>
  </si>
  <si>
    <t>Ritual of Rejuvenation</t>
  </si>
  <si>
    <t>Sunlight Surge</t>
  </si>
  <si>
    <t>Cure</t>
  </si>
  <si>
    <t>Deadly Poison Rune</t>
  </si>
  <si>
    <t>Deadly Viperbolt</t>
  </si>
  <si>
    <t>Divine Body</t>
  </si>
  <si>
    <t>Divine Intervention: Dibella</t>
  </si>
  <si>
    <t>Divine Intervention: Kynareth</t>
  </si>
  <si>
    <t>Divine Intervention: Mara</t>
  </si>
  <si>
    <t>Divine Intervention: Talos</t>
  </si>
  <si>
    <t>Divine Intervention: The Eight</t>
  </si>
  <si>
    <t>Grand Repulsion</t>
  </si>
  <si>
    <t>Grand Ward</t>
  </si>
  <si>
    <t>Restoring Light</t>
  </si>
  <si>
    <t>Ritual of Repulsion</t>
  </si>
  <si>
    <t>Ritual of Retribution</t>
  </si>
  <si>
    <t>Searing Grasp</t>
  </si>
  <si>
    <t>Sun Blast</t>
  </si>
  <si>
    <t>Venomous Grasp</t>
  </si>
  <si>
    <t>Arkay's Law</t>
  </si>
  <si>
    <t>Augur of Aetherius</t>
  </si>
  <si>
    <t>Black Marsh</t>
  </si>
  <si>
    <t>Convalescence</t>
  </si>
  <si>
    <t>Dawn Magick</t>
  </si>
  <si>
    <t>Death's Wind</t>
  </si>
  <si>
    <t>Eclipse</t>
  </si>
  <si>
    <t>Night Terror</t>
  </si>
  <si>
    <t>Reflective Light</t>
  </si>
  <si>
    <t>Ritual of Radiance</t>
  </si>
  <si>
    <t>Sheer Venom</t>
  </si>
  <si>
    <t>Solar Flare</t>
  </si>
  <si>
    <t>Spelldrinker</t>
  </si>
  <si>
    <t>Tears of Mara</t>
  </si>
  <si>
    <t>Viper's Sting</t>
  </si>
  <si>
    <t>Alarm</t>
  </si>
  <si>
    <t>Longstride</t>
  </si>
  <si>
    <t>Prepare for Adventure</t>
  </si>
  <si>
    <t>Drop Zone</t>
  </si>
  <si>
    <t>Ocato's Recital</t>
  </si>
  <si>
    <t>Perilous Path</t>
  </si>
  <si>
    <t>Raise Wall</t>
  </si>
  <si>
    <t>Reynos' Fins</t>
  </si>
  <si>
    <t>Wither</t>
  </si>
  <si>
    <t>Locate Object</t>
  </si>
  <si>
    <t>Spell Twine</t>
  </si>
  <si>
    <t>Strength of Earth</t>
  </si>
  <si>
    <t>Tharn's Prison</t>
  </si>
  <si>
    <t>Thundering Hooves</t>
  </si>
  <si>
    <t>Undermine</t>
  </si>
  <si>
    <t>Deep Storage</t>
  </si>
  <si>
    <t>Detonate Lock</t>
  </si>
  <si>
    <t>Entomb</t>
  </si>
  <si>
    <t>Fabricate Object</t>
  </si>
  <si>
    <t>Knowledge is Power</t>
  </si>
  <si>
    <t>Tumble Magnet</t>
  </si>
  <si>
    <t>Acceleration Rune</t>
  </si>
  <si>
    <t>Battletide</t>
  </si>
  <si>
    <t>Control Weather</t>
  </si>
  <si>
    <t>Hethoth's Grimoire</t>
  </si>
  <si>
    <t>Malviser's Gauntlet</t>
  </si>
  <si>
    <t>Milestones</t>
  </si>
  <si>
    <t>Sotha's Maelstrom</t>
  </si>
  <si>
    <t>Talons of Nirn</t>
  </si>
  <si>
    <t>Thrumming Stone</t>
  </si>
  <si>
    <t>Wind Running</t>
  </si>
  <si>
    <t>Azure Reconstruction</t>
  </si>
  <si>
    <t>Conjure Avenging Wraith</t>
  </si>
  <si>
    <t>Consuming Power</t>
  </si>
  <si>
    <t>Atronach Mark</t>
  </si>
  <si>
    <t>Conjure Cat Totem</t>
  </si>
  <si>
    <t>Conjure Deadeye Captain</t>
  </si>
  <si>
    <t>Conjure Dremora Churl</t>
  </si>
  <si>
    <t>Power of the Master</t>
  </si>
  <si>
    <t>Soul Cloak</t>
  </si>
  <si>
    <t>Conjure Dremora Pit Fighter</t>
  </si>
  <si>
    <t>Conjure Lich</t>
  </si>
  <si>
    <t>Conjure Xivilai Sorcerer</t>
  </si>
  <si>
    <t>Corpse Explosion</t>
  </si>
  <si>
    <t>Daedric Crescent</t>
  </si>
  <si>
    <t>Summoning Rune</t>
  </si>
  <si>
    <t>Conjure Dremora Champion</t>
  </si>
  <si>
    <t>Conjure Dremora Honor Guard</t>
  </si>
  <si>
    <t>Conjure Dremora Mentor</t>
  </si>
  <si>
    <t>Conjure Herne</t>
  </si>
  <si>
    <t>Conjure Xivilai Lord</t>
  </si>
  <si>
    <t>Oathbound Guardian</t>
  </si>
  <si>
    <t>Banish Living</t>
  </si>
  <si>
    <t>Conjure Battlemage</t>
  </si>
  <si>
    <t>Conjure Bear Totem</t>
  </si>
  <si>
    <t>Conjure Craftlord</t>
  </si>
  <si>
    <t>Conjure Dremora Assassin</t>
  </si>
  <si>
    <t>Conjure Kyrkrim</t>
  </si>
  <si>
    <t>Conjure Lord of Bindings</t>
  </si>
  <si>
    <t>Conjure Nether Lich</t>
  </si>
  <si>
    <t>Conjure Weeping Daedra</t>
  </si>
  <si>
    <t>Necrowitch</t>
  </si>
  <si>
    <t>Crackle</t>
  </si>
  <si>
    <t>Hailstone</t>
  </si>
  <si>
    <t>Unbound Fire</t>
  </si>
  <si>
    <t>Creeping Cold</t>
  </si>
  <si>
    <t>Dragon's Teeth</t>
  </si>
  <si>
    <t>Fracture</t>
  </si>
  <si>
    <t>Inferno</t>
  </si>
  <si>
    <t>Rift Bolt</t>
  </si>
  <si>
    <t>Thundercrack</t>
  </si>
  <si>
    <t>Bolide</t>
  </si>
  <si>
    <t>Electrosphere</t>
  </si>
  <si>
    <t>Frost Nova</t>
  </si>
  <si>
    <t>Ice Shiv</t>
  </si>
  <si>
    <t>Incendiary Flow</t>
  </si>
  <si>
    <t>Scattershock</t>
  </si>
  <si>
    <t>Bombardment</t>
  </si>
  <si>
    <t>Lightning Strike</t>
  </si>
  <si>
    <t>Scorching Hands</t>
  </si>
  <si>
    <t>Shattering Crystal</t>
  </si>
  <si>
    <t>Shock Nova</t>
  </si>
  <si>
    <t>Sleet Storm</t>
  </si>
  <si>
    <t>Cyclonic Rift</t>
  </si>
  <si>
    <t>Fingers of the Mountain</t>
  </si>
  <si>
    <t>Flamestrike</t>
  </si>
  <si>
    <t>Forbidden Sun</t>
  </si>
  <si>
    <t>Frozen Orb</t>
  </si>
  <si>
    <t>Howling Blast</t>
  </si>
  <si>
    <t>Static Dome</t>
  </si>
  <si>
    <t>Twister</t>
  </si>
  <si>
    <t>Volcano</t>
  </si>
  <si>
    <t>Dispel Magic</t>
  </si>
  <si>
    <t>Ghostwalk</t>
  </si>
  <si>
    <t>Pale Shadow</t>
  </si>
  <si>
    <t>Backlash</t>
  </si>
  <si>
    <t>Curse of the Silent</t>
  </si>
  <si>
    <t>Illusory Flames</t>
  </si>
  <si>
    <t>Mind Vision</t>
  </si>
  <si>
    <t>Shared Trauma</t>
  </si>
  <si>
    <t>Thoughtsteal</t>
  </si>
  <si>
    <t>Blood for Blood</t>
  </si>
  <si>
    <t>Compelling Whispers</t>
  </si>
  <si>
    <t>Evil Twin</t>
  </si>
  <si>
    <t>Figment of Pain</t>
  </si>
  <si>
    <t>Illusory Pyre</t>
  </si>
  <si>
    <t>Shadowbond</t>
  </si>
  <si>
    <t>Empathic Agony</t>
  </si>
  <si>
    <t>Enslave the Weak</t>
  </si>
  <si>
    <t>Mimic's Cloak</t>
  </si>
  <si>
    <t>Mind Control</t>
  </si>
  <si>
    <t>Seidstone</t>
  </si>
  <si>
    <t>Vanish</t>
  </si>
  <si>
    <t>Harrowing Dirge</t>
  </si>
  <si>
    <t>Hidden Cobra</t>
  </si>
  <si>
    <t>Last Word</t>
  </si>
  <si>
    <t>Magicka Void</t>
  </si>
  <si>
    <t>Mirror Entity</t>
  </si>
  <si>
    <t>Pull From Eternity</t>
  </si>
  <si>
    <t>Scream of Pain</t>
  </si>
  <si>
    <t>Shroudwalk</t>
  </si>
  <si>
    <t>Spectral Warband</t>
  </si>
  <si>
    <t>Wyrd</t>
  </si>
  <si>
    <t>Bone Spirit</t>
  </si>
  <si>
    <t>Circle of Strength</t>
  </si>
  <si>
    <t>Wild Healing</t>
  </si>
  <si>
    <t>Lamb of Mara</t>
  </si>
  <si>
    <t>Leech Seed</t>
  </si>
  <si>
    <t>Mystic Wind</t>
  </si>
  <si>
    <t>Necroplague</t>
  </si>
  <si>
    <t>Slay Living</t>
  </si>
  <si>
    <t>Welling Blood</t>
  </si>
  <si>
    <t>Circle of the Moons</t>
  </si>
  <si>
    <t>Finger of Death</t>
  </si>
  <si>
    <t>Horrid Wilting</t>
  </si>
  <si>
    <t>Ruin</t>
  </si>
  <si>
    <t>Sealed Resolve</t>
  </si>
  <si>
    <t>Tree Rings</t>
  </si>
  <si>
    <t>Blood Boil</t>
  </si>
  <si>
    <t>Channel Energies</t>
  </si>
  <si>
    <t>Decompose</t>
  </si>
  <si>
    <t>Healing Blossom</t>
  </si>
  <si>
    <t>Nature's Balance</t>
  </si>
  <si>
    <t>Resurgence</t>
  </si>
  <si>
    <t>Bloodseeker</t>
  </si>
  <si>
    <t>Breath of Arkay</t>
  </si>
  <si>
    <t>Circle of Death</t>
  </si>
  <si>
    <t>Dust To Dust</t>
  </si>
  <si>
    <t>Godform</t>
  </si>
  <si>
    <t>Infinite Light</t>
  </si>
  <si>
    <t>King's Heart</t>
  </si>
  <si>
    <t>Life's Finale</t>
  </si>
  <si>
    <t>Meridia's Wrath</t>
  </si>
  <si>
    <t>Worm Shroud</t>
  </si>
  <si>
    <t>SchoolKeywords</t>
  </si>
  <si>
    <t>Teleport</t>
  </si>
  <si>
    <t>Index</t>
  </si>
  <si>
    <t>Automation</t>
  </si>
  <si>
    <t>Mysticism</t>
  </si>
  <si>
    <t>Bind</t>
  </si>
  <si>
    <t>Protect</t>
  </si>
  <si>
    <t>Weaken</t>
  </si>
  <si>
    <t>Health</t>
  </si>
  <si>
    <t>Magicka</t>
  </si>
  <si>
    <t>Stamina</t>
  </si>
  <si>
    <t>Divine</t>
  </si>
  <si>
    <t>UseCount</t>
  </si>
  <si>
    <t>Gravity</t>
  </si>
  <si>
    <t>Deathly Pall</t>
  </si>
  <si>
    <t>Earthbound Weapon</t>
  </si>
  <si>
    <t>Frost Armor</t>
  </si>
  <si>
    <t>Divine Armor</t>
  </si>
  <si>
    <t>Nether Rift</t>
  </si>
  <si>
    <t>Storm Armor</t>
  </si>
  <si>
    <t>Stormgate</t>
  </si>
  <si>
    <t>Veil of Nature</t>
  </si>
  <si>
    <t>Glacial Fortress</t>
  </si>
  <si>
    <t>Hammer of Justice</t>
  </si>
  <si>
    <t>Summon Deathguard</t>
  </si>
  <si>
    <t>Arcane Weapon</t>
  </si>
  <si>
    <t>Blessed Weapon</t>
  </si>
  <si>
    <t>Summon Ancient Lich</t>
  </si>
  <si>
    <t>Wild Mushrooms</t>
  </si>
  <si>
    <t>Wolf Pack</t>
  </si>
  <si>
    <t>Blight Curse</t>
  </si>
  <si>
    <t>Fire Blast</t>
  </si>
  <si>
    <t>Ice Lance</t>
  </si>
  <si>
    <t>Stormstrike</t>
  </si>
  <si>
    <t>Conflagrate</t>
  </si>
  <si>
    <t>Electric Charge</t>
  </si>
  <si>
    <t>Frost Bomb</t>
  </si>
  <si>
    <t>Meteor Shower</t>
  </si>
  <si>
    <t>Necrosis</t>
  </si>
  <si>
    <t>Phoenix Strike</t>
  </si>
  <si>
    <t>Salamander Touch</t>
  </si>
  <si>
    <t>Seed of Life</t>
  </si>
  <si>
    <t>Skyfall</t>
  </si>
  <si>
    <t>Void Bolt</t>
  </si>
  <si>
    <t>Winter Woe</t>
  </si>
  <si>
    <t>Cursed Rune</t>
  </si>
  <si>
    <t>Doppelganger</t>
  </si>
  <si>
    <t>Discord</t>
  </si>
  <si>
    <t>Phantom Shroud</t>
  </si>
  <si>
    <t>Spectral Missiles</t>
  </si>
  <si>
    <t>Divine Light</t>
  </si>
  <si>
    <t>Healing Touch</t>
  </si>
  <si>
    <t>Holy Bolt</t>
  </si>
  <si>
    <t>Phantom Armor</t>
  </si>
  <si>
    <t>Alter Blood</t>
  </si>
  <si>
    <t>Bleed</t>
  </si>
  <si>
    <t>Blood Fly</t>
  </si>
  <si>
    <t>Blood Hold</t>
  </si>
  <si>
    <t>Blood Pump</t>
  </si>
  <si>
    <t>Combine</t>
  </si>
  <si>
    <t>Cursed Death</t>
  </si>
  <si>
    <t>Decoy</t>
  </si>
  <si>
    <t>Detect Blood</t>
  </si>
  <si>
    <t>Diseased Mist</t>
  </si>
  <si>
    <t>Enslaving Parasite</t>
  </si>
  <si>
    <t>Graft</t>
  </si>
  <si>
    <t>Grasp</t>
  </si>
  <si>
    <t>Hemosphere</t>
  </si>
  <si>
    <t>Husk</t>
  </si>
  <si>
    <t>Ichor Beam</t>
  </si>
  <si>
    <t>Large Sacrifice</t>
  </si>
  <si>
    <t>Life Orb</t>
  </si>
  <si>
    <t>Nullify</t>
  </si>
  <si>
    <t>Numbing Ritual</t>
  </si>
  <si>
    <t>Parasite</t>
  </si>
  <si>
    <t>Pool of Blood</t>
  </si>
  <si>
    <t>Pulsating Blood</t>
  </si>
  <si>
    <t>Release Disease</t>
  </si>
  <si>
    <t>Risen Blood</t>
  </si>
  <si>
    <t>Small Sacrifice</t>
  </si>
  <si>
    <t>Vitalize Blood</t>
  </si>
  <si>
    <t>Augmented Parry</t>
  </si>
  <si>
    <t>Crushing Weight</t>
  </si>
  <si>
    <t>Death From Above</t>
  </si>
  <si>
    <t>Dynamic Entry</t>
  </si>
  <si>
    <t>Focused Barrier</t>
  </si>
  <si>
    <t>Irresistible Force</t>
  </si>
  <si>
    <t>Irresistible Pull</t>
  </si>
  <si>
    <t>Kinetic Barrier</t>
  </si>
  <si>
    <t>Levitation Rune</t>
  </si>
  <si>
    <t>Malign Levitation</t>
  </si>
  <si>
    <t>Momentum</t>
  </si>
  <si>
    <t>Retributive Barrier</t>
  </si>
  <si>
    <t>Symbolic Strikes</t>
  </si>
  <si>
    <t>Telekinetic Slam</t>
  </si>
  <si>
    <t>Telekinetic Throw</t>
  </si>
  <si>
    <t>Advanced Alteration</t>
  </si>
  <si>
    <t>Collapsar</t>
  </si>
  <si>
    <t>Cosmic Gale</t>
  </si>
  <si>
    <t>Eden Grid</t>
  </si>
  <si>
    <t>Event Horizon</t>
  </si>
  <si>
    <t>First Light</t>
  </si>
  <si>
    <t>Gravitether</t>
  </si>
  <si>
    <t>Graviton Sphere</t>
  </si>
  <si>
    <t>Lightspeed</t>
  </si>
  <si>
    <t>Luminous Crescent</t>
  </si>
  <si>
    <t>Plasma Bolt</t>
  </si>
  <si>
    <t>Prismatic Beam</t>
  </si>
  <si>
    <t>Rapture</t>
  </si>
  <si>
    <t>Sentinel</t>
  </si>
  <si>
    <t>Starstorm</t>
  </si>
  <si>
    <t>Stellar Birth</t>
  </si>
  <si>
    <t>Umbral Barrage</t>
  </si>
  <si>
    <t>Umbral Orb</t>
  </si>
  <si>
    <t>Voidharmonics</t>
  </si>
  <si>
    <t>Resist Fire</t>
  </si>
  <si>
    <t>Resist Frost</t>
  </si>
  <si>
    <t>Resist Magic</t>
  </si>
  <si>
    <t>Resist Poison</t>
  </si>
  <si>
    <t>Resist Shock</t>
  </si>
  <si>
    <t>Safe Fall</t>
  </si>
  <si>
    <t>Spelltrap</t>
  </si>
  <si>
    <t>Open Master Lock</t>
  </si>
  <si>
    <t>Strong Feather</t>
  </si>
  <si>
    <t>Strong Resist Fire</t>
  </si>
  <si>
    <t>Strong Resist Frost</t>
  </si>
  <si>
    <t>Strong Resist Magic</t>
  </si>
  <si>
    <t>Strong Resist Poison</t>
  </si>
  <si>
    <t>Strong Resist Shock</t>
  </si>
  <si>
    <t>Advanced Spelltrap</t>
  </si>
  <si>
    <t>Telekinetic Grab</t>
  </si>
  <si>
    <t>Wisdom of Alteration</t>
  </si>
  <si>
    <t>Conjure Draugr</t>
  </si>
  <si>
    <t>Conjure Draugr Archer</t>
  </si>
  <si>
    <t>Conjure Draugr Mage</t>
  </si>
  <si>
    <t>Banish Zombie</t>
  </si>
  <si>
    <t>Conjure Vampire</t>
  </si>
  <si>
    <t>Conjure Wispmother</t>
  </si>
  <si>
    <t>Spectral Arrow</t>
  </si>
  <si>
    <t>Command Creature</t>
  </si>
  <si>
    <t>Command Humanoid</t>
  </si>
  <si>
    <t>Command Undead</t>
  </si>
  <si>
    <t>Conjure Dragon Priest</t>
  </si>
  <si>
    <t>Conjure Draugr Deathlord</t>
  </si>
  <si>
    <t>Expel Zombie</t>
  </si>
  <si>
    <t>Conjure Ghost</t>
  </si>
  <si>
    <t>Conjure Skeletal Dragon</t>
  </si>
  <si>
    <t>Wisdom of Conjuration</t>
  </si>
  <si>
    <t>Aversion to Fire</t>
  </si>
  <si>
    <t>Aversion to Frost</t>
  </si>
  <si>
    <t>Aversion to Magic</t>
  </si>
  <si>
    <t>Aversion to Poison</t>
  </si>
  <si>
    <t>Aversion to Shock</t>
  </si>
  <si>
    <t>Corrode Armor</t>
  </si>
  <si>
    <t>Damage Magicka</t>
  </si>
  <si>
    <t>Damage Stamina</t>
  </si>
  <si>
    <t>Poison Cloak</t>
  </si>
  <si>
    <t>Potent Viperbolt</t>
  </si>
  <si>
    <t>Slow</t>
  </si>
  <si>
    <t>Charged Sparks</t>
  </si>
  <si>
    <t>Damage Intelligence</t>
  </si>
  <si>
    <t>Damage Strength</t>
  </si>
  <si>
    <t>Dire Aversion to Fire</t>
  </si>
  <si>
    <t>Dire Aversion to Frost</t>
  </si>
  <si>
    <t>Dire Aversion to Magic</t>
  </si>
  <si>
    <t>Dire Aversion to Poison</t>
  </si>
  <si>
    <t>Dire Aversion to Shock</t>
  </si>
  <si>
    <t>Disintegrate Armor</t>
  </si>
  <si>
    <t>Freezing Frostbite</t>
  </si>
  <si>
    <t>Searing Flames</t>
  </si>
  <si>
    <t>Toxic Cloud</t>
  </si>
  <si>
    <t>Mass Slow</t>
  </si>
  <si>
    <t>Wisdom of Destruction</t>
  </si>
  <si>
    <t>Brief Invisibility</t>
  </si>
  <si>
    <t>Conceal Other</t>
  </si>
  <si>
    <t>Blind</t>
  </si>
  <si>
    <t>Fury Rune</t>
  </si>
  <si>
    <t>Night Eye</t>
  </si>
  <si>
    <t>Mass Blind</t>
  </si>
  <si>
    <t>Phantasm</t>
  </si>
  <si>
    <t>Wisdom of Illusion</t>
  </si>
  <si>
    <t>Cure Poison</t>
  </si>
  <si>
    <t>Extra Health</t>
  </si>
  <si>
    <t>Extra Magicka</t>
  </si>
  <si>
    <t>Extra Stamina</t>
  </si>
  <si>
    <t>Lasting Potency</t>
  </si>
  <si>
    <t>Vigor</t>
  </si>
  <si>
    <t>Cure Disease</t>
  </si>
  <si>
    <t>Disease Immunity</t>
  </si>
  <si>
    <t>Fortitude</t>
  </si>
  <si>
    <t>Recovery</t>
  </si>
  <si>
    <t>Wisdom of Dragon Language</t>
  </si>
  <si>
    <t>Aegis</t>
  </si>
  <si>
    <t>Daedric Health</t>
  </si>
  <si>
    <t>Daedric Magicka</t>
  </si>
  <si>
    <t>Daedric Stamina</t>
  </si>
  <si>
    <t>Dispel</t>
  </si>
  <si>
    <t>Dispel Other</t>
  </si>
  <si>
    <t>Greater Healing</t>
  </si>
  <si>
    <t>Strong Lasting Potency</t>
  </si>
  <si>
    <t>Strong Regeneration</t>
  </si>
  <si>
    <t>Strong Vigor</t>
  </si>
  <si>
    <t>Grand Aegis</t>
  </si>
  <si>
    <t>Strong Recovery</t>
  </si>
  <si>
    <t>Superior Fortitude</t>
  </si>
  <si>
    <t>Wisdom of Restoration</t>
  </si>
  <si>
    <t>Poison Spells</t>
  </si>
  <si>
    <t>Conjure Poisoning Familiar</t>
  </si>
  <si>
    <t>Conjure Skeleton Alchemist</t>
  </si>
  <si>
    <t>Conjure Poison Atronach</t>
  </si>
  <si>
    <t>Poison Thrall</t>
  </si>
  <si>
    <t>Poisonbite</t>
  </si>
  <si>
    <t>Poisonbolt</t>
  </si>
  <si>
    <t>Poison Cloud</t>
  </si>
  <si>
    <t>Intoxicate</t>
  </si>
  <si>
    <t>Wall of Poison</t>
  </si>
  <si>
    <t>Poison Blast</t>
  </si>
  <si>
    <t>Curse of Exhaustion</t>
  </si>
  <si>
    <t>Curse of Fragility</t>
  </si>
  <si>
    <t>Shadowform</t>
  </si>
  <si>
    <t>Curse of Decay</t>
  </si>
  <si>
    <t>Dark Sun</t>
  </si>
  <si>
    <t>Withering Aura</t>
  </si>
  <si>
    <t>Conjure Shadow Atronach</t>
  </si>
  <si>
    <t>Conjure Darkness</t>
  </si>
  <si>
    <t>Conjure Umbra' Keth</t>
  </si>
  <si>
    <t>Drain Soul</t>
  </si>
  <si>
    <t>Sear</t>
  </si>
  <si>
    <t>Hex Rune</t>
  </si>
  <si>
    <t>Life Tap</t>
  </si>
  <si>
    <t>Shadowbolt</t>
  </si>
  <si>
    <t>Crushing Darkness</t>
  </si>
  <si>
    <t>Choke</t>
  </si>
  <si>
    <t>Consuming Shadows</t>
  </si>
  <si>
    <t>Creeping Terror</t>
  </si>
  <si>
    <t>Shadow Rend</t>
  </si>
  <si>
    <t>Mind Blast</t>
  </si>
  <si>
    <t>Surrounding Master Ward</t>
  </si>
  <si>
    <t>Reflective Master Ward</t>
  </si>
  <si>
    <t>Eminent Ward</t>
  </si>
  <si>
    <t>Sea Stride</t>
  </si>
  <si>
    <t>Conjure Steel Arrows</t>
  </si>
  <si>
    <t>Conjure Elven Arrows</t>
  </si>
  <si>
    <t>Conjure Light Arrows</t>
  </si>
  <si>
    <t>Soul Trap Augmentation</t>
  </si>
  <si>
    <t>Conjure Ebony Arrows</t>
  </si>
  <si>
    <t>Conjure Fire Arrows</t>
  </si>
  <si>
    <t>Conjure Freezing Arrows</t>
  </si>
  <si>
    <t>Conjure Frost Arrows</t>
  </si>
  <si>
    <t>Conjure Shock Arrows</t>
  </si>
  <si>
    <t>Conjure Daedric Arrows</t>
  </si>
  <si>
    <t>Novice Fire Augmentation</t>
  </si>
  <si>
    <t>Novice Frost Augmentation</t>
  </si>
  <si>
    <t>Novice Shock Augmentation</t>
  </si>
  <si>
    <t>Apprentice Absorb Magicka Augmentation</t>
  </si>
  <si>
    <t>Apprentice Fire Augmentation</t>
  </si>
  <si>
    <t>Apprentice Frost Augmentation</t>
  </si>
  <si>
    <t>Apprentice Shock Augmentation</t>
  </si>
  <si>
    <t>Defensive Flame Cloak</t>
  </si>
  <si>
    <t>Defensive Frost Cloak</t>
  </si>
  <si>
    <t>Defensive Lightning Cloak</t>
  </si>
  <si>
    <t>Elemental Focus - Fire</t>
  </si>
  <si>
    <t>Elemental Focus - Frost</t>
  </si>
  <si>
    <t>Elemental Focus - Shock</t>
  </si>
  <si>
    <t>Journeyman Absorb Health Augmentation</t>
  </si>
  <si>
    <t>Journeyman Absorb Magicka Augmentation</t>
  </si>
  <si>
    <t>Journeyman Fire Augmentation</t>
  </si>
  <si>
    <t>Journeyman Frost Augmentation</t>
  </si>
  <si>
    <t>Journeyman Shock Augmentation</t>
  </si>
  <si>
    <t>Expert Absorb Health Augmentation</t>
  </si>
  <si>
    <t>Expert Fire Augmentation</t>
  </si>
  <si>
    <t>Expert Frost Augmentation</t>
  </si>
  <si>
    <t>Expert Shock Augmentation</t>
  </si>
  <si>
    <t>Enhanced Reflexes</t>
  </si>
  <si>
    <t>Silence Augmentation</t>
  </si>
  <si>
    <t>Blinding Speed</t>
  </si>
  <si>
    <t>Fear Augmentation</t>
  </si>
  <si>
    <t>Paralysis Augmentation</t>
  </si>
  <si>
    <t>Channel Health</t>
  </si>
  <si>
    <t>Focus Breath</t>
  </si>
  <si>
    <t>Magicka Shroud</t>
  </si>
  <si>
    <t>Channel Regeneration</t>
  </si>
  <si>
    <t>Focus Voice</t>
  </si>
  <si>
    <t>Magicka Armor</t>
  </si>
  <si>
    <t>Weapon Focus: Archery</t>
  </si>
  <si>
    <t>Weapon Focus: One-Handed</t>
  </si>
  <si>
    <t>Weapon Focus: Two-Handed</t>
  </si>
  <si>
    <t>Focus Shout</t>
  </si>
  <si>
    <t>Magicka Field</t>
  </si>
  <si>
    <t>Regenerating Burst</t>
  </si>
  <si>
    <t>Witchhunter</t>
  </si>
  <si>
    <t>Ash Cloak</t>
  </si>
  <si>
    <t>Conjure Earth Atronach</t>
  </si>
  <si>
    <t>Conjure Wind Atronach</t>
  </si>
  <si>
    <t>Conjure Water Atronach</t>
  </si>
  <si>
    <t>Earth Thrall</t>
  </si>
  <si>
    <t>Water Thrall</t>
  </si>
  <si>
    <t>Wind Thrall</t>
  </si>
  <si>
    <t>Gravel</t>
  </si>
  <si>
    <t>Gust</t>
  </si>
  <si>
    <t>Rapids</t>
  </si>
  <si>
    <t>Earth Rune</t>
  </si>
  <si>
    <t>Rock Blast</t>
  </si>
  <si>
    <t>Water Rune</t>
  </si>
  <si>
    <t>Waterball</t>
  </si>
  <si>
    <t>Wind Rune</t>
  </si>
  <si>
    <t>Zephyr</t>
  </si>
  <si>
    <t>Geyser</t>
  </si>
  <si>
    <t>Rain Cloak</t>
  </si>
  <si>
    <t>Rock Cloak</t>
  </si>
  <si>
    <t>Stalagmite</t>
  </si>
  <si>
    <t>Tornado</t>
  </si>
  <si>
    <t>Boulder</t>
  </si>
  <si>
    <t>Tempest</t>
  </si>
  <si>
    <t>Torrent</t>
  </si>
  <si>
    <t>Wall of Earth</t>
  </si>
  <si>
    <t>Wall of Water</t>
  </si>
  <si>
    <t>Wall of Wind</t>
  </si>
  <si>
    <t>Cyclone</t>
  </si>
  <si>
    <t>Earthquake</t>
  </si>
  <si>
    <t>Tidal Wave</t>
  </si>
  <si>
    <t>Elemental Destruction</t>
  </si>
  <si>
    <t>Phenderix</t>
  </si>
  <si>
    <t>Enhance - Gate 1</t>
  </si>
  <si>
    <t>Enhance - Gate 2</t>
  </si>
  <si>
    <t>Manipulate - Unlearn</t>
  </si>
  <si>
    <t>Time - Stutter</t>
  </si>
  <si>
    <t>Bomb - Large Explosive</t>
  </si>
  <si>
    <t>Bomb - Medium Explosive</t>
  </si>
  <si>
    <t>Bomb - Small Explosive</t>
  </si>
  <si>
    <t>Enchantment - Fire</t>
  </si>
  <si>
    <t>Enchantment - Frost</t>
  </si>
  <si>
    <t>Enchantment - Lightning</t>
  </si>
  <si>
    <t>Enhance - Gate 3</t>
  </si>
  <si>
    <t>Enhance - Gate 4</t>
  </si>
  <si>
    <t>Enhance - Speed</t>
  </si>
  <si>
    <t>Enhance - Weapon Speed</t>
  </si>
  <si>
    <t>Magnetism - Coin</t>
  </si>
  <si>
    <t>Time - Accelerate</t>
  </si>
  <si>
    <t>Time - Slow</t>
  </si>
  <si>
    <t>Time - Slow (Greater)</t>
  </si>
  <si>
    <t>Enchantment - Elemental</t>
  </si>
  <si>
    <t>Enhance - Gate 5</t>
  </si>
  <si>
    <t>Enhance - Gate 6</t>
  </si>
  <si>
    <t>Enhance - Speed (Greater)</t>
  </si>
  <si>
    <t>Magnetism - Pummel</t>
  </si>
  <si>
    <t>Manipulate - Grow (Self)</t>
  </si>
  <si>
    <t>Manipulate - Grow (Target)</t>
  </si>
  <si>
    <t>Manipulate - Lock</t>
  </si>
  <si>
    <t>Manipulate - Reset Scale (Self)</t>
  </si>
  <si>
    <t>Manipulate - Reset Scale (Target)</t>
  </si>
  <si>
    <t>Manipulate - Shrink (Self)</t>
  </si>
  <si>
    <t>Manipulate - Shrink (Target)</t>
  </si>
  <si>
    <t>Manipulate - Unlock</t>
  </si>
  <si>
    <t>Teleport - Markarth</t>
  </si>
  <si>
    <t>Teleport - Riften</t>
  </si>
  <si>
    <t>Teleport - Solitude</t>
  </si>
  <si>
    <t>Teleport - Whiterun</t>
  </si>
  <si>
    <t>Teleport - Windhelm</t>
  </si>
  <si>
    <t>Time - Dimensional Rift</t>
  </si>
  <si>
    <t>Enhance - Gate 7</t>
  </si>
  <si>
    <t>Enhance - Gate 8</t>
  </si>
  <si>
    <t>Enhance - Speed (Master)</t>
  </si>
  <si>
    <t>Enhance - Weapon Speed (Greater)</t>
  </si>
  <si>
    <t>Time - Analysis</t>
  </si>
  <si>
    <t>Time - Analysis (Greater)</t>
  </si>
  <si>
    <t>Time - Future</t>
  </si>
  <si>
    <t>Time - Master (F)</t>
  </si>
  <si>
    <t>Summon - Centurion</t>
  </si>
  <si>
    <t>Summon - Centurion (Lord)</t>
  </si>
  <si>
    <t>Summon - Chaurus</t>
  </si>
  <si>
    <t>Summon - Chaurus (Frozen)</t>
  </si>
  <si>
    <t>Summon - Chaurus (Hunter)</t>
  </si>
  <si>
    <t>Summon - Chicken</t>
  </si>
  <si>
    <t>Summon - Cow</t>
  </si>
  <si>
    <t>Summon - Deathhound (Dire)</t>
  </si>
  <si>
    <t>Summon - Deer</t>
  </si>
  <si>
    <t>Summon - Deer (Glowing)</t>
  </si>
  <si>
    <t>Summon - Dog</t>
  </si>
  <si>
    <t>Summon - Dwarven Sphere</t>
  </si>
  <si>
    <t>Summon - Elk</t>
  </si>
  <si>
    <t>Summon - Fox (Orange)</t>
  </si>
  <si>
    <t>Summon - Fox (Snow)</t>
  </si>
  <si>
    <t>Summon - Gargoyle Brute</t>
  </si>
  <si>
    <t>Summon - Goat</t>
  </si>
  <si>
    <t>Summon - Horker</t>
  </si>
  <si>
    <t>Summon - Horse</t>
  </si>
  <si>
    <t>Summon - Horse (Variant)</t>
  </si>
  <si>
    <t>Summon - Husky</t>
  </si>
  <si>
    <t>Summon - Mudcrab</t>
  </si>
  <si>
    <t>Summon - Rabbit</t>
  </si>
  <si>
    <t>Summon - Reaper</t>
  </si>
  <si>
    <t>Summon - Sabre Cat (Vale)</t>
  </si>
  <si>
    <t>Summon - Skeever (Dire)</t>
  </si>
  <si>
    <t>Summon - Skeever (Dire/White)</t>
  </si>
  <si>
    <t>Summon - Slaughterfish</t>
  </si>
  <si>
    <t>Summon - Spriggan</t>
  </si>
  <si>
    <t>Summon - Spriggan (Matron)</t>
  </si>
  <si>
    <t>Summon - Stag (White)</t>
  </si>
  <si>
    <t>Summon - Troll (Armored/Frost)</t>
  </si>
  <si>
    <t>Summon - Wolf</t>
  </si>
  <si>
    <t>Summon - Wolf (Alpha)</t>
  </si>
  <si>
    <t>Summon - Wolf (Alpha/Ice)</t>
  </si>
  <si>
    <t>Summon - Wolf (Alpha/Red)</t>
  </si>
  <si>
    <t>Summon - Wolf (Ice)</t>
  </si>
  <si>
    <t>Summon - Wolf (Red)</t>
  </si>
  <si>
    <t>Arrow - Spectral</t>
  </si>
  <si>
    <t>Spirit - Wolf</t>
  </si>
  <si>
    <t>Summon - Ash Hopper</t>
  </si>
  <si>
    <t>Summon - Dispel</t>
  </si>
  <si>
    <t>Summon - Draugr (Archer)</t>
  </si>
  <si>
    <t>Summon - Draugr (Warrior)</t>
  </si>
  <si>
    <t>Summon - Ghost Maiden</t>
  </si>
  <si>
    <t>Summon - Ghost Warrior</t>
  </si>
  <si>
    <t>Summon - Riekling (Ranger)</t>
  </si>
  <si>
    <t>Summon - Riekling (Warrior)</t>
  </si>
  <si>
    <t>Summon - Skeleton (Archer)</t>
  </si>
  <si>
    <t>Summon - Skeleton (Warrior)</t>
  </si>
  <si>
    <t>Summon - Spider (Frostbite)</t>
  </si>
  <si>
    <t>Arrow - Spectral Repeater</t>
  </si>
  <si>
    <t>Spirit - Bear</t>
  </si>
  <si>
    <t>Spirit - Sabrecat</t>
  </si>
  <si>
    <t>Summon - Bristleback</t>
  </si>
  <si>
    <t>Summon - Dremora</t>
  </si>
  <si>
    <t>Summon - Mammoth</t>
  </si>
  <si>
    <t>Summon - Mudcrab (Giant)</t>
  </si>
  <si>
    <t>Summon - Riekling (Chief)</t>
  </si>
  <si>
    <t>Summon - Sabre Cat</t>
  </si>
  <si>
    <t>Summon - Sabre Cat (Snow)</t>
  </si>
  <si>
    <t>Summon - Skeleton (Mage/Fire)</t>
  </si>
  <si>
    <t>Summon - Skeleton (Mage/Frost)</t>
  </si>
  <si>
    <t>Summon - Skeleton (Mage/Shock)</t>
  </si>
  <si>
    <t>Summon - Spider (Jumping/Fire)</t>
  </si>
  <si>
    <t>Summon - Spider (Jumping/Frost)</t>
  </si>
  <si>
    <t>Summon - Spider (Jumping/Shock)</t>
  </si>
  <si>
    <t>Arrow - Ballista</t>
  </si>
  <si>
    <t>Arrow - Heroic</t>
  </si>
  <si>
    <t>Spirit - Troll</t>
  </si>
  <si>
    <t>Summon - Ash Immolator</t>
  </si>
  <si>
    <t>Summon - Bear</t>
  </si>
  <si>
    <t>Summon - Bear (Cave)</t>
  </si>
  <si>
    <t>Summon - Bear (Snow)</t>
  </si>
  <si>
    <t>Summon - Draugr (Archer/Titan)</t>
  </si>
  <si>
    <t>Summon - Draugr (Lord)</t>
  </si>
  <si>
    <t>Summon - Draugr (Warrior/Titan)</t>
  </si>
  <si>
    <t>Summon - Netch</t>
  </si>
  <si>
    <t>Summon - Skeleton (Archer/Titan)</t>
  </si>
  <si>
    <t>Summon - Skeleton (Warrior/Titan)</t>
  </si>
  <si>
    <t>Summon - Spriggan (Burnt)</t>
  </si>
  <si>
    <t>Summon - Troll</t>
  </si>
  <si>
    <t>Summon - Troll (Frost)</t>
  </si>
  <si>
    <t>Summon - Werewolf</t>
  </si>
  <si>
    <t>Arrow - Ballista Repeater</t>
  </si>
  <si>
    <t>Arrow - Heroic Repeater</t>
  </si>
  <si>
    <t>Spirit - Dragon</t>
  </si>
  <si>
    <t>Summon - Bear (Alpha)</t>
  </si>
  <si>
    <t>Summon - Bear (Alpha/Cave)</t>
  </si>
  <si>
    <t>Summon - Bear (Alpha/Snow)</t>
  </si>
  <si>
    <t>Summon - Dragon (Ancient)</t>
  </si>
  <si>
    <t>Summon - Dragon (Fire)</t>
  </si>
  <si>
    <t>Summon - Dragon (Frost)</t>
  </si>
  <si>
    <t>Summon - Dragon (Lake)</t>
  </si>
  <si>
    <t>Summon - Dragon (Serpentine/Fire)</t>
  </si>
  <si>
    <t>Summon - Dragon (Serpentine/Frost)</t>
  </si>
  <si>
    <t>Summon - Dragon (Skeletal)</t>
  </si>
  <si>
    <t>Summon - Dragon Priest</t>
  </si>
  <si>
    <t>Summon - Draugr (Overlord)</t>
  </si>
  <si>
    <t>Summon - Giant</t>
  </si>
  <si>
    <t>Summon - Giant (Frost)</t>
  </si>
  <si>
    <t>Summon - Lurker</t>
  </si>
  <si>
    <t>Summon - Prime Evil</t>
  </si>
  <si>
    <t>Summon - Spider (Queen)</t>
  </si>
  <si>
    <t>Summon - Vampire Lord</t>
  </si>
  <si>
    <t>Summon - Werebear</t>
  </si>
  <si>
    <t>Fire - Potent Flames</t>
  </si>
  <si>
    <t>Frost - Potent Frostbite</t>
  </si>
  <si>
    <t>Lightning - Potent Sparks</t>
  </si>
  <si>
    <t>Blood - Channel</t>
  </si>
  <si>
    <t>Bomb - Collect Clay</t>
  </si>
  <si>
    <t>Earth - Channel</t>
  </si>
  <si>
    <t>Fire - Channel</t>
  </si>
  <si>
    <t>Frost - Channel</t>
  </si>
  <si>
    <t>Lightning - Channel</t>
  </si>
  <si>
    <t>Poison - Channel</t>
  </si>
  <si>
    <t>Water - Channel</t>
  </si>
  <si>
    <t>Wind - Channel</t>
  </si>
  <si>
    <t>Blood - Volley</t>
  </si>
  <si>
    <t>Earth - Boulder</t>
  </si>
  <si>
    <t>Earth - Volley</t>
  </si>
  <si>
    <t>Elemental - Strike</t>
  </si>
  <si>
    <t>Fire - Shot</t>
  </si>
  <si>
    <t>Fire - Slasher</t>
  </si>
  <si>
    <t>Fire - Volley</t>
  </si>
  <si>
    <t>Frost - Entombment</t>
  </si>
  <si>
    <t>Frost - Shot</t>
  </si>
  <si>
    <t>Frost - Volley</t>
  </si>
  <si>
    <t>Lightning - Shot</t>
  </si>
  <si>
    <t>Lightning - Volley</t>
  </si>
  <si>
    <t>Poison - Blast</t>
  </si>
  <si>
    <t>Poison - Volley</t>
  </si>
  <si>
    <t>Rune - Elemental</t>
  </si>
  <si>
    <t>Teleport - Vertical</t>
  </si>
  <si>
    <t>Water - Volley</t>
  </si>
  <si>
    <t>Wind - Blast</t>
  </si>
  <si>
    <t>Blood - Barrage</t>
  </si>
  <si>
    <t>Blood - Blast</t>
  </si>
  <si>
    <t>Blood - Eradication</t>
  </si>
  <si>
    <t>Bomb - Flying Bird</t>
  </si>
  <si>
    <t>Cloak - Fireshock</t>
  </si>
  <si>
    <t>Cloak - Frostfire</t>
  </si>
  <si>
    <t>Cloak - Frostshock</t>
  </si>
  <si>
    <t>Earth - Barrage</t>
  </si>
  <si>
    <t>Earth - Boulder (Greater)</t>
  </si>
  <si>
    <t>Elemental - Flamesparks</t>
  </si>
  <si>
    <t>Elemental - Frostflame</t>
  </si>
  <si>
    <t>Elemental - Frostsparks</t>
  </si>
  <si>
    <t>Fire - Barrage</t>
  </si>
  <si>
    <t>Fire - Blast</t>
  </si>
  <si>
    <t>Frost - Barrage</t>
  </si>
  <si>
    <t>Frost - Blast</t>
  </si>
  <si>
    <t>Lightning - Barrage</t>
  </si>
  <si>
    <t>Poison - Barrage</t>
  </si>
  <si>
    <t>Rune - Exhaustion</t>
  </si>
  <si>
    <t>Rune - Fire Repeater</t>
  </si>
  <si>
    <t>Rune - Frost Repeater</t>
  </si>
  <si>
    <t>Rune - Lightning Repeater</t>
  </si>
  <si>
    <t>Water - Barrage</t>
  </si>
  <si>
    <t>Water - Blast</t>
  </si>
  <si>
    <t>Weakness - Fire</t>
  </si>
  <si>
    <t>Weakness - Frost</t>
  </si>
  <si>
    <t>Weakness - Shock</t>
  </si>
  <si>
    <t>Wind - Barrage</t>
  </si>
  <si>
    <t>Blood - Destroyer</t>
  </si>
  <si>
    <t>Cloak - Elemental</t>
  </si>
  <si>
    <t>Darkness - Blast</t>
  </si>
  <si>
    <t>Darkness - Destroyer</t>
  </si>
  <si>
    <t>Darkness - Grasp</t>
  </si>
  <si>
    <t>Earth - Blast</t>
  </si>
  <si>
    <t>Earth - Destroyer</t>
  </si>
  <si>
    <t>Elemental - Concussive Strike</t>
  </si>
  <si>
    <t>Elemental - Onslaught</t>
  </si>
  <si>
    <t>Elemental - Outburst</t>
  </si>
  <si>
    <t>Fire - Blaze of Wrath</t>
  </si>
  <si>
    <t>Fire - Blazebolt</t>
  </si>
  <si>
    <t>Fire - Blazebolt (Cheat)</t>
  </si>
  <si>
    <t>Fire - Concussive Strike</t>
  </si>
  <si>
    <t>Fire - Demonic Energy</t>
  </si>
  <si>
    <t>Fire - Destroyer</t>
  </si>
  <si>
    <t>Fire - Slasher (Greater)</t>
  </si>
  <si>
    <t>Frost - Concussive Strike</t>
  </si>
  <si>
    <t>Frost - Destroyer</t>
  </si>
  <si>
    <t>Frost - Walk</t>
  </si>
  <si>
    <t>Lightning - Blast</t>
  </si>
  <si>
    <t>Lightning - Concussive Strike</t>
  </si>
  <si>
    <t>Lightning - Destroyer</t>
  </si>
  <si>
    <t>Lightning - Impact (F)</t>
  </si>
  <si>
    <t>Lightning - Strike</t>
  </si>
  <si>
    <t>Lightning - Strike (Ranged)</t>
  </si>
  <si>
    <t>Poison - Destroyer</t>
  </si>
  <si>
    <t>Teleport - Blink Strike</t>
  </si>
  <si>
    <t>Teleport - Mark</t>
  </si>
  <si>
    <t>Teleport - Pull</t>
  </si>
  <si>
    <t>Teleport - Recall</t>
  </si>
  <si>
    <t>Water - Destroyer</t>
  </si>
  <si>
    <t>Weakness - Elements</t>
  </si>
  <si>
    <t>Wind - Destroyer</t>
  </si>
  <si>
    <t>Wind - Force Omega Blast (F)</t>
  </si>
  <si>
    <t>Wind - Force Strike</t>
  </si>
  <si>
    <t>Wind - Force Strike (Greater)</t>
  </si>
  <si>
    <t>Wind - Volley</t>
  </si>
  <si>
    <t>Curse - Commanding</t>
  </si>
  <si>
    <t>Curse - Cruciating</t>
  </si>
  <si>
    <t>Curse - Killing</t>
  </si>
  <si>
    <t>Darkness - Channel</t>
  </si>
  <si>
    <t>Darkness - Volley</t>
  </si>
  <si>
    <t>Charm - Disarming</t>
  </si>
  <si>
    <t>Charm - Shielding</t>
  </si>
  <si>
    <t>Darkness - Barrage</t>
  </si>
  <si>
    <t>Darkness - Illusionary Paralysis</t>
  </si>
  <si>
    <t>Darkness - Transmogrify</t>
  </si>
  <si>
    <t>Rune - Calm</t>
  </si>
  <si>
    <t>Rune - Fear</t>
  </si>
  <si>
    <t>Rune - Frenzy</t>
  </si>
  <si>
    <t>Rune - Paralysis</t>
  </si>
  <si>
    <t>Darkness - Black Fire</t>
  </si>
  <si>
    <t>Darkness - Enervate</t>
  </si>
  <si>
    <t>Darkness - Invisibility (Greater)</t>
  </si>
  <si>
    <t>Rune - Calm Repeater</t>
  </si>
  <si>
    <t>Rune - Fear Repeater</t>
  </si>
  <si>
    <t>Rune - Frenzy Repeater</t>
  </si>
  <si>
    <t>Rune - Paralysis Repeater</t>
  </si>
  <si>
    <t>Divine - Channel</t>
  </si>
  <si>
    <t>Divine - Resistance Field</t>
  </si>
  <si>
    <t>Restore - Health (Target)</t>
  </si>
  <si>
    <t>Restore - Health Instant (Target)</t>
  </si>
  <si>
    <t>Restore - Magicka (Target)</t>
  </si>
  <si>
    <t>Restore - Magicka Instant (Target)</t>
  </si>
  <si>
    <t>Restore - Stamina (Self)</t>
  </si>
  <si>
    <t>Restore - Stamina (Target)</t>
  </si>
  <si>
    <t>Restore - Stamina Instant (Self)</t>
  </si>
  <si>
    <t>Restore - Stamina Instant (Target)</t>
  </si>
  <si>
    <t>Divine - Devotion</t>
  </si>
  <si>
    <t>Divine - Fortify Creativity</t>
  </si>
  <si>
    <t>Divine - Fortify Dexterity</t>
  </si>
  <si>
    <t>Divine - Fortify Magic</t>
  </si>
  <si>
    <t>Divine - Fortify Strength</t>
  </si>
  <si>
    <t>Divine - Resistance Field (Greater)</t>
  </si>
  <si>
    <t>Divine - Shining Light</t>
  </si>
  <si>
    <t>Divine - Volley</t>
  </si>
  <si>
    <t>Drain - Health</t>
  </si>
  <si>
    <t>Drain - Magicka</t>
  </si>
  <si>
    <t>Drain - Stamina</t>
  </si>
  <si>
    <t>Divine - Barrage</t>
  </si>
  <si>
    <t>Divine - Cure Disease</t>
  </si>
  <si>
    <t>Divine - Resistance Barrier</t>
  </si>
  <si>
    <t>Divine - Shield</t>
  </si>
  <si>
    <t>Divine - Blast</t>
  </si>
  <si>
    <t>Divine - Destroyer</t>
  </si>
  <si>
    <t>Divine - Embrace (F)</t>
  </si>
  <si>
    <t>Divine - Healing Blast</t>
  </si>
  <si>
    <t>Divine - Overshield</t>
  </si>
  <si>
    <t>Divine - Resurrection</t>
  </si>
  <si>
    <t>Divine - Sunray</t>
  </si>
  <si>
    <t>Drain - Health (Greater)</t>
  </si>
  <si>
    <t>Drain - Magicka (Greater)</t>
  </si>
  <si>
    <t>Drain - Stamina (Greater)</t>
  </si>
  <si>
    <t>Prayer to Azura</t>
  </si>
  <si>
    <t>Prayer to Boethia</t>
  </si>
  <si>
    <t>Prayer to Clavicus Vile</t>
  </si>
  <si>
    <t>Prayer to Hermaeus Mora</t>
  </si>
  <si>
    <t>Prayer to Hircine</t>
  </si>
  <si>
    <t>Prayer to Jyggalag</t>
  </si>
  <si>
    <t>Prayer to Malacath</t>
  </si>
  <si>
    <t>Prayer to Mehrunes Dagon</t>
  </si>
  <si>
    <t>Prayer to Mephala</t>
  </si>
  <si>
    <t>Prayer to Meridia</t>
  </si>
  <si>
    <t>Prayer to Molag Bal</t>
  </si>
  <si>
    <t>Prayer to Namira</t>
  </si>
  <si>
    <t>Prayer to Nocturnal</t>
  </si>
  <si>
    <t>Prayer to Peryite</t>
  </si>
  <si>
    <t>Prayer to Sanguine</t>
  </si>
  <si>
    <t>Prayer to Sheogorath</t>
  </si>
  <si>
    <t>Prayer to Vaermina</t>
  </si>
  <si>
    <t>Prayer to Akatosh</t>
  </si>
  <si>
    <t>Prayer to Arkay</t>
  </si>
  <si>
    <t>Prayer to Dibella</t>
  </si>
  <si>
    <t>Prayer to Julianos</t>
  </si>
  <si>
    <t>Prayer to Kynareth</t>
  </si>
  <si>
    <t>Prayer to Mara</t>
  </si>
  <si>
    <t>Prayer to Stendarr</t>
  </si>
  <si>
    <t>Prayer to Talos</t>
  </si>
  <si>
    <t>Prayer to Zenithar</t>
  </si>
  <si>
    <t>Forgotten</t>
  </si>
  <si>
    <t>Ace Blood</t>
  </si>
  <si>
    <t>Lore Friendly</t>
  </si>
  <si>
    <t>Cosmic</t>
  </si>
  <si>
    <t>Wards Extended</t>
  </si>
  <si>
    <t>Shadow Enchantments</t>
  </si>
  <si>
    <t>Time Warp</t>
  </si>
  <si>
    <t>Time Dilation</t>
  </si>
  <si>
    <t>Time Fracture</t>
  </si>
  <si>
    <t>Time Distorsion</t>
  </si>
  <si>
    <t>Dominate Time</t>
  </si>
  <si>
    <t>Slow Time</t>
  </si>
  <si>
    <t>Divine - Concussive Strike</t>
  </si>
  <si>
    <t>Blood Infusion</t>
  </si>
  <si>
    <t>Learnable - School</t>
  </si>
  <si>
    <t>Learnable - Archtype</t>
  </si>
  <si>
    <t>Tomebound</t>
  </si>
  <si>
    <t>00413C1B</t>
  </si>
  <si>
    <t>Absorb Alteration</t>
  </si>
  <si>
    <t>00413C33</t>
  </si>
  <si>
    <t>Absorb Archery</t>
  </si>
  <si>
    <t>00413C21</t>
  </si>
  <si>
    <t>Absorb Block</t>
  </si>
  <si>
    <t>00413C27</t>
  </si>
  <si>
    <t>Absorb Conjuration</t>
  </si>
  <si>
    <t>00418D44</t>
  </si>
  <si>
    <t>Absorb Destruction</t>
  </si>
  <si>
    <t>00413C03</t>
  </si>
  <si>
    <t>Absorb Hand To Hand</t>
  </si>
  <si>
    <t>00413C2D</t>
  </si>
  <si>
    <t>Absorb Heavy Armor</t>
  </si>
  <si>
    <t>0040EAEF</t>
  </si>
  <si>
    <t>Absorb Illusion</t>
  </si>
  <si>
    <t>00413C09</t>
  </si>
  <si>
    <t>Absorb Light Armor</t>
  </si>
  <si>
    <t>0040EAFD</t>
  </si>
  <si>
    <t>Absorb Lockpicking</t>
  </si>
  <si>
    <t>00413C39</t>
  </si>
  <si>
    <t>Absorb One-Handed</t>
  </si>
  <si>
    <t>00413C15</t>
  </si>
  <si>
    <t>Absorb Restoration</t>
  </si>
  <si>
    <t>00418D4A</t>
  </si>
  <si>
    <t>Absorb Sneak</t>
  </si>
  <si>
    <t>00413C0F</t>
  </si>
  <si>
    <t>Absorb Speechcraft</t>
  </si>
  <si>
    <t>00418D3E</t>
  </si>
  <si>
    <t>Absorb Two-Handed</t>
  </si>
  <si>
    <t>0013F87A</t>
  </si>
  <si>
    <t>Artic Blow</t>
  </si>
  <si>
    <t>000E45DC</t>
  </si>
  <si>
    <t>Blight Living</t>
  </si>
  <si>
    <t>001BE240</t>
  </si>
  <si>
    <t>Bravery</t>
  </si>
  <si>
    <t>0010CE18</t>
  </si>
  <si>
    <t>00102C00</t>
  </si>
  <si>
    <t>001815C3</t>
  </si>
  <si>
    <t>0013F86D</t>
  </si>
  <si>
    <t>Cold Touch</t>
  </si>
  <si>
    <t>001E1983</t>
  </si>
  <si>
    <t>004CA103</t>
  </si>
  <si>
    <t>Conjure Death Hound</t>
  </si>
  <si>
    <t>003F04CC</t>
  </si>
  <si>
    <t>Conjure Draugr Scourge</t>
  </si>
  <si>
    <t>003F04C7</t>
  </si>
  <si>
    <t>Conjure Draugr Thrall</t>
  </si>
  <si>
    <t>003F04CA</t>
  </si>
  <si>
    <t>Conjure Draugr Wretch</t>
  </si>
  <si>
    <t>0008428F</t>
  </si>
  <si>
    <t>000893A4</t>
  </si>
  <si>
    <t>0007F184</t>
  </si>
  <si>
    <t>Conjure Honed Familiar</t>
  </si>
  <si>
    <t>0008429A</t>
  </si>
  <si>
    <t>0007F182</t>
  </si>
  <si>
    <t>Conjure Potent Familiar</t>
  </si>
  <si>
    <t>00074F6F</t>
  </si>
  <si>
    <t>001E6A8B</t>
  </si>
  <si>
    <t>001E1986</t>
  </si>
  <si>
    <t>Conjure Skeleton Bowman</t>
  </si>
  <si>
    <t>00074F74</t>
  </si>
  <si>
    <t>Conjure Skeleton Guardian</t>
  </si>
  <si>
    <t>00074F76</t>
  </si>
  <si>
    <t>Conjure Skeleton Hero</t>
  </si>
  <si>
    <t>001E6A8A</t>
  </si>
  <si>
    <t>00074F72</t>
  </si>
  <si>
    <t>Conjure Skeleton Minion</t>
  </si>
  <si>
    <t>001E6A8D</t>
  </si>
  <si>
    <t>Conjure Skeleton Warlock</t>
  </si>
  <si>
    <t>0007F17C</t>
  </si>
  <si>
    <t>Conjure Strong Familiar</t>
  </si>
  <si>
    <t>003F04C8</t>
  </si>
  <si>
    <t>Conjure Tormented Draugr</t>
  </si>
  <si>
    <t>001D2668</t>
  </si>
  <si>
    <t>00153C9C</t>
  </si>
  <si>
    <t>00153C9B</t>
  </si>
  <si>
    <t>00153CA0</t>
  </si>
  <si>
    <t>00029031</t>
  </si>
  <si>
    <t>Drain Souls</t>
  </si>
  <si>
    <t>0010CE25</t>
  </si>
  <si>
    <t>Ease Burden</t>
  </si>
  <si>
    <t>0010CE16</t>
  </si>
  <si>
    <t>Ebonyflesh Other</t>
  </si>
  <si>
    <t>0013F87C</t>
  </si>
  <si>
    <t>Electric Touch</t>
  </si>
  <si>
    <t>002C07F1</t>
  </si>
  <si>
    <t>0010CE1C</t>
  </si>
  <si>
    <t>0013F872</t>
  </si>
  <si>
    <t>Fiery Grasp</t>
  </si>
  <si>
    <t>00130548</t>
  </si>
  <si>
    <t>Fire Shield</t>
  </si>
  <si>
    <t>0013055A</t>
  </si>
  <si>
    <t>0013054D</t>
  </si>
  <si>
    <t>Fire Wall</t>
  </si>
  <si>
    <t>0017C4B2</t>
  </si>
  <si>
    <t>Flame Barrage</t>
  </si>
  <si>
    <t>0011703B</t>
  </si>
  <si>
    <t>Flame Shell</t>
  </si>
  <si>
    <t>0013F870</t>
  </si>
  <si>
    <t>Flame Touch</t>
  </si>
  <si>
    <t>00102C03</t>
  </si>
  <si>
    <t>Flame Wave</t>
  </si>
  <si>
    <t>00014C0F</t>
  </si>
  <si>
    <t>Foul Poison</t>
  </si>
  <si>
    <t>001BE228</t>
  </si>
  <si>
    <t>Fright</t>
  </si>
  <si>
    <t>00117040</t>
  </si>
  <si>
    <t>0013F876</t>
  </si>
  <si>
    <t>Frost Touch</t>
  </si>
  <si>
    <t>00102C01</t>
  </si>
  <si>
    <t>Frost Wave</t>
  </si>
  <si>
    <t>002B65D3</t>
  </si>
  <si>
    <t>Frozen</t>
  </si>
  <si>
    <t>0013054F</t>
  </si>
  <si>
    <t>Glacial Wall</t>
  </si>
  <si>
    <t>0010CE1A</t>
  </si>
  <si>
    <t>001F5DB5</t>
  </si>
  <si>
    <t>0017C4AF</t>
  </si>
  <si>
    <t>Ice Barrage</t>
  </si>
  <si>
    <t>00130549</t>
  </si>
  <si>
    <t>00130559</t>
  </si>
  <si>
    <t>000D52CD</t>
  </si>
  <si>
    <t>Infect Life</t>
  </si>
  <si>
    <t>001C8448</t>
  </si>
  <si>
    <t>Inspiration</t>
  </si>
  <si>
    <t>0010CE14</t>
  </si>
  <si>
    <t>Ironflesh Other</t>
  </si>
  <si>
    <t>0010CE26</t>
  </si>
  <si>
    <t>0013F880</t>
  </si>
  <si>
    <t>Lightning Blow</t>
  </si>
  <si>
    <t>002C07E6</t>
  </si>
  <si>
    <t>Lightning Form</t>
  </si>
  <si>
    <t>0013F87E</t>
  </si>
  <si>
    <t>Lightning Grasp</t>
  </si>
  <si>
    <t>0013055C</t>
  </si>
  <si>
    <t>00130551</t>
  </si>
  <si>
    <t>Lightning Wall</t>
  </si>
  <si>
    <t>0036CA4A</t>
  </si>
  <si>
    <t>001815C6</t>
  </si>
  <si>
    <t>001C8456</t>
  </si>
  <si>
    <t>00019D17</t>
  </si>
  <si>
    <t>Noxious Poison</t>
  </si>
  <si>
    <t>0010CE11</t>
  </si>
  <si>
    <t>Oakflesh Other</t>
  </si>
  <si>
    <t>00246DE5</t>
  </si>
  <si>
    <t>00246DE3</t>
  </si>
  <si>
    <t>00246DE7</t>
  </si>
  <si>
    <t>00246DE2</t>
  </si>
  <si>
    <t>0010CE1E</t>
  </si>
  <si>
    <t>Oppress</t>
  </si>
  <si>
    <t>003B38A3</t>
  </si>
  <si>
    <t>Pacify Rune</t>
  </si>
  <si>
    <t>0010CE28</t>
  </si>
  <si>
    <t>000D52D4</t>
  </si>
  <si>
    <t>Plague Life</t>
  </si>
  <si>
    <t>00260328</t>
  </si>
  <si>
    <t>Planewalk Bthardamz</t>
  </si>
  <si>
    <t>0026032A</t>
  </si>
  <si>
    <t>Planewalk Icey Outpost</t>
  </si>
  <si>
    <t>00260320</t>
  </si>
  <si>
    <t>Planewalk Karthwasten</t>
  </si>
  <si>
    <t>0026031A</t>
  </si>
  <si>
    <t>Planewalk Kynesgrove</t>
  </si>
  <si>
    <t>0026032C</t>
  </si>
  <si>
    <t>Planewalk Lighthouse</t>
  </si>
  <si>
    <t>00260324</t>
  </si>
  <si>
    <t>Planewalk Old Hroldan</t>
  </si>
  <si>
    <t>00260322</t>
  </si>
  <si>
    <t>Planewalk Old Shack</t>
  </si>
  <si>
    <t>002560F6</t>
  </si>
  <si>
    <t>Planewalk Riverwood</t>
  </si>
  <si>
    <t>00260319</t>
  </si>
  <si>
    <t>Planewalk Sarethi Farm</t>
  </si>
  <si>
    <t>00260326</t>
  </si>
  <si>
    <t>Planewalk Secluded Camp</t>
  </si>
  <si>
    <t>0026032E</t>
  </si>
  <si>
    <t>Planewalk Stendarr's Beacon</t>
  </si>
  <si>
    <t>0026031C</t>
  </si>
  <si>
    <t>Planewalk Wayward Pass</t>
  </si>
  <si>
    <t>0026031E</t>
  </si>
  <si>
    <t>Planewalk Whitewatch</t>
  </si>
  <si>
    <t>0004C746</t>
  </si>
  <si>
    <t>0000FB06</t>
  </si>
  <si>
    <t>001BE233</t>
  </si>
  <si>
    <t>002C07F8</t>
  </si>
  <si>
    <t>Ragefire</t>
  </si>
  <si>
    <t>00376C50</t>
  </si>
  <si>
    <t>001F0C9D</t>
  </si>
  <si>
    <t>Rejuvenate Self</t>
  </si>
  <si>
    <t>001F0C9B</t>
  </si>
  <si>
    <t>Remedy Self</t>
  </si>
  <si>
    <t>001F5DAC</t>
  </si>
  <si>
    <t>001F0C9F</t>
  </si>
  <si>
    <t>Revive Self</t>
  </si>
  <si>
    <t>001CD561</t>
  </si>
  <si>
    <t>Rout Rune</t>
  </si>
  <si>
    <t>001F0C9A</t>
  </si>
  <si>
    <t>Salve Self</t>
  </si>
  <si>
    <t>0013F874</t>
  </si>
  <si>
    <t>Scorching Blow</t>
  </si>
  <si>
    <t>000DA3D7</t>
  </si>
  <si>
    <t>Scourge Living</t>
  </si>
  <si>
    <t>001815C4</t>
  </si>
  <si>
    <t>001BE23B</t>
  </si>
  <si>
    <t>0017C4B3</t>
  </si>
  <si>
    <t>Shock Barrage</t>
  </si>
  <si>
    <t>00121244</t>
  </si>
  <si>
    <t>0013054B</t>
  </si>
  <si>
    <t>Shock Shield</t>
  </si>
  <si>
    <t>00102C05</t>
  </si>
  <si>
    <t>Shock Wave</t>
  </si>
  <si>
    <t>0013F86E</t>
  </si>
  <si>
    <t>001C844B</t>
  </si>
  <si>
    <t>001F5DB9</t>
  </si>
  <si>
    <t>001B9123</t>
  </si>
  <si>
    <t>001BE23A</t>
  </si>
  <si>
    <t>Soothe</t>
  </si>
  <si>
    <t>0002902B</t>
  </si>
  <si>
    <t>Soul Siphon</t>
  </si>
  <si>
    <t>0003833A</t>
  </si>
  <si>
    <t>Soul Split</t>
  </si>
  <si>
    <t>0036CA3E</t>
  </si>
  <si>
    <t>Spelldrink</t>
  </si>
  <si>
    <t>0036CA3D</t>
  </si>
  <si>
    <t>Spellsip</t>
  </si>
  <si>
    <t>0010CE12</t>
  </si>
  <si>
    <t>Stoneflesh Other</t>
  </si>
  <si>
    <t>001BE22B</t>
  </si>
  <si>
    <t>Terror</t>
  </si>
  <si>
    <t>000A28B0</t>
  </si>
  <si>
    <t>Vampiric Leech</t>
  </si>
  <si>
    <t>000A79B4</t>
  </si>
  <si>
    <t>Vampiric Strain</t>
  </si>
  <si>
    <t>000B6CBD</t>
  </si>
  <si>
    <t>Vampiric Veil</t>
  </si>
  <si>
    <t>0011C142</t>
  </si>
  <si>
    <t>00135665</t>
  </si>
  <si>
    <t>00135668</t>
  </si>
  <si>
    <t>0001EE21</t>
  </si>
  <si>
    <t>00135666</t>
  </si>
  <si>
    <t>0013F878</t>
  </si>
  <si>
    <t>Winter's Grasp</t>
  </si>
  <si>
    <t>001BE234</t>
  </si>
  <si>
    <t>0000FB1E</t>
  </si>
  <si>
    <t>0000FB20</t>
  </si>
  <si>
    <t>0000FB1B</t>
  </si>
  <si>
    <t>0001EE36</t>
  </si>
  <si>
    <t>00047683</t>
  </si>
  <si>
    <t>0002E156</t>
  </si>
  <si>
    <t>00033268</t>
  </si>
  <si>
    <t>00033259</t>
  </si>
  <si>
    <t>00051890</t>
  </si>
  <si>
    <t>0004C789</t>
  </si>
  <si>
    <t>0005BA9D</t>
  </si>
  <si>
    <t>00047686</t>
  </si>
  <si>
    <t>0000FB1C</t>
  </si>
  <si>
    <t>0001EE3F</t>
  </si>
  <si>
    <t>0003325D</t>
  </si>
  <si>
    <t>0005188D</t>
  </si>
  <si>
    <t>00019D28</t>
  </si>
  <si>
    <t>00074FBB</t>
  </si>
  <si>
    <t>000986EA</t>
  </si>
  <si>
    <t>0001EE39</t>
  </si>
  <si>
    <t>000986E7</t>
  </si>
  <si>
    <t>0002904A</t>
  </si>
  <si>
    <t>0001EE44</t>
  </si>
  <si>
    <t>00019D33</t>
  </si>
  <si>
    <t>000842CC</t>
  </si>
  <si>
    <t>0003836D</t>
  </si>
  <si>
    <t>00065CA4</t>
  </si>
  <si>
    <t>00065CA8</t>
  </si>
  <si>
    <t>00074FB6</t>
  </si>
  <si>
    <t>000842C6</t>
  </si>
  <si>
    <t>0000A480</t>
  </si>
  <si>
    <t>00000D62</t>
  </si>
  <si>
    <t>000115A0</t>
  </si>
  <si>
    <t>00008970</t>
  </si>
  <si>
    <t>00006E80</t>
  </si>
  <si>
    <t>00007EAA</t>
  </si>
  <si>
    <t>00000D6A</t>
  </si>
  <si>
    <t>0001F7F1</t>
  </si>
  <si>
    <t>0001F7F6</t>
  </si>
  <si>
    <t>00000D6B</t>
  </si>
  <si>
    <t>0001A715</t>
  </si>
  <si>
    <t>0001A714</t>
  </si>
  <si>
    <t>00015643</t>
  </si>
  <si>
    <t>00015647</t>
  </si>
  <si>
    <t>00015646</t>
  </si>
  <si>
    <t>000064A2</t>
  </si>
  <si>
    <t>0000541E</t>
  </si>
  <si>
    <t>00007FFD</t>
  </si>
  <si>
    <t>0000B646</t>
  </si>
  <si>
    <t>00006FA6</t>
  </si>
  <si>
    <t>000803F2</t>
  </si>
  <si>
    <t>0000CC14</t>
  </si>
  <si>
    <t>00007A94</t>
  </si>
  <si>
    <t>0012649C</t>
  </si>
  <si>
    <t>0000C143</t>
  </si>
  <si>
    <t>00006A30</t>
  </si>
  <si>
    <t>0000D6F5</t>
  </si>
  <si>
    <t>00002E25</t>
  </si>
  <si>
    <t>00007A8C</t>
  </si>
  <si>
    <t>00002E31</t>
  </si>
  <si>
    <t>00003907</t>
  </si>
  <si>
    <t>0000AB69</t>
  </si>
  <si>
    <t>0004581C</t>
  </si>
  <si>
    <t>00003902</t>
  </si>
  <si>
    <t>0000CC16</t>
  </si>
  <si>
    <t>0000A5EB</t>
  </si>
  <si>
    <t>00124EC9</t>
  </si>
  <si>
    <t>0005ECEE</t>
  </si>
  <si>
    <t>00084A9C</t>
  </si>
  <si>
    <t>0000C13D</t>
  </si>
  <si>
    <t>00002E2A</t>
  </si>
  <si>
    <t>000A59D5</t>
  </si>
  <si>
    <t>00086B60</t>
  </si>
  <si>
    <t>0007FE79</t>
  </si>
  <si>
    <t>00124EC7</t>
  </si>
  <si>
    <t>00005F2B</t>
  </si>
  <si>
    <t>00088694</t>
  </si>
  <si>
    <t>00017A8E</t>
  </si>
  <si>
    <t>00016F92</t>
  </si>
  <si>
    <t>0002CD7E</t>
  </si>
  <si>
    <t>00027144</t>
  </si>
  <si>
    <t>00037E17</t>
  </si>
  <si>
    <t>00012359</t>
  </si>
  <si>
    <t>0001857E</t>
  </si>
  <si>
    <t>00140B03</t>
  </si>
  <si>
    <t>00012364</t>
  </si>
  <si>
    <t>0001236A</t>
  </si>
  <si>
    <t>001228A8</t>
  </si>
  <si>
    <t>001212EB</t>
  </si>
  <si>
    <t>0001A0A4</t>
  </si>
  <si>
    <t>00124EC5</t>
  </si>
  <si>
    <t>000128DF</t>
  </si>
  <si>
    <t>000133D6</t>
  </si>
  <si>
    <t>000C64B1</t>
  </si>
  <si>
    <t>000128E8</t>
  </si>
  <si>
    <t>00012370</t>
  </si>
  <si>
    <t>00018AE7</t>
  </si>
  <si>
    <t>00092B91</t>
  </si>
  <si>
    <t>0008868C</t>
  </si>
  <si>
    <t>0004734D</t>
  </si>
  <si>
    <t>00123E5B</t>
  </si>
  <si>
    <t>000128F7</t>
  </si>
  <si>
    <t>00100032</t>
  </si>
  <si>
    <t>00019B2D</t>
  </si>
  <si>
    <t>000128FA</t>
  </si>
  <si>
    <t>0008FDED</t>
  </si>
  <si>
    <t>00016F95</t>
  </si>
  <si>
    <t>00109653</t>
  </si>
  <si>
    <t>0002E634</t>
  </si>
  <si>
    <t>00085594</t>
  </si>
  <si>
    <t>000279BD</t>
  </si>
  <si>
    <t>00024361</t>
  </si>
  <si>
    <t>000279C0</t>
  </si>
  <si>
    <t>00022DAB</t>
  </si>
  <si>
    <t>000253C2</t>
  </si>
  <si>
    <t>000294CD</t>
  </si>
  <si>
    <t>00001879</t>
  </si>
  <si>
    <t>001347EE</t>
  </si>
  <si>
    <t>00024B44</t>
  </si>
  <si>
    <t>00085910</t>
  </si>
  <si>
    <t>00024E49</t>
  </si>
  <si>
    <t>0007C83B</t>
  </si>
  <si>
    <t>000294D4</t>
  </si>
  <si>
    <t>00002878</t>
  </si>
  <si>
    <t>0002388C</t>
  </si>
  <si>
    <t>00108627</t>
  </si>
  <si>
    <t>0000186D</t>
  </si>
  <si>
    <t>00027F2E</t>
  </si>
  <si>
    <t>00023316</t>
  </si>
  <si>
    <t>0002D068</t>
  </si>
  <si>
    <t>000137BE</t>
  </si>
  <si>
    <t>0002E0C0</t>
  </si>
  <si>
    <t>00044264</t>
  </si>
  <si>
    <t>00020A58</t>
  </si>
  <si>
    <t>00083A2C</t>
  </si>
  <si>
    <t>00083A22</t>
  </si>
  <si>
    <t>0002D5DB</t>
  </si>
  <si>
    <t>0004733C</t>
  </si>
  <si>
    <t>0000BB25</t>
  </si>
  <si>
    <t>0000AAE8</t>
  </si>
  <si>
    <t>0008558A</t>
  </si>
  <si>
    <t>001132DA</t>
  </si>
  <si>
    <t>00017509</t>
  </si>
  <si>
    <t>0003682F</t>
  </si>
  <si>
    <t>000378A9</t>
  </si>
  <si>
    <t>0000C0AC</t>
  </si>
  <si>
    <t>0000BB22</t>
  </si>
  <si>
    <t>00127FA7</t>
  </si>
  <si>
    <t>00058655</t>
  </si>
  <si>
    <t>00037332</t>
  </si>
  <si>
    <t>00043CE1</t>
  </si>
  <si>
    <t>00032C8B</t>
  </si>
  <si>
    <t>00031C4D</t>
  </si>
  <si>
    <t>000A4EF7</t>
  </si>
  <si>
    <t>000306AC</t>
  </si>
  <si>
    <t>001274CF</t>
  </si>
  <si>
    <t>000378AE</t>
  </si>
  <si>
    <t>0003789F</t>
  </si>
  <si>
    <t>00037E24</t>
  </si>
  <si>
    <t>000C74EA</t>
  </si>
  <si>
    <t>00046DC4</t>
  </si>
  <si>
    <t>000416BF</t>
  </si>
  <si>
    <t>0000B5B7</t>
  </si>
  <si>
    <t>00037E1A</t>
  </si>
  <si>
    <t>00085B03</t>
  </si>
  <si>
    <t>000321BA</t>
  </si>
  <si>
    <t>000DD94B</t>
  </si>
  <si>
    <t>00085579</t>
  </si>
  <si>
    <t>0005E21C</t>
  </si>
  <si>
    <t>0003527C</t>
  </si>
  <si>
    <t>00036A05</t>
  </si>
  <si>
    <t>00082483</t>
  </si>
  <si>
    <t>00036A03</t>
  </si>
  <si>
    <t>0013E4FD</t>
  </si>
  <si>
    <t>000E8B77</t>
  </si>
  <si>
    <t>00034D12</t>
  </si>
  <si>
    <t>00003E0F</t>
  </si>
  <si>
    <t>0001FCD9</t>
  </si>
  <si>
    <t>00111CFB</t>
  </si>
  <si>
    <t>00035452</t>
  </si>
  <si>
    <t>00012214</t>
  </si>
  <si>
    <t>000159D8</t>
  </si>
  <si>
    <t>0001FCCA</t>
  </si>
  <si>
    <t>0013DA15</t>
  </si>
  <si>
    <t>00044D44</t>
  </si>
  <si>
    <t>0001FCCE</t>
  </si>
  <si>
    <t>0001F1FB</t>
  </si>
  <si>
    <t>0005F74D</t>
  </si>
  <si>
    <t>000012DC</t>
  </si>
  <si>
    <t>0001E701</t>
  </si>
  <si>
    <t>00048398</t>
  </si>
  <si>
    <t>0012B063</t>
  </si>
  <si>
    <t>0001220F</t>
  </si>
  <si>
    <t>0011122C</t>
  </si>
  <si>
    <t>00086B2E</t>
  </si>
  <si>
    <t>0002F66E</t>
  </si>
  <si>
    <t>00033CCA</t>
  </si>
  <si>
    <t>00083FA8</t>
  </si>
  <si>
    <t>000362C7</t>
  </si>
  <si>
    <t>0012CB8D</t>
  </si>
  <si>
    <t>00016009</t>
  </si>
  <si>
    <t>00015A95</t>
  </si>
  <si>
    <t>000D29D6</t>
  </si>
  <si>
    <t>0001E23A</t>
  </si>
  <si>
    <t>0018004B</t>
  </si>
  <si>
    <t>00018B79</t>
  </si>
  <si>
    <t>0018772E</t>
  </si>
  <si>
    <t>00189ED9</t>
  </si>
  <si>
    <t>001827EF</t>
  </si>
  <si>
    <t>000F0581</t>
  </si>
  <si>
    <t>00018B7F</t>
  </si>
  <si>
    <t>00135B8F</t>
  </si>
  <si>
    <t>0017D8A0</t>
  </si>
  <si>
    <t>000180A8</t>
  </si>
  <si>
    <t>00016AF3</t>
  </si>
  <si>
    <t>00015AA0</t>
  </si>
  <si>
    <t>0018C67A</t>
  </si>
  <si>
    <t>0001B6ED</t>
  </si>
  <si>
    <t>0001772D</t>
  </si>
  <si>
    <t>0004C292</t>
  </si>
  <si>
    <t>0004BD1E</t>
  </si>
  <si>
    <t>0004ACE0</t>
  </si>
  <si>
    <t>0004EDE6</t>
  </si>
  <si>
    <t>0004EDE9</t>
  </si>
  <si>
    <t>0004EDE7</t>
  </si>
  <si>
    <t>0000C503</t>
  </si>
  <si>
    <t>0000C33D</t>
  </si>
  <si>
    <t>00002DED</t>
  </si>
  <si>
    <t>0000E56A</t>
  </si>
  <si>
    <t>0000D538</t>
  </si>
  <si>
    <t>00002DF2</t>
  </si>
  <si>
    <t>00002DEE</t>
  </si>
  <si>
    <t>0000F209</t>
  </si>
  <si>
    <t>0000C33E</t>
  </si>
  <si>
    <t>00002DF3</t>
  </si>
  <si>
    <t>00003359</t>
  </si>
  <si>
    <t>0000CA6E</t>
  </si>
  <si>
    <t>00000D65</t>
  </si>
  <si>
    <t>0000F20A</t>
  </si>
  <si>
    <t>0000F20C</t>
  </si>
  <si>
    <t>0000F036</t>
  </si>
  <si>
    <t>000120F1</t>
  </si>
  <si>
    <t>0000335A</t>
  </si>
  <si>
    <t>000120BF</t>
  </si>
  <si>
    <t>0000335F</t>
  </si>
  <si>
    <t>000120E8</t>
  </si>
  <si>
    <t>000120F2</t>
  </si>
  <si>
    <t>000166C8</t>
  </si>
  <si>
    <t>0000335E</t>
  </si>
  <si>
    <t>0003E865</t>
  </si>
  <si>
    <t>000221FA</t>
  </si>
  <si>
    <t>0001FBF3</t>
  </si>
  <si>
    <t>000237FF</t>
  </si>
  <si>
    <t>0003EDE9</t>
  </si>
  <si>
    <t>00026385</t>
  </si>
  <si>
    <t>0005677A</t>
  </si>
  <si>
    <t>0003A200</t>
  </si>
  <si>
    <t>0004B573</t>
  </si>
  <si>
    <t>0004EB79</t>
  </si>
  <si>
    <t>00023D79</t>
  </si>
  <si>
    <t>0001D5DD</t>
  </si>
  <si>
    <t>0002A470</t>
  </si>
  <si>
    <t>000577C7</t>
  </si>
  <si>
    <t>0001F687</t>
  </si>
  <si>
    <t>0002277D</t>
  </si>
  <si>
    <t>0003ACEC</t>
  </si>
  <si>
    <t>0001BFF8</t>
  </si>
  <si>
    <t>00019464</t>
  </si>
  <si>
    <t>0001DB48</t>
  </si>
  <si>
    <t>000242E8</t>
  </si>
  <si>
    <t>00019F41</t>
  </si>
  <si>
    <t>0005114A</t>
  </si>
  <si>
    <t>0001EB91</t>
  </si>
  <si>
    <t>000258A6</t>
  </si>
  <si>
    <t>0001AA33</t>
  </si>
  <si>
    <t>0001CAEB</t>
  </si>
  <si>
    <t>0003FE25</t>
  </si>
  <si>
    <t>0003CD62</t>
  </si>
  <si>
    <t>00021C83</t>
  </si>
  <si>
    <t>000268FD</t>
  </si>
  <si>
    <t>0001D065</t>
  </si>
  <si>
    <t>0004AFFE</t>
  </si>
  <si>
    <t>0002BA2C</t>
  </si>
  <si>
    <t>0001B509</t>
  </si>
  <si>
    <t>0002BA28</t>
  </si>
  <si>
    <t>0002BA22</t>
  </si>
  <si>
    <t>0004E09C</t>
  </si>
  <si>
    <t>00022CF4</t>
  </si>
  <si>
    <t>000216F7</t>
  </si>
  <si>
    <t>00022D14</t>
  </si>
  <si>
    <t>00014CB3</t>
  </si>
  <si>
    <t>000012D3</t>
  </si>
  <si>
    <t>00014CB4</t>
  </si>
  <si>
    <t>00003E4A</t>
  </si>
  <si>
    <t>000043AF</t>
  </si>
  <si>
    <t>000043B4</t>
  </si>
  <si>
    <t>0000491A</t>
  </si>
  <si>
    <t>0000491D</t>
  </si>
  <si>
    <t>00014CB6</t>
  </si>
  <si>
    <t>0003932A</t>
  </si>
  <si>
    <t>00004925</t>
  </si>
  <si>
    <t>0000492A</t>
  </si>
  <si>
    <t>000012D4</t>
  </si>
  <si>
    <t>00014CB8</t>
  </si>
  <si>
    <t>00002DE8</t>
  </si>
  <si>
    <t>00003E4B</t>
  </si>
  <si>
    <t>000043B2</t>
  </si>
  <si>
    <t>000043B6</t>
  </si>
  <si>
    <t>0000491B</t>
  </si>
  <si>
    <t>0000491F</t>
  </si>
  <si>
    <t>0000492B</t>
  </si>
  <si>
    <t>0003423B</t>
  </si>
  <si>
    <t>0000BAB2</t>
  </si>
  <si>
    <t>0000F614</t>
  </si>
  <si>
    <t>000100E0</t>
  </si>
  <si>
    <t>00010BB3</t>
  </si>
  <si>
    <t>00011683</t>
  </si>
  <si>
    <t>00011684</t>
  </si>
  <si>
    <t>00011BED</t>
  </si>
  <si>
    <t>0003320C</t>
  </si>
  <si>
    <t>0002AB29</t>
  </si>
  <si>
    <t>00015D15</t>
  </si>
  <si>
    <t>00009FB4</t>
  </si>
  <si>
    <t>0002C0BC</t>
  </si>
  <si>
    <t>0002C0BD</t>
  </si>
  <si>
    <t>000244C3</t>
  </si>
  <si>
    <t>00013182</t>
  </si>
  <si>
    <t>0003B37B</t>
  </si>
  <si>
    <t>00033773</t>
  </si>
  <si>
    <t>0002A05E</t>
  </si>
  <si>
    <t>00013187</t>
  </si>
  <si>
    <t>0000BAB4</t>
  </si>
  <si>
    <t>000084AE</t>
  </si>
  <si>
    <t>000038C2</t>
  </si>
  <si>
    <t>000038C5</t>
  </si>
  <si>
    <t>000038D5</t>
  </si>
  <si>
    <t>000038C9</t>
  </si>
  <si>
    <t>000038CD</t>
  </si>
  <si>
    <t>000362AA</t>
  </si>
  <si>
    <t>00030185</t>
  </si>
  <si>
    <t>0001C36F</t>
  </si>
  <si>
    <t>0001C370</t>
  </si>
  <si>
    <t>0000AA81</t>
  </si>
  <si>
    <t>00009A43</t>
  </si>
  <si>
    <t>00004934</t>
  </si>
  <si>
    <t>000157AA</t>
  </si>
  <si>
    <t>0002C0CF</t>
  </si>
  <si>
    <t>0002C0C9</t>
  </si>
  <si>
    <t>000038C3</t>
  </si>
  <si>
    <t>000038C7</t>
  </si>
  <si>
    <t>000038D6</t>
  </si>
  <si>
    <t>000038CB</t>
  </si>
  <si>
    <t>000038CF</t>
  </si>
  <si>
    <t>000306EC</t>
  </si>
  <si>
    <t>000157A6</t>
  </si>
  <si>
    <t>000157A5</t>
  </si>
  <si>
    <t>0003680F</t>
  </si>
  <si>
    <t>00009A44</t>
  </si>
  <si>
    <t>00004935</t>
  </si>
  <si>
    <t>0000D5A7</t>
  </si>
  <si>
    <t>0000A51A</t>
  </si>
  <si>
    <t>0001579E</t>
  </si>
  <si>
    <t>000254F3</t>
  </si>
  <si>
    <t>000347A7</t>
  </si>
  <si>
    <t>00035272</t>
  </si>
  <si>
    <t>0003527B</t>
  </si>
  <si>
    <t>0000492F</t>
  </si>
  <si>
    <t>00025FBB</t>
  </si>
  <si>
    <t>00043A2A</t>
  </si>
  <si>
    <t>00020EE9</t>
  </si>
  <si>
    <t>0000E5DE</t>
  </si>
  <si>
    <t>00000D6C</t>
  </si>
  <si>
    <t>0001522C</t>
  </si>
  <si>
    <t>0001522D</t>
  </si>
  <si>
    <t>0001522F</t>
  </si>
  <si>
    <t>000012DF</t>
  </si>
  <si>
    <t>000012DA</t>
  </si>
  <si>
    <t>000012E4</t>
  </si>
  <si>
    <t>00015223</t>
  </si>
  <si>
    <t>0001579A</t>
  </si>
  <si>
    <t>00004E9B</t>
  </si>
  <si>
    <t>00009A49</t>
  </si>
  <si>
    <t>0001F3F9</t>
  </si>
  <si>
    <t>000311B4</t>
  </si>
  <si>
    <t>0002FC10</t>
  </si>
  <si>
    <t>0002FC13</t>
  </si>
  <si>
    <t>0002FC16</t>
  </si>
  <si>
    <t>0000EB45</t>
  </si>
  <si>
    <t>0000EB46</t>
  </si>
  <si>
    <t>000157A8</t>
  </si>
  <si>
    <t>00002DF0</t>
  </si>
  <si>
    <t>0003171B</t>
  </si>
  <si>
    <t>00027549</t>
  </si>
  <si>
    <t>00030181</t>
  </si>
  <si>
    <t>0000D5AB</t>
  </si>
  <si>
    <t>0000B248</t>
  </si>
  <si>
    <t>0000B24C</t>
  </si>
  <si>
    <t>00DA7B18</t>
  </si>
  <si>
    <t>00001067</t>
  </si>
  <si>
    <t>0000ABD8</t>
  </si>
  <si>
    <t>0000ABD6</t>
  </si>
  <si>
    <t>0000ABD4</t>
  </si>
  <si>
    <t>00001158</t>
  </si>
  <si>
    <t>0000117D</t>
  </si>
  <si>
    <t>00001185</t>
  </si>
  <si>
    <t>0000B24D</t>
  </si>
  <si>
    <t>0000B24F</t>
  </si>
  <si>
    <t>000011F6</t>
  </si>
  <si>
    <t>0000104C</t>
  </si>
  <si>
    <t>00DFE5EB</t>
  </si>
  <si>
    <t>00001038</t>
  </si>
  <si>
    <t>00001037</t>
  </si>
  <si>
    <t>00001036</t>
  </si>
  <si>
    <t>0000D86B</t>
  </si>
  <si>
    <t>0000B251</t>
  </si>
  <si>
    <t>0000B253</t>
  </si>
  <si>
    <t>000011F7</t>
  </si>
  <si>
    <t>00EF7B61</t>
  </si>
  <si>
    <t>000231C9</t>
  </si>
  <si>
    <t>00020A24</t>
  </si>
  <si>
    <t>0000D230</t>
  </si>
  <si>
    <t>000231CC</t>
  </si>
  <si>
    <t>000231CE</t>
  </si>
  <si>
    <t>000231CA</t>
  </si>
  <si>
    <t>00020A23</t>
  </si>
  <si>
    <t>0000D22F</t>
  </si>
  <si>
    <t>00005E3F</t>
  </si>
  <si>
    <t>00005E41</t>
  </si>
  <si>
    <t>00005E43</t>
  </si>
  <si>
    <t>00005E3E</t>
  </si>
  <si>
    <t>00005E45</t>
  </si>
  <si>
    <t>00001050</t>
  </si>
  <si>
    <t>0000B255</t>
  </si>
  <si>
    <t>0000B257</t>
  </si>
  <si>
    <t>000011F8</t>
  </si>
  <si>
    <t>0000104E</t>
  </si>
  <si>
    <t>0000D871</t>
  </si>
  <si>
    <t>0000D874</t>
  </si>
  <si>
    <t>00001039</t>
  </si>
  <si>
    <t>0000117E</t>
  </si>
  <si>
    <t>000011B5</t>
  </si>
  <si>
    <t>001158CF</t>
  </si>
  <si>
    <t>0000BD40</t>
  </si>
  <si>
    <t>00016B75</t>
  </si>
  <si>
    <t>00016B77</t>
  </si>
  <si>
    <t>00001199</t>
  </si>
  <si>
    <t>00001194</t>
  </si>
  <si>
    <t>00016B7B</t>
  </si>
  <si>
    <t>00001198</t>
  </si>
  <si>
    <t>00016B71</t>
  </si>
  <si>
    <t>00001192</t>
  </si>
  <si>
    <t>001B51DE</t>
  </si>
  <si>
    <t>000011DB</t>
  </si>
  <si>
    <t>000011D9</t>
  </si>
  <si>
    <t>00001193</t>
  </si>
  <si>
    <t>00016B79</t>
  </si>
  <si>
    <t>00001195</t>
  </si>
  <si>
    <t>000011D8</t>
  </si>
  <si>
    <t>000011D3</t>
  </si>
  <si>
    <t>000011D4</t>
  </si>
  <si>
    <t>00016B70</t>
  </si>
  <si>
    <t>00001196</t>
  </si>
  <si>
    <t>00001191</t>
  </si>
  <si>
    <t>00020A19</t>
  </si>
  <si>
    <t>00020A18</t>
  </si>
  <si>
    <t>0000B26C</t>
  </si>
  <si>
    <t>0000B26D</t>
  </si>
  <si>
    <t>00006E0B</t>
  </si>
  <si>
    <t>0000119A</t>
  </si>
  <si>
    <t>000011BA</t>
  </si>
  <si>
    <t>000011E1</t>
  </si>
  <si>
    <t>00016B73</t>
  </si>
  <si>
    <t>000011D7</t>
  </si>
  <si>
    <t>00001CF2</t>
  </si>
  <si>
    <t>00001CEF</t>
  </si>
  <si>
    <t>00001CF0</t>
  </si>
  <si>
    <t>000011D6</t>
  </si>
  <si>
    <t>000011D5</t>
  </si>
  <si>
    <t>00001142</t>
  </si>
  <si>
    <t>0000119B</t>
  </si>
  <si>
    <t>0004AFEF</t>
  </si>
  <si>
    <t>00E556E7</t>
  </si>
  <si>
    <t>0014ACA6</t>
  </si>
  <si>
    <t>0014ACA9</t>
  </si>
  <si>
    <t>0000CD9D</t>
  </si>
  <si>
    <t>00001143</t>
  </si>
  <si>
    <t>0004AFFC</t>
  </si>
  <si>
    <t>0004AFFB</t>
  </si>
  <si>
    <t>00001226</t>
  </si>
  <si>
    <t>00001225</t>
  </si>
  <si>
    <t>000011B6</t>
  </si>
  <si>
    <t>00001146</t>
  </si>
  <si>
    <t>000032BD</t>
  </si>
  <si>
    <t>000032BE</t>
  </si>
  <si>
    <t>0004AFDF</t>
  </si>
  <si>
    <t>000010C8</t>
  </si>
  <si>
    <t>00001197</t>
  </si>
  <si>
    <t>001107C9</t>
  </si>
  <si>
    <t>000011DF</t>
  </si>
  <si>
    <t>00006E0C</t>
  </si>
  <si>
    <t>00008185</t>
  </si>
  <si>
    <t>00001227</t>
  </si>
  <si>
    <t>00008186</t>
  </si>
  <si>
    <t>00050111</t>
  </si>
  <si>
    <t>00050112</t>
  </si>
  <si>
    <t>00050114</t>
  </si>
  <si>
    <t>0000CD91</t>
  </si>
  <si>
    <t>00001149</t>
  </si>
  <si>
    <t>000032C2</t>
  </si>
  <si>
    <t>0004AFF3</t>
  </si>
  <si>
    <t>000011DE</t>
  </si>
  <si>
    <t>00108F62</t>
  </si>
  <si>
    <t>000011DD</t>
  </si>
  <si>
    <t>0014ACA7</t>
  </si>
  <si>
    <t>0014ACAD</t>
  </si>
  <si>
    <t>0014ACAB</t>
  </si>
  <si>
    <t>0004AFE7</t>
  </si>
  <si>
    <t>00003D65</t>
  </si>
  <si>
    <t>00003D62</t>
  </si>
  <si>
    <t>0004AFE3</t>
  </si>
  <si>
    <t>000011B8</t>
  </si>
  <si>
    <t>0018C9D1</t>
  </si>
  <si>
    <t>001827CA</t>
  </si>
  <si>
    <t>0000CD92</t>
  </si>
  <si>
    <t>0000114A</t>
  </si>
  <si>
    <t>000032C0</t>
  </si>
  <si>
    <t>0010E06E</t>
  </si>
  <si>
    <t>00113173</t>
  </si>
  <si>
    <t>00113174</t>
  </si>
  <si>
    <t>000011AD</t>
  </si>
  <si>
    <t>0000119C</t>
  </si>
  <si>
    <t>0000119D</t>
  </si>
  <si>
    <t>00020A1B</t>
  </si>
  <si>
    <t>0004B006</t>
  </si>
  <si>
    <t>0004B007</t>
  </si>
  <si>
    <t>0000122C</t>
  </si>
  <si>
    <t>00001161</t>
  </si>
  <si>
    <t>0014ACAF</t>
  </si>
  <si>
    <t>000011B7</t>
  </si>
  <si>
    <t>00045ED6</t>
  </si>
  <si>
    <t>0005011F</t>
  </si>
  <si>
    <t>0003BDFA</t>
  </si>
  <si>
    <t>00050118</t>
  </si>
  <si>
    <t>00016B66</t>
  </si>
  <si>
    <t>0010E069</t>
  </si>
  <si>
    <t>0000BD56</t>
  </si>
  <si>
    <t>0000BD54</t>
  </si>
  <si>
    <t>0000BD53</t>
  </si>
  <si>
    <t>00009040</t>
  </si>
  <si>
    <t>0000ABD2</t>
  </si>
  <si>
    <t>0000113B</t>
  </si>
  <si>
    <t>00001001</t>
  </si>
  <si>
    <t>00001004</t>
  </si>
  <si>
    <t>00001000</t>
  </si>
  <si>
    <t>00001134</t>
  </si>
  <si>
    <t>00004314</t>
  </si>
  <si>
    <t>0000113C</t>
  </si>
  <si>
    <t>00009042</t>
  </si>
  <si>
    <t>0000ABBD</t>
  </si>
  <si>
    <t>00001104</t>
  </si>
  <si>
    <t>000011AE</t>
  </si>
  <si>
    <t>0000102B</t>
  </si>
  <si>
    <t>0005F434</t>
  </si>
  <si>
    <t>00001009</t>
  </si>
  <si>
    <t>00001040</t>
  </si>
  <si>
    <t>0000102A</t>
  </si>
  <si>
    <t>0000100A</t>
  </si>
  <si>
    <t>00001026</t>
  </si>
  <si>
    <t>00001021</t>
  </si>
  <si>
    <t>00001140</t>
  </si>
  <si>
    <t>00011967</t>
  </si>
  <si>
    <t>00001214</t>
  </si>
  <si>
    <t>0001BACC</t>
  </si>
  <si>
    <t>00004312</t>
  </si>
  <si>
    <t>00001116</t>
  </si>
  <si>
    <t>00009048</t>
  </si>
  <si>
    <t>00009046</t>
  </si>
  <si>
    <t>0005F431</t>
  </si>
  <si>
    <t>0000ABD1</t>
  </si>
  <si>
    <t>000011FC</t>
  </si>
  <si>
    <t>000011FD</t>
  </si>
  <si>
    <t>00001200</t>
  </si>
  <si>
    <t>00001137</t>
  </si>
  <si>
    <t>0000ABC2</t>
  </si>
  <si>
    <t>0000C2BE</t>
  </si>
  <si>
    <t>0000C2BF</t>
  </si>
  <si>
    <t>0000C2C1</t>
  </si>
  <si>
    <t>0000100F</t>
  </si>
  <si>
    <t>00001044</t>
  </si>
  <si>
    <t>00001010</t>
  </si>
  <si>
    <t>00001042</t>
  </si>
  <si>
    <t>0001195D</t>
  </si>
  <si>
    <t>000139D0</t>
  </si>
  <si>
    <t>0000121D</t>
  </si>
  <si>
    <t>00001049</t>
  </si>
  <si>
    <t>0000104A</t>
  </si>
  <si>
    <t>0000104B</t>
  </si>
  <si>
    <t>0000430D</t>
  </si>
  <si>
    <t>0000430E</t>
  </si>
  <si>
    <t>00001150</t>
  </si>
  <si>
    <t>00001153</t>
  </si>
  <si>
    <t>00001152</t>
  </si>
  <si>
    <t>00001129</t>
  </si>
  <si>
    <t>00009044</t>
  </si>
  <si>
    <t>00001055</t>
  </si>
  <si>
    <t>00001D26</t>
  </si>
  <si>
    <t>00001D24</t>
  </si>
  <si>
    <t>0005F438</t>
  </si>
  <si>
    <t>00001D28</t>
  </si>
  <si>
    <t>00001D1E</t>
  </si>
  <si>
    <t>0004F83A</t>
  </si>
  <si>
    <t>0000CD98</t>
  </si>
  <si>
    <t>0000113E</t>
  </si>
  <si>
    <t>0000D239</t>
  </si>
  <si>
    <t>0000117C</t>
  </si>
  <si>
    <t>00FCF534</t>
  </si>
  <si>
    <t>00DD5A0B</t>
  </si>
  <si>
    <t>000113DC</t>
  </si>
  <si>
    <t>00001076</t>
  </si>
  <si>
    <t>0013B98E</t>
  </si>
  <si>
    <t>00DD5A02</t>
  </si>
  <si>
    <t>00001079</t>
  </si>
  <si>
    <t>00DF4263</t>
  </si>
  <si>
    <t>00001120</t>
  </si>
  <si>
    <t>00DD5A11</t>
  </si>
  <si>
    <t>0000111F</t>
  </si>
  <si>
    <t>0000BD3B</t>
  </si>
  <si>
    <t>0000ACCC</t>
  </si>
  <si>
    <t>0000B259</t>
  </si>
  <si>
    <t>00001D20</t>
  </si>
  <si>
    <t>0000805A</t>
  </si>
  <si>
    <t>00008057</t>
  </si>
  <si>
    <t>00008051</t>
  </si>
  <si>
    <t>00008058</t>
  </si>
  <si>
    <t>00004310</t>
  </si>
  <si>
    <t>00001169</t>
  </si>
  <si>
    <t>00001D22</t>
  </si>
  <si>
    <t>00001D16</t>
  </si>
  <si>
    <t>000139D2</t>
  </si>
  <si>
    <t>00001D14</t>
  </si>
  <si>
    <t>00002806</t>
  </si>
  <si>
    <t>00001D02</t>
  </si>
  <si>
    <t>00001CFB</t>
  </si>
  <si>
    <t>000139CE</t>
  </si>
  <si>
    <t>0000113A</t>
  </si>
  <si>
    <t>00001139</t>
  </si>
  <si>
    <t>000139CD</t>
  </si>
  <si>
    <t>00001D12</t>
  </si>
  <si>
    <t>0000116E</t>
  </si>
  <si>
    <t>000139D4</t>
  </si>
  <si>
    <t>00001114</t>
  </si>
  <si>
    <t>00001020</t>
  </si>
  <si>
    <t>0000102C</t>
  </si>
  <si>
    <t>0000101E</t>
  </si>
  <si>
    <t>00001025</t>
  </si>
  <si>
    <t>0000A766</t>
  </si>
  <si>
    <t>000010A0</t>
  </si>
  <si>
    <t>000FED58</t>
  </si>
  <si>
    <t>0000106E</t>
  </si>
  <si>
    <t>0000106C</t>
  </si>
  <si>
    <t>0000106D</t>
  </si>
  <si>
    <t>0000106F</t>
  </si>
  <si>
    <t>0000110B</t>
  </si>
  <si>
    <t>0000108D</t>
  </si>
  <si>
    <t>001DD9F0</t>
  </si>
  <si>
    <t>001DD9F9</t>
  </si>
  <si>
    <t>001DD9F1</t>
  </si>
  <si>
    <t>001DD9F7</t>
  </si>
  <si>
    <t>0000115A</t>
  </si>
  <si>
    <t>001DD9F3</t>
  </si>
  <si>
    <t>0000115D</t>
  </si>
  <si>
    <t>001DD9F5</t>
  </si>
  <si>
    <t>0005F432</t>
  </si>
  <si>
    <t>000010A2</t>
  </si>
  <si>
    <t>000010C0</t>
  </si>
  <si>
    <t>000010B9</t>
  </si>
  <si>
    <t>000010BE</t>
  </si>
  <si>
    <t>0000108E</t>
  </si>
  <si>
    <t>000231D5</t>
  </si>
  <si>
    <t>00001112</t>
  </si>
  <si>
    <t>00001089</t>
  </si>
  <si>
    <t>00001023</t>
  </si>
  <si>
    <t>0000108A</t>
  </si>
  <si>
    <t>00001D18</t>
  </si>
  <si>
    <t>00001030</t>
  </si>
  <si>
    <t>0000108F</t>
  </si>
  <si>
    <t>00001172</t>
  </si>
  <si>
    <t>00001090</t>
  </si>
  <si>
    <t>00FC00C3</t>
  </si>
  <si>
    <t>000011F1</t>
  </si>
  <si>
    <t>00001218</t>
  </si>
  <si>
    <t>0001932B</t>
  </si>
  <si>
    <t>00001174</t>
  </si>
  <si>
    <t>001BA2E5</t>
  </si>
  <si>
    <t>00019329</t>
  </si>
  <si>
    <t>000010CB</t>
  </si>
  <si>
    <t>000010CA</t>
  </si>
  <si>
    <t>000010C9</t>
  </si>
  <si>
    <t>000A3020</t>
  </si>
  <si>
    <t>000C1640</t>
  </si>
  <si>
    <t>00046B57</t>
  </si>
  <si>
    <t>0004C905</t>
  </si>
  <si>
    <t>000036C8</t>
  </si>
  <si>
    <t>0001D74B</t>
  </si>
  <si>
    <t>0001AD1B</t>
  </si>
  <si>
    <t>00020AC3</t>
  </si>
  <si>
    <t>0001DBEE</t>
  </si>
  <si>
    <t>00026861</t>
  </si>
  <si>
    <t>00029731</t>
  </si>
  <si>
    <t>0002C60A</t>
  </si>
  <si>
    <t>00046A40</t>
  </si>
  <si>
    <t>00047A7B</t>
  </si>
  <si>
    <t>0000A161</t>
  </si>
  <si>
    <t>0000C908</t>
  </si>
  <si>
    <t>0001CAAB</t>
  </si>
  <si>
    <t>0000C909</t>
  </si>
  <si>
    <t>0000F0AB</t>
  </si>
  <si>
    <t>0000F0AC</t>
  </si>
  <si>
    <t>0000080B</t>
  </si>
  <si>
    <t>00002E35</t>
  </si>
  <si>
    <t>0004E0E6</t>
  </si>
  <si>
    <t>0002D511</t>
  </si>
  <si>
    <t>0004F120</t>
  </si>
  <si>
    <t>0004F121</t>
  </si>
  <si>
    <t>00032619</t>
  </si>
  <si>
    <t>00051C54</t>
  </si>
  <si>
    <t>00001DD3</t>
  </si>
  <si>
    <t>00051C57</t>
  </si>
  <si>
    <t>0001F073</t>
  </si>
  <si>
    <t>000028AC</t>
  </si>
  <si>
    <t>00002E26</t>
  </si>
  <si>
    <t>00002E30</t>
  </si>
  <si>
    <t>00051C58</t>
  </si>
  <si>
    <t>00002E27</t>
  </si>
  <si>
    <t>00002E2C</t>
  </si>
  <si>
    <t>0004CB49</t>
  </si>
  <si>
    <t>0000745F</t>
  </si>
  <si>
    <t>000028A0</t>
  </si>
  <si>
    <t>00002E32</t>
  </si>
  <si>
    <t>00051C5A</t>
  </si>
  <si>
    <t>00002E28</t>
  </si>
  <si>
    <t>00002E2F</t>
  </si>
  <si>
    <t>000028AB</t>
  </si>
  <si>
    <t>00021B9D</t>
  </si>
  <si>
    <t>00022103</t>
  </si>
  <si>
    <t>000012C7</t>
  </si>
  <si>
    <t>000022F2</t>
  </si>
  <si>
    <t>000022F8</t>
  </si>
  <si>
    <t>000022FA</t>
  </si>
  <si>
    <t>000022FC</t>
  </si>
  <si>
    <t>00061BE4</t>
  </si>
  <si>
    <t>000B2C05</t>
  </si>
  <si>
    <t>00066CEB</t>
  </si>
  <si>
    <t>00008A1A</t>
  </si>
  <si>
    <t>00008FAB</t>
  </si>
  <si>
    <t>0000950E</t>
  </si>
  <si>
    <t>0000B59C</t>
  </si>
  <si>
    <t>00004915</t>
  </si>
  <si>
    <t>00004918</t>
  </si>
  <si>
    <t>00004E80</t>
  </si>
  <si>
    <t>000053E5</t>
  </si>
  <si>
    <t>0000594B</t>
  </si>
  <si>
    <t>0000594E</t>
  </si>
  <si>
    <t>00005951</t>
  </si>
  <si>
    <t>00005956</t>
  </si>
  <si>
    <t>00005957</t>
  </si>
  <si>
    <t>0000595C</t>
  </si>
  <si>
    <t>0000595F</t>
  </si>
  <si>
    <t>00005962</t>
  </si>
  <si>
    <t>00005965</t>
  </si>
  <si>
    <t>00005ECA</t>
  </si>
  <si>
    <t>00005ECB</t>
  </si>
  <si>
    <t>00005ED0</t>
  </si>
  <si>
    <t>00007462</t>
  </si>
  <si>
    <t>0000950F</t>
  </si>
  <si>
    <t>0000FBC6</t>
  </si>
  <si>
    <t>000106AD</t>
  </si>
  <si>
    <t>0000FBC7</t>
  </si>
  <si>
    <t>0000FBC9</t>
  </si>
  <si>
    <t>00009511</t>
  </si>
  <si>
    <t>00000D6E</t>
  </si>
  <si>
    <t>0000A54C</t>
  </si>
  <si>
    <t>00002883</t>
  </si>
  <si>
    <t>00002888</t>
  </si>
  <si>
    <t>0000288E</t>
  </si>
  <si>
    <t>0000F0E2</t>
  </si>
  <si>
    <t>0000F0E6</t>
  </si>
  <si>
    <t>0000F0E7</t>
  </si>
  <si>
    <t>00010137</t>
  </si>
  <si>
    <t>0001013D</t>
  </si>
  <si>
    <t>0001013E</t>
  </si>
  <si>
    <t>0000A54F</t>
  </si>
  <si>
    <t>0000A54D</t>
  </si>
  <si>
    <t>00002884</t>
  </si>
  <si>
    <t>0000288A</t>
  </si>
  <si>
    <t>00002890</t>
  </si>
  <si>
    <t>0000A553</t>
  </si>
  <si>
    <t>00002886</t>
  </si>
  <si>
    <t>0000288C</t>
  </si>
  <si>
    <t>00002892</t>
  </si>
  <si>
    <t>0000EB7B</t>
  </si>
  <si>
    <t>00001DB2</t>
  </si>
  <si>
    <t>0000DB4F</t>
  </si>
  <si>
    <t>00008A1F</t>
  </si>
  <si>
    <t>00003367</t>
  </si>
  <si>
    <t>0000A55B</t>
  </si>
  <si>
    <t>00010C15</t>
  </si>
  <si>
    <t>00008F94</t>
  </si>
  <si>
    <t>0000A55C</t>
  </si>
  <si>
    <t>00010C16</t>
  </si>
  <si>
    <t>00008F95</t>
  </si>
  <si>
    <t>000038D8</t>
  </si>
  <si>
    <t>000043A1</t>
  </si>
  <si>
    <t>0000439E</t>
  </si>
  <si>
    <t>000043A4</t>
  </si>
  <si>
    <t>000043A7</t>
  </si>
  <si>
    <t>0000490B</t>
  </si>
  <si>
    <t>00004912</t>
  </si>
  <si>
    <t>0000490E</t>
  </si>
  <si>
    <t>00008A29</t>
  </si>
  <si>
    <t>00008A26</t>
  </si>
  <si>
    <t>00008A27</t>
  </si>
  <si>
    <t>00010C18</t>
  </si>
  <si>
    <t>00008F97</t>
  </si>
  <si>
    <t>0000A560</t>
  </si>
  <si>
    <t>0001469E</t>
  </si>
  <si>
    <t>00176CD0</t>
  </si>
  <si>
    <t>001901E5</t>
  </si>
  <si>
    <t>0019A3ED</t>
  </si>
  <si>
    <t>001AE7FA</t>
  </si>
  <si>
    <t>001AE800</t>
  </si>
  <si>
    <t>001AE801</t>
  </si>
  <si>
    <t>001B3907</t>
  </si>
  <si>
    <t>001B8A09</t>
  </si>
  <si>
    <t>001B8A0C</t>
  </si>
  <si>
    <t>001B8A10</t>
  </si>
  <si>
    <t>001B8A15</t>
  </si>
  <si>
    <t>001D1F1B</t>
  </si>
  <si>
    <t>001D7020</t>
  </si>
  <si>
    <t>001D7023</t>
  </si>
  <si>
    <t>001D702A</t>
  </si>
  <si>
    <t>001D702B</t>
  </si>
  <si>
    <t>001D702D</t>
  </si>
  <si>
    <t>001D702F</t>
  </si>
  <si>
    <t>001D7031</t>
  </si>
  <si>
    <t>001DC140</t>
  </si>
  <si>
    <t>001DC141</t>
  </si>
  <si>
    <t>001E634D</t>
  </si>
  <si>
    <t>001E634F</t>
  </si>
  <si>
    <t>001E6352</t>
  </si>
  <si>
    <t>001FA75F</t>
  </si>
  <si>
    <t>001FF868</t>
  </si>
  <si>
    <t>0020496A</t>
  </si>
  <si>
    <t>00209A73</t>
  </si>
  <si>
    <t>00209A74</t>
  </si>
  <si>
    <t>00209A76</t>
  </si>
  <si>
    <t>00209A7A</t>
  </si>
  <si>
    <t>00213C97</t>
  </si>
  <si>
    <t>0021DEA1</t>
  </si>
  <si>
    <t>0021DEA4</t>
  </si>
  <si>
    <t>0021DEA7</t>
  </si>
  <si>
    <t>002280B0</t>
  </si>
  <si>
    <t>002466C0</t>
  </si>
  <si>
    <t>002508C9</t>
  </si>
  <si>
    <t>002559DE</t>
  </si>
  <si>
    <t>002559DF</t>
  </si>
  <si>
    <t>0025FBFF</t>
  </si>
  <si>
    <t>0025FC01</t>
  </si>
  <si>
    <t>00264D17</t>
  </si>
  <si>
    <t>0027401C</t>
  </si>
  <si>
    <t>00274020</t>
  </si>
  <si>
    <t>00274024</t>
  </si>
  <si>
    <t>00274025</t>
  </si>
  <si>
    <t>0027E242</t>
  </si>
  <si>
    <t>0027E243</t>
  </si>
  <si>
    <t>00283346</t>
  </si>
  <si>
    <t>00283349</t>
  </si>
  <si>
    <t>00288458</t>
  </si>
  <si>
    <t>0029265D</t>
  </si>
  <si>
    <t>0029265E</t>
  </si>
  <si>
    <t>00292664</t>
  </si>
  <si>
    <t>00292665</t>
  </si>
  <si>
    <t>0029266B</t>
  </si>
  <si>
    <t>0029266C</t>
  </si>
  <si>
    <t>00292672</t>
  </si>
  <si>
    <t>00292673</t>
  </si>
  <si>
    <t>00292677</t>
  </si>
  <si>
    <t>0029267B</t>
  </si>
  <si>
    <t>0029267C</t>
  </si>
  <si>
    <t>00292680</t>
  </si>
  <si>
    <t>00292684</t>
  </si>
  <si>
    <t>00292688</t>
  </si>
  <si>
    <t>00292689</t>
  </si>
  <si>
    <t>00297793</t>
  </si>
  <si>
    <t>00297794</t>
  </si>
  <si>
    <t>0029779C</t>
  </si>
  <si>
    <t>002977A1</t>
  </si>
  <si>
    <t>0029C8A7</t>
  </si>
  <si>
    <t>0029C8AB</t>
  </si>
  <si>
    <t>0029C8AC</t>
  </si>
  <si>
    <t>0029C8B0</t>
  </si>
  <si>
    <t>002A19B3</t>
  </si>
  <si>
    <t>002A19B9</t>
  </si>
  <si>
    <t>002A6AC8</t>
  </si>
  <si>
    <t>002A6AC9</t>
  </si>
  <si>
    <t>002A6ACE</t>
  </si>
  <si>
    <t>002A6AD2</t>
  </si>
  <si>
    <t>002A6AD3</t>
  </si>
  <si>
    <t>002ABBDC</t>
  </si>
  <si>
    <t>002B0CE9</t>
  </si>
  <si>
    <t>002B0CEE</t>
  </si>
  <si>
    <t>002B5DFA</t>
  </si>
  <si>
    <t>002B5DFB</t>
  </si>
  <si>
    <t>002CA217</t>
  </si>
  <si>
    <t>002CA219</t>
  </si>
  <si>
    <t>002CA222</t>
  </si>
  <si>
    <t>002CA226</t>
  </si>
  <si>
    <t>002CF32C</t>
  </si>
  <si>
    <t>002CF32D</t>
  </si>
  <si>
    <t>002CF331</t>
  </si>
  <si>
    <t>002CF335</t>
  </si>
  <si>
    <t>002DE63D</t>
  </si>
  <si>
    <t>002DE640</t>
  </si>
  <si>
    <t>002DE646</t>
  </si>
  <si>
    <t>002DE648</t>
  </si>
  <si>
    <t>002DE656</t>
  </si>
  <si>
    <t>002E885A</t>
  </si>
  <si>
    <t>002E885E</t>
  </si>
  <si>
    <t>002E885F</t>
  </si>
  <si>
    <t>002E8863</t>
  </si>
  <si>
    <t>002E8867</t>
  </si>
  <si>
    <t>002E8868</t>
  </si>
  <si>
    <t>002E8870</t>
  </si>
  <si>
    <t>002ED973</t>
  </si>
  <si>
    <t>002FCC82</t>
  </si>
  <si>
    <t>002FCC83</t>
  </si>
  <si>
    <t>00399C05</t>
  </si>
  <si>
    <t>003BD32F</t>
  </si>
  <si>
    <t>003C2436</t>
  </si>
  <si>
    <t>003C753F</t>
  </si>
  <si>
    <t>003C7540</t>
  </si>
  <si>
    <t>003C7542</t>
  </si>
  <si>
    <t>003C7546</t>
  </si>
  <si>
    <t>003C7547</t>
  </si>
  <si>
    <t>003C7555</t>
  </si>
  <si>
    <t>003C755D</t>
  </si>
  <si>
    <t>003C755E</t>
  </si>
  <si>
    <t>003C7562</t>
  </si>
  <si>
    <t>003CC692</t>
  </si>
  <si>
    <t>003DB99C</t>
  </si>
  <si>
    <t>003E0AA2</t>
  </si>
  <si>
    <t>003E0AA6</t>
  </si>
  <si>
    <t>003E0AC5</t>
  </si>
  <si>
    <t>003E5BD3</t>
  </si>
  <si>
    <t>003E5BE1</t>
  </si>
  <si>
    <t>003E5BEE</t>
  </si>
  <si>
    <t>0040933C</t>
  </si>
  <si>
    <t>00413541</t>
  </si>
  <si>
    <t>00413545</t>
  </si>
  <si>
    <t>00413549</t>
  </si>
  <si>
    <t>0041864C</t>
  </si>
  <si>
    <t>0041D74F</t>
  </si>
  <si>
    <t>00427956</t>
  </si>
  <si>
    <t>0042795A</t>
  </si>
  <si>
    <t>0042795F</t>
  </si>
  <si>
    <t>0043BD62</t>
  </si>
  <si>
    <t>0043BD66</t>
  </si>
  <si>
    <t>0043BD6C</t>
  </si>
  <si>
    <t>0043BD6D</t>
  </si>
  <si>
    <t>0043BD72</t>
  </si>
  <si>
    <t>0043BD7A</t>
  </si>
  <si>
    <t>0043BD82</t>
  </si>
  <si>
    <t>0043BD87</t>
  </si>
  <si>
    <t>0043BD90</t>
  </si>
  <si>
    <t>0043BD91</t>
  </si>
  <si>
    <t>0043BD93</t>
  </si>
  <si>
    <t>00440E96</t>
  </si>
  <si>
    <t>00440E99</t>
  </si>
  <si>
    <t>00445FA0</t>
  </si>
  <si>
    <t>00445FA8</t>
  </si>
  <si>
    <t>00445FB2</t>
  </si>
  <si>
    <t>00445FB7</t>
  </si>
  <si>
    <t>00445FBF</t>
  </si>
  <si>
    <t>00445FC0</t>
  </si>
  <si>
    <t>00445FC2</t>
  </si>
  <si>
    <t>00445FC4</t>
  </si>
  <si>
    <t>00445FC9</t>
  </si>
  <si>
    <t>00445FCA</t>
  </si>
  <si>
    <t>00445FD0</t>
  </si>
  <si>
    <t>00445FD7</t>
  </si>
  <si>
    <t>00445FDD</t>
  </si>
  <si>
    <t>00445FE3</t>
  </si>
  <si>
    <t>00445FE9</t>
  </si>
  <si>
    <t>00445FF2</t>
  </si>
  <si>
    <t>00445FF4</t>
  </si>
  <si>
    <t>00445FF7</t>
  </si>
  <si>
    <t>00445FFD</t>
  </si>
  <si>
    <t>00446015</t>
  </si>
  <si>
    <t>00446019</t>
  </si>
  <si>
    <t>0044601E</t>
  </si>
  <si>
    <t>00455335</t>
  </si>
  <si>
    <t>0045536C</t>
  </si>
  <si>
    <t>0045536D</t>
  </si>
  <si>
    <t>00455374</t>
  </si>
  <si>
    <t>00455379</t>
  </si>
  <si>
    <t>0045537A</t>
  </si>
  <si>
    <t>0045537C</t>
  </si>
  <si>
    <t>00455382</t>
  </si>
  <si>
    <t>00455387</t>
  </si>
  <si>
    <t>0045538C</t>
  </si>
  <si>
    <t>0045538F</t>
  </si>
  <si>
    <t>0045F595</t>
  </si>
  <si>
    <t>0046E8A8</t>
  </si>
  <si>
    <t>00482CE4</t>
  </si>
  <si>
    <t>0048CEEB</t>
  </si>
  <si>
    <t>0048CF04</t>
  </si>
  <si>
    <t>0048CF09</t>
  </si>
  <si>
    <t>004AB524</t>
  </si>
  <si>
    <t>004AB528</t>
  </si>
  <si>
    <t>004AB52E</t>
  </si>
  <si>
    <t>004AB52F</t>
  </si>
  <si>
    <t>004B063A</t>
  </si>
  <si>
    <t>004B063B</t>
  </si>
  <si>
    <t>004B0643</t>
  </si>
  <si>
    <t>004B0648</t>
  </si>
  <si>
    <t>004B064C</t>
  </si>
  <si>
    <t>004B0651</t>
  </si>
  <si>
    <t>004B065B</t>
  </si>
  <si>
    <t>004B065F</t>
  </si>
  <si>
    <t>004B066E</t>
  </si>
  <si>
    <t>004B0678</t>
  </si>
  <si>
    <t>004B067D</t>
  </si>
  <si>
    <t>004CECE5</t>
  </si>
  <si>
    <t>004CECE6</t>
  </si>
  <si>
    <t>004D3DE8</t>
  </si>
  <si>
    <t>004D3DF3</t>
  </si>
  <si>
    <t>004DE011</t>
  </si>
  <si>
    <t>004DE012</t>
  </si>
  <si>
    <t>004DE019</t>
  </si>
  <si>
    <t>004DE01A</t>
  </si>
  <si>
    <t>004DE01C</t>
  </si>
  <si>
    <t>004DE01E</t>
  </si>
  <si>
    <t>004E3127</t>
  </si>
  <si>
    <t>00515B97</t>
  </si>
  <si>
    <t>005434B3</t>
  </si>
  <si>
    <t>005578F0</t>
  </si>
  <si>
    <t>005E0409</t>
  </si>
  <si>
    <t>0085C4F5</t>
  </si>
  <si>
    <t>Levitation</t>
  </si>
  <si>
    <t>007CE8BF</t>
  </si>
  <si>
    <t>Dragon claws</t>
  </si>
  <si>
    <t>007CE8C0</t>
  </si>
  <si>
    <t>007CE8C3</t>
  </si>
  <si>
    <t>Slow Fall</t>
  </si>
  <si>
    <t>007CE8B8</t>
  </si>
  <si>
    <t>002166C4</t>
  </si>
  <si>
    <t>Arcane caravan</t>
  </si>
  <si>
    <t>007CE8BE</t>
  </si>
  <si>
    <t>Skein disturb</t>
  </si>
  <si>
    <t>008B7715</t>
  </si>
  <si>
    <t>Jump</t>
  </si>
  <si>
    <t>0014BC53</t>
  </si>
  <si>
    <t>Vampire grip</t>
  </si>
  <si>
    <t>003D9788</t>
  </si>
  <si>
    <t>Mark/Recall</t>
  </si>
  <si>
    <t>0014BC58</t>
  </si>
  <si>
    <t>Conjure gargoyle</t>
  </si>
  <si>
    <t>00364FB7</t>
  </si>
  <si>
    <t>Atronach Claw</t>
  </si>
  <si>
    <t>0037E4D6</t>
  </si>
  <si>
    <t>Atronach Cleaver</t>
  </si>
  <si>
    <t>0036A0C0</t>
  </si>
  <si>
    <t>Atronach Edge</t>
  </si>
  <si>
    <t>00694989</t>
  </si>
  <si>
    <t>0037E4D8</t>
  </si>
  <si>
    <t>Lurker Mouth</t>
  </si>
  <si>
    <t>0202732D</t>
  </si>
  <si>
    <t>0202732B</t>
  </si>
  <si>
    <t>007CE8BD</t>
  </si>
  <si>
    <t>Electrify</t>
  </si>
  <si>
    <t>007CE8BC</t>
  </si>
  <si>
    <t>Freezing</t>
  </si>
  <si>
    <t>007CE8BB</t>
  </si>
  <si>
    <t>Melting</t>
  </si>
  <si>
    <t>00699A92</t>
  </si>
  <si>
    <t>Wizard Fury</t>
  </si>
  <si>
    <t>002CC3EF</t>
  </si>
  <si>
    <t>Black Hole</t>
  </si>
  <si>
    <t>00080D61</t>
  </si>
  <si>
    <t>Hand of the Mountain</t>
  </si>
  <si>
    <t>007CE8C2</t>
  </si>
  <si>
    <t>Eye open nightmare</t>
  </si>
  <si>
    <t>002D660A</t>
  </si>
  <si>
    <t>Muffle Other</t>
  </si>
  <si>
    <t>007CE8C1</t>
  </si>
  <si>
    <t>008CBB1C</t>
  </si>
  <si>
    <t>Alacrity</t>
  </si>
  <si>
    <t>La Bella</t>
  </si>
  <si>
    <t>00698122</t>
  </si>
  <si>
    <t>Adaptive Shield</t>
  </si>
  <si>
    <t>003BD9BD</t>
  </si>
  <si>
    <t>Blazing Soul</t>
  </si>
  <si>
    <t>0032FD07</t>
  </si>
  <si>
    <t>Cauterize</t>
  </si>
  <si>
    <t>005C356E</t>
  </si>
  <si>
    <t>Electrolyze</t>
  </si>
  <si>
    <t>001D7759</t>
  </si>
  <si>
    <t>Icy Vortex</t>
  </si>
  <si>
    <t>0032FD00</t>
  </si>
  <si>
    <t>Induced Charge</t>
  </si>
  <si>
    <t>002D9BA6</t>
  </si>
  <si>
    <t>Magus Dart</t>
  </si>
  <si>
    <t>002F30C5</t>
  </si>
  <si>
    <t>Rimedrop</t>
  </si>
  <si>
    <t>001B912E</t>
  </si>
  <si>
    <t>Caster's Sigil</t>
  </si>
  <si>
    <t>002E8EBB</t>
  </si>
  <si>
    <t>Combustion</t>
  </si>
  <si>
    <t>0039009D</t>
  </si>
  <si>
    <t>Crippling Chill</t>
  </si>
  <si>
    <t>002FD2D0</t>
  </si>
  <si>
    <t>Distortion Flux</t>
  </si>
  <si>
    <t>008D518F</t>
  </si>
  <si>
    <t>Frostpiercer</t>
  </si>
  <si>
    <t>0034412B</t>
  </si>
  <si>
    <t>Mending Warmth</t>
  </si>
  <si>
    <t>005CD780</t>
  </si>
  <si>
    <t>Unstable Current</t>
  </si>
  <si>
    <t>00144993</t>
  </si>
  <si>
    <t>Gelid Gale</t>
  </si>
  <si>
    <t>0062DB0B</t>
  </si>
  <si>
    <t>Inferno Jet</t>
  </si>
  <si>
    <t>0044B637</t>
  </si>
  <si>
    <t>Magicka Flare</t>
  </si>
  <si>
    <t>0019FC25</t>
  </si>
  <si>
    <t>Overload</t>
  </si>
  <si>
    <t>00349235</t>
  </si>
  <si>
    <t>Radiant Helix</t>
  </si>
  <si>
    <t>0035D647</t>
  </si>
  <si>
    <t>Static Orb</t>
  </si>
  <si>
    <t>0045584E</t>
  </si>
  <si>
    <t>Whiteout</t>
  </si>
  <si>
    <t>000D01CB</t>
  </si>
  <si>
    <t>Chaos Fireball</t>
  </si>
  <si>
    <t>005F0EB2</t>
  </si>
  <si>
    <t>Frozen Maelstrom</t>
  </si>
  <si>
    <t>005E1B99</t>
  </si>
  <si>
    <t>Glacial Ray</t>
  </si>
  <si>
    <t>003B88B3</t>
  </si>
  <si>
    <t>Punishing Fire</t>
  </si>
  <si>
    <t>005DCA8F</t>
  </si>
  <si>
    <t>Thunderbreak</t>
  </si>
  <si>
    <t>00446531</t>
  </si>
  <si>
    <t>Tri-Attack</t>
  </si>
  <si>
    <t>00427F0D</t>
  </si>
  <si>
    <t>Twinbolt</t>
  </si>
  <si>
    <t>000F3900</t>
  </si>
  <si>
    <t>Ancient Invocation</t>
  </si>
  <si>
    <t>002C0680</t>
  </si>
  <si>
    <t>Atomize</t>
  </si>
  <si>
    <t>00385E84</t>
  </si>
  <si>
    <t>Chaos Storm</t>
  </si>
  <si>
    <t>0037BC76</t>
  </si>
  <si>
    <t>Crystalline Spear</t>
  </si>
  <si>
    <t>0004764D</t>
  </si>
  <si>
    <t>Sol Invictus</t>
  </si>
  <si>
    <t>0036C961</t>
  </si>
  <si>
    <t>Soul of Winter</t>
  </si>
  <si>
    <t>00098697</t>
  </si>
  <si>
    <t>Trance of the Dovahzofaas</t>
  </si>
  <si>
    <t>006052D5</t>
  </si>
  <si>
    <t>Twisting Tempest</t>
  </si>
  <si>
    <t>006BB870</t>
  </si>
  <si>
    <t>Atonement</t>
  </si>
  <si>
    <t>006BB866</t>
  </si>
  <si>
    <t>False Promise</t>
  </si>
  <si>
    <t>006CAB88</t>
  </si>
  <si>
    <t>Immolating Glare</t>
  </si>
  <si>
    <t>006AC542</t>
  </si>
  <si>
    <t>Light of Day</t>
  </si>
  <si>
    <t>0069811D</t>
  </si>
  <si>
    <t>Saving Grace</t>
  </si>
  <si>
    <t>006AC549</t>
  </si>
  <si>
    <t>Unbreakable Formation</t>
  </si>
  <si>
    <t>006B6757</t>
  </si>
  <si>
    <t>Vital Surge</t>
  </si>
  <si>
    <t>007026F7</t>
  </si>
  <si>
    <t>Abrogate</t>
  </si>
  <si>
    <t>006E40DB</t>
  </si>
  <si>
    <t>Consecrated Blade</t>
  </si>
  <si>
    <t>007077FD</t>
  </si>
  <si>
    <t>Guardian Shield</t>
  </si>
  <si>
    <t>006D4DA8</t>
  </si>
  <si>
    <t>Solemn Penance</t>
  </si>
  <si>
    <t>009211FD</t>
  </si>
  <si>
    <t>Timely Reinforcements</t>
  </si>
  <si>
    <t>00716B08</t>
  </si>
  <si>
    <t>Torrid Therapy</t>
  </si>
  <si>
    <t>006D4DA4</t>
  </si>
  <si>
    <t>Transfusion</t>
  </si>
  <si>
    <t>00716B11</t>
  </si>
  <si>
    <t>Anima Blast</t>
  </si>
  <si>
    <t>00720D2E</t>
  </si>
  <si>
    <t>Daybreak Coronet</t>
  </si>
  <si>
    <t>006D4DB1</t>
  </si>
  <si>
    <t>Detention Sphere</t>
  </si>
  <si>
    <t>0072AF45</t>
  </si>
  <si>
    <t>Malpractice</t>
  </si>
  <si>
    <t>00725E3B</t>
  </si>
  <si>
    <t>Mortify</t>
  </si>
  <si>
    <t>0071BC1C</t>
  </si>
  <si>
    <t>Overwhelming Odds</t>
  </si>
  <si>
    <t>0072AF4A</t>
  </si>
  <si>
    <t>Wrath of the Gods</t>
  </si>
  <si>
    <t>0073516D</t>
  </si>
  <si>
    <t>Aedric Wind</t>
  </si>
  <si>
    <t>0073004F</t>
  </si>
  <si>
    <t>Benediction</t>
  </si>
  <si>
    <t>00735179</t>
  </si>
  <si>
    <t>Binding Hieromancy</t>
  </si>
  <si>
    <t>0092120D</t>
  </si>
  <si>
    <t>Heroic Intervention</t>
  </si>
  <si>
    <t>0073A282</t>
  </si>
  <si>
    <t>Metastasize</t>
  </si>
  <si>
    <t>0076CCF6</t>
  </si>
  <si>
    <t>Sacred Fire</t>
  </si>
  <si>
    <t>00762AD8</t>
  </si>
  <si>
    <t>Vindicate</t>
  </si>
  <si>
    <t>00916FA9</t>
  </si>
  <si>
    <t>Warstorm Ward</t>
  </si>
  <si>
    <t>007537A7</t>
  </si>
  <si>
    <t>Akaviri Sutra</t>
  </si>
  <si>
    <t>00762ADD</t>
  </si>
  <si>
    <t>Anastasis</t>
  </si>
  <si>
    <t>0083300E</t>
  </si>
  <si>
    <t>Baptism of Fire</t>
  </si>
  <si>
    <t>006F84F1</t>
  </si>
  <si>
    <t>Blade of Damnation</t>
  </si>
  <si>
    <t>0075D9C5</t>
  </si>
  <si>
    <t>Martyrdom</t>
  </si>
  <si>
    <t>007CD056</t>
  </si>
  <si>
    <t>Psalms of Retribution</t>
  </si>
  <si>
    <t>0074E699</t>
  </si>
  <si>
    <t>Reckoning</t>
  </si>
  <si>
    <t>00776F07</t>
  </si>
  <si>
    <t>Scourge of Thras</t>
  </si>
  <si>
    <t>0074448F</t>
  </si>
  <si>
    <t>Supreme Verdict</t>
  </si>
  <si>
    <t>Arcanum</t>
  </si>
  <si>
    <t>04632C31</t>
  </si>
  <si>
    <t>Electrodominance</t>
  </si>
  <si>
    <t>046DEFCA</t>
  </si>
  <si>
    <t>Embermage's Fireblast</t>
  </si>
  <si>
    <t>048D007F</t>
  </si>
  <si>
    <t>Hydroblast</t>
  </si>
  <si>
    <t>04632C25</t>
  </si>
  <si>
    <t>Ice Shuriken</t>
  </si>
  <si>
    <t>048CAF72</t>
  </si>
  <si>
    <t>Pyroblast</t>
  </si>
  <si>
    <t>048DA2B7</t>
  </si>
  <si>
    <t>Blaze of Glory</t>
  </si>
  <si>
    <t>0490CD19</t>
  </si>
  <si>
    <t>Frozen Ward</t>
  </si>
  <si>
    <t>045C3577</t>
  </si>
  <si>
    <t>Icy Cannonade</t>
  </si>
  <si>
    <t>0462DB07</t>
  </si>
  <si>
    <t>Banefire</t>
  </si>
  <si>
    <t>04865A57</t>
  </si>
  <si>
    <t>Crimson Bolt</t>
  </si>
  <si>
    <t>0462DB18</t>
  </si>
  <si>
    <t>Frigid Gyre</t>
  </si>
  <si>
    <t>048DA2BE</t>
  </si>
  <si>
    <t>Rite of Flame</t>
  </si>
  <si>
    <t>048E95EE</t>
  </si>
  <si>
    <t>Searing Light</t>
  </si>
  <si>
    <t>04632C2C</t>
  </si>
  <si>
    <t>Thunderaze</t>
  </si>
  <si>
    <t>04632C3A</t>
  </si>
  <si>
    <t>Tri-Disaster</t>
  </si>
  <si>
    <t>04865A5B</t>
  </si>
  <si>
    <t>Winds of Winter</t>
  </si>
  <si>
    <t>0467EC01</t>
  </si>
  <si>
    <t>Maelstrom's Eye</t>
  </si>
  <si>
    <t>0462DB0F</t>
  </si>
  <si>
    <t>Sol Illicitus</t>
  </si>
  <si>
    <t>046749EA</t>
  </si>
  <si>
    <t>Worldfire</t>
  </si>
  <si>
    <t>046DEFD0</t>
  </si>
  <si>
    <t>Avenging Blaze</t>
  </si>
  <si>
    <t>0491C0F1</t>
  </si>
  <si>
    <t>Celestial Purge</t>
  </si>
  <si>
    <t>0400AA06</t>
  </si>
  <si>
    <t>Lightning Spear</t>
  </si>
  <si>
    <t>048E95E4</t>
  </si>
  <si>
    <t>Rainbow Connection</t>
  </si>
  <si>
    <t>0400AA0D</t>
  </si>
  <si>
    <t>Great Lightning Spear</t>
  </si>
  <si>
    <t>049305CE</t>
  </si>
  <si>
    <t>Paragon of Justice</t>
  </si>
  <si>
    <t>04730062</t>
  </si>
  <si>
    <t>Tangled Fate</t>
  </si>
  <si>
    <t>046D9EBF</t>
  </si>
  <si>
    <t>Decree of Detention</t>
  </si>
  <si>
    <t>0489D5DB</t>
  </si>
  <si>
    <t>Mantra of Mortality</t>
  </si>
  <si>
    <t>04902B0C</t>
  </si>
  <si>
    <t>Martyr's Light</t>
  </si>
  <si>
    <t>0482DEFE</t>
  </si>
  <si>
    <t>Meridia's Savage Sun</t>
  </si>
  <si>
    <t>0400AA11</t>
  </si>
  <si>
    <t>Sunlight Spear</t>
  </si>
  <si>
    <t>Blood</t>
  </si>
  <si>
    <t>Travel</t>
  </si>
  <si>
    <t>Melee</t>
  </si>
  <si>
    <t>Description</t>
  </si>
  <si>
    <t>A ball of blood that will damage an opponent by &lt;mag&gt; for &lt;dur&gt; seconds and creates a ball of blood towards the caster.</t>
  </si>
  <si>
    <t>Combine an Atronach's essence with the casters blood to receive a damage reduction against the same element.</t>
  </si>
  <si>
    <t>Every power attack on the target under this effect will cause extra bleed damage to the target for &lt;15&gt; seconds. Vampires will take magicka damage too.</t>
  </si>
  <si>
    <t>Creates a blood fly above the caster which will light the surrounding area for &lt;dur&gt; seconds.</t>
  </si>
  <si>
    <t>Keeps an enemy in place. When used on a vampire, Blood Hold does damage to magicka.</t>
  </si>
  <si>
    <t>When the casters health is below &lt;40%&gt;, the caster can infuse their blood into their weapon allowing the weapon to absorb health.</t>
  </si>
  <si>
    <t>Casters stamina regenerates &lt;mag&gt; times faster for &lt;dur&gt; seconds.</t>
  </si>
  <si>
    <t>As a last ditch effort, the caster can use all their current stamina and magicka to heal themselves. In addition, fortify health by &lt;mag&gt; for &lt;dur&gt; seconds.</t>
  </si>
  <si>
    <t>When fired on a corpse an explosion will occur destroying the corpse and damaging those in range of the blast.</t>
  </si>
  <si>
    <t>If target dies within &lt;dur&gt; seconds, a blood orb will be created. Only works with living targets.</t>
  </si>
  <si>
    <t>Summons a Decoy for &lt;dur&gt; seconds wherever the caster is pointing.</t>
  </si>
  <si>
    <t>Nearby living creatures, but not undead or machines can be seen through walls.</t>
  </si>
  <si>
    <t>While diseased, create a ball of diseased blood that will detonate after &lt;5&gt; seconds and damage those within the mist.</t>
  </si>
  <si>
    <t>Improves the caster's magic resist by &lt;mag&gt;% and armour by &lt;4&gt; times that value for &lt;dur&gt; seconds.</t>
  </si>
  <si>
    <t xml:space="preserve">Pulls a creature to you from a distance. Damages humanoids. </t>
  </si>
  <si>
    <t>A ball of blood energy that does &lt;mag&gt; of damage.</t>
  </si>
  <si>
    <t>Improves the caster's magic resist by &lt;mag&gt;% and armour by &lt;3&gt; times that value for &lt;dur&gt; seconds.</t>
  </si>
  <si>
    <t>A beam of godly blood energy that does &lt;mag&gt; of damage.</t>
  </si>
  <si>
    <t>Absorb &lt;mag&gt; points of health for &lt;dur&gt; seconds from a companion.</t>
  </si>
  <si>
    <t>Use blood orbs to create life orbs around the caster. Each orb will restore health when the caster is in danger.</t>
  </si>
  <si>
    <t>Damages stamina and magicka of the target by &lt;mag&gt; per second. The enemy can't recover for the next &lt;15&gt; seconds</t>
  </si>
  <si>
    <t>Puts the caster in a numb state where there's a chance that an incoming attack from a weapon will restore health.</t>
  </si>
  <si>
    <t>Create a parasite to slowly eat away at an enemy for &lt;dur&gt; seconds.</t>
  </si>
  <si>
    <t>A pool of blood that heals the caster based on the number of vampires slayed. Killing a vampire while active will cause the pool to absorb a vampires essence and empower the healing permanently.</t>
  </si>
  <si>
    <t>75% chance to make the targets blood pulsate, causing them to go berserk for &lt;dur&gt; seconds.</t>
  </si>
  <si>
    <t>While diseased, release a powerful blast of diseased blood centred on the caster and cleansing the disease.</t>
  </si>
  <si>
    <t>Form &lt;5&gt; defensive orbs in front of the caster.</t>
  </si>
  <si>
    <t>Rearrange the blood in a target resulting in an increased weapon and movement speed &lt;dur&gt; seconds.</t>
  </si>
  <si>
    <t>Launch yourself towards your foes with hurricane force. The farther you travel, the greater the impact.</t>
  </si>
  <si>
    <t>You move 35% faster and can walk on water for 30 seconds.</t>
  </si>
  <si>
    <t>Target is picked up and slammed into the ground, knocking them down. Lifted targets receive additional falling damage.</t>
  </si>
  <si>
    <t>Target is launched away from you and knocked down. Throwing a lifted target creates a combo blast.</t>
  </si>
  <si>
    <t>For X seconds, alerts you when an enemy crosses the X foot perimeter.</t>
  </si>
  <si>
    <t>While concentrating, grants X% movement speed and 25 carry weight, tripled when out of combat.</t>
  </si>
  <si>
    <t>Creates a set of basic enchanted mage items (robes, circlet, boots, Destruction staff) in your inventory for X seconds.</t>
  </si>
  <si>
    <t>Creates a ring of cushioning magic at the target location. The caster takes no damage when falling into the ring.</t>
  </si>
  <si>
    <t>Stores the (beneficial self-targeted non-concentration) spell in your left hand and casts it for no cost whenever you enter combat. Up to 3 spells. Empty left hand to reset.</t>
  </si>
  <si>
    <t>Lay down a spike barrier that lasts X seconds and randomly staggers enemies moving through the spikes.</t>
  </si>
  <si>
    <t>The caster summons a wall from the earth that blocks passage. The wall disappears after X seconds.</t>
  </si>
  <si>
    <t>You swim X% faster for X seconds.</t>
  </si>
  <si>
    <t>Reduces a target's movement speed and attack damage by X% each second for X seconds.</t>
  </si>
  <si>
    <t>Illuminates the nearest ore vein, gold, container, door, key, soul gem, written text, potion, gem, ingot or equipment of your choice for X seconds.</t>
  </si>
  <si>
    <t>Bind a chosen effect to the spell in your left hand. It is triggered whenever the spell is cast. Up to 3 spells. Empty left hand to reset.</t>
  </si>
  <si>
    <t>Concentrate to deal 40% more attack damage with your other hand. Release after attacking to stagger nearby foes.</t>
  </si>
  <si>
    <t>Target humanoid is trapped in a cage of force. Lasts up to X seconds, but has 5% chance per second to break.</t>
  </si>
  <si>
    <t>For X seconds, your mount is X% faster, regenerates Stamina and can swim upwards to run on water. Nearby allies riding a mount within X feet also benefit.</t>
  </si>
  <si>
    <t>For X seconds, shifting earth causes the target to lose its balance when swinging a melee weapon, staggering the target and draining 30 points of Stamina.</t>
  </si>
  <si>
    <t>Grants access to an infinite underground storage space.</t>
  </si>
  <si>
    <t>Open a lock with a level 25 points or more below your Alteration skill with a shockwave that may alert others.</t>
  </si>
  <si>
    <t>Buries a target permanently, or frees a buried target. Only one victim may be buried at a time.</t>
  </si>
  <si>
    <t>The caster creates a bridge, bed or crafting station of his or her choice. The object disappears after X seconds or when entering combat.</t>
  </si>
  <si>
    <t>Copies the (non-concentration) spell in your left hand, granting a power that casts this spell once a day for no cost. Empty left hand to reset.</t>
  </si>
  <si>
    <t>Magnetic artifact that exists for X seconds, randomly pulling nearby enemies to the center.</t>
  </si>
  <si>
    <t>Cast on a nearby surface, launches enemies in the direction they are moving.</t>
  </si>
  <si>
    <t>Steals X points of armor rating from each nearby target for X seconds. The caster gains the total amount stolen.</t>
  </si>
  <si>
    <t>Temporarily summon the weather of your choice.</t>
  </si>
  <si>
    <t>Creates a hovering spell tome of the (projectile, non-concentration) spell in your left hand. It repeatedly casts the spell in the direction you are facing for X seconds.</t>
  </si>
  <si>
    <t>Holds a target helplessly in front of the caster with telekinetic force until slain or for X seconds.</t>
  </si>
  <si>
    <t>Place up to 5 teleportation anchors and teleport freely between them.</t>
  </si>
  <si>
    <t>Emit radiation that reduces the magic resistance of nearby enemies within X feet by 5% per second, up to 100%. Lasts X seconds.</t>
  </si>
  <si>
    <t>Whenever an enemy in the area is staggered, a spike of rock erupts from the ground, tossing the target and dealing X Stamina damage. Lasts X seconds.</t>
  </si>
  <si>
    <t>Magical vibrating rock that emits a tremor every 8 seconds, staggering enemies and reducing magic resistance by X% for X seconds. Emits 5 pulses.</t>
  </si>
  <si>
    <t>Grants the ability to sprint across thin air and immunity to fall damage for X seconds.</t>
  </si>
  <si>
    <t>Expend X Stamina per second to heal a damaged conjured minion X points per second.</t>
  </si>
  <si>
    <t>Summons an Avenging Wraith for X seconds. Its stats are equal to 150% of those of the opponent that last killed it.</t>
  </si>
  <si>
    <t>Allied summoned or reanimated minion gains X% extra attack damage for X seconds, then dies.</t>
  </si>
  <si>
    <t>Marks a target for X seconds. The mark detonates when struck by a summoned or reanimated minion, dealing magic damage equal to 15% of the target's Health.</t>
  </si>
  <si>
    <t>Summons a Nordic totem spirit for X seconds. It changes between warrior and cat form to heal. (Max. 1)</t>
  </si>
  <si>
    <t>Summons a Deadeye Captain for X seconds. Activate a corpse to store it. Activate the Captain to dredge it up.</t>
  </si>
  <si>
    <t>Summons a Dremora Churl for X seconds. When killed, a Dremora Churl is summoned under control of the killer.</t>
  </si>
  <si>
    <t>Casts the (beneficial self-targeted) spell in your left hand on all nearby summoned or reanimated minions.</t>
  </si>
  <si>
    <t>For X seconds, nearby hostile targets fill a soul gem on death.</t>
  </si>
  <si>
    <t>Summons a Dremora Pit Fighter for X seconds. It gains 25% extra damage for each nearby enemy.</t>
  </si>
  <si>
    <t>Summons a Lich for X seconds. Costs 500 points of charge from an equipped enchanted weapon to cast.</t>
  </si>
  <si>
    <t>Summons a Xivilai Sorcerer for X seconds. The caster takes 50 points of fire damage.</t>
  </si>
  <si>
    <t>Violently releases the soul of a corpse, disintegrating it with a magical explosion that deals damage equal to 40% of the corpse's maximum Health.</t>
  </si>
  <si>
    <t>Binds a Daedric Crescent to a summoned Dremora or humanoid for X seconds. Until discharged, the weapon deals 50 magic damage and staggers targets.</t>
  </si>
  <si>
    <t>Cast on a nearby surface, teleports an opponent in front of you when triggered.</t>
  </si>
  <si>
    <t>Summons a Dremora Champion for X seconds. Its power attacks deal bonus damage and knock targets airborne.</t>
  </si>
  <si>
    <t>Summons a Dremora Honor Guard for X seconds. It reduces enemy magic resistance within 15 feet by 25%.</t>
  </si>
  <si>
    <t>Choose a magic school and summon a Dremora Mentor for X seconds. It does not fight, but offers training in the chosen school and the school improves 20% faster.</t>
  </si>
  <si>
    <t>Summons a Herne for X seconds. It is accompanied by 3 Spirit Wolves under its command.</t>
  </si>
  <si>
    <t>Summons a Xivilai Lord for X seconds. When summoned, drains all Magicka and has 200% of this amount.</t>
  </si>
  <si>
    <t>Living ally is protected by an Oathbound Guardian under his or her command for X seconds.</t>
  </si>
  <si>
    <t>Banish a living creature to Oblivion. Items (except quest items) are lost forever.</t>
  </si>
  <si>
    <t>Call upon the services of a lower ranking Battlemage for X seconds. Activate to purchase permanent upgrades.</t>
  </si>
  <si>
    <t>Summons a Nordic totem spirit for X seconds. It changes between hunter and bear form to heal. (Max. 1)</t>
  </si>
  <si>
    <t>Calls a Dwemer sage to Nirn for X seconds. Modify its stats with the Reconfigure Craftlord spell.</t>
  </si>
  <si>
    <t>Summons a Dremora Assassin for X seconds. Its arrows reduce targets below 250 Health to 1 for 10 seconds.</t>
  </si>
  <si>
    <t>Summons the daedric wolf mount Kyrkrim for X seconds. When ridden, low level creatures and people flee in terror.</t>
  </si>
  <si>
    <t>Summons a Lord of Bindings for X seconds. It does not fight, but rapidly summons Churls in combat.</t>
  </si>
  <si>
    <t>Summons a Nether Lich for X seconds. It inflicts a damaging disease, lowers skill levels and raises the dead.</t>
  </si>
  <si>
    <t>Summons a Weeping Daedra for X seconds. It steals large amounts of Health with its magical attacks, but turns to inert and brittle stone when an enemy looks at it.</t>
  </si>
  <si>
    <t>Summons the corpse of an ancient sorceress to reanimate for X seconds and teaches her the (ranged, touch or cloak) elemental spell in your left hand.</t>
  </si>
  <si>
    <t>Does X damage to Health and Magicka. A static cloud follows the target, dealing up to X damage.</t>
  </si>
  <si>
    <t>An ice crystal that shatters for X frost damage to Health and Stamina. Direct hits bypass Frost Resist.</t>
  </si>
  <si>
    <t>Bolt of wildfire that deals X damage. The flames randomly jump to the target or caster, dealing X damage.</t>
  </si>
  <si>
    <t>Deals X frost damage per second to Health and Stamina. After 6 seconds, freezes the target for X damage.</t>
  </si>
  <si>
    <t>Ignites all targets, doing X damage for X seconds. On death, the ground burns for X damage per second.</t>
  </si>
  <si>
    <t>A layer of thin ice deals X damage to Health and Stamina for X seconds. The ice shatters for X damage when struck by a different frost spell.</t>
  </si>
  <si>
    <t>Attunes the caster to fire, equipping the Ember Bolt spell for up to X seconds. It deals X fire damage.</t>
  </si>
  <si>
    <t>Deals X shock damage to Health and half of that to Magicka and teleports the target backwards.</t>
  </si>
  <si>
    <t>Deafening close range blast that deals X points of shock damage to Health and half of that to Magicka.</t>
  </si>
  <si>
    <t>Meteoric rock that deals X fire damage. It heats up as it travels, dealing up to x5 damage based on distance.</t>
  </si>
  <si>
    <t>Slow moving ball lightning that strikes for X damage to Health and Magicka.</t>
  </si>
  <si>
    <t>Radial frost explosion that deals X damage to Health and Stamina. Closer targets take up to x2 damage.</t>
  </si>
  <si>
    <t>Jagged shard that deals X frost damage to Health and Stamina. Targets hit from behind take x3 damage.</t>
  </si>
  <si>
    <t>Creates a molten stream as it passes near terrain, dealing X fire damage for X seconds.</t>
  </si>
  <si>
    <t>A stream of charged bolts that deal X damage to Health and half of that to Magicka per second.</t>
  </si>
  <si>
    <t>A steady stream of exploding projectiles that deal X points of damage per second.</t>
  </si>
  <si>
    <t>Lightning strikes the target location, dealing X shock damage to Health and half to Stamina.</t>
  </si>
  <si>
    <t>Blasts targets in melee range, dealing X points of fire damage per second.</t>
  </si>
  <si>
    <t>Creates a crystal of ice. Cast again to detonate the crystal for up to X damage to Health and Stamina, decreasing with distance.</t>
  </si>
  <si>
    <t>Radial shockwave that deals X damage to Health and Magicka. Those along the edge take up to x2 damage.</t>
  </si>
  <si>
    <t>A rapid stream of ice shards that deal X damage to Health and Stamina per second.</t>
  </si>
  <si>
    <t>Target is assaulted by elemental entities that appear nearby and cast x4 damage Flames, Frostbite and Sparks spells. Lasts X seconds.</t>
  </si>
  <si>
    <t>Creates a storm portal for X seconds. If two portals are active, those approaching either get warped across and take X shock damage to Health and Magicka.</t>
  </si>
  <si>
    <t>Electrifies nearby opponents for X seconds. When hit by a shock spell, lightning strikes for X damage to Health and half of that to Magicka. Only works outdoors.</t>
  </si>
  <si>
    <t>A storm of 24 meteoric fireballs rains down from the heavens in a line extending from the caster, each exploding for X fire damage. Only works outdoors.</t>
  </si>
  <si>
    <t>Giant ball of elemental fire that deals X points of damage in a wide area on impact. Targets struck lose 200 points of Fire Resist for X seconds.</t>
  </si>
  <si>
    <t>Spinning orb that slowly travels to the target location and hovers there for 3 seconds, spraying ice spikes for X frost damage to Health and Stamina.</t>
  </si>
  <si>
    <t>Casts a jet of icy wind that deals X damage per second to Health and Stamina. Targets caught in the stream lose 50 points of Frost Resist.</t>
  </si>
  <si>
    <t>Shock globe that does X shock damage to Health and half to Magicka and reduces Shock Resist by 50 points.</t>
  </si>
  <si>
    <t>Creates a tornado at the target location. A direct hit sucks up a target, dealing X frost damage for X seconds. Nearby targets take half damage. Only works outdoors.</t>
  </si>
  <si>
    <t>Creates a volcanic eruption at the target location that spits out 8 lava bombs per second for 10 seconds, each dealing X fire damage.</t>
  </si>
  <si>
    <t>Dispels all magical effects (except diseases) on friends and foes.</t>
  </si>
  <si>
    <t>Caster is invisible for X seconds or until broken, then teleports back to where the spell was cast.</t>
  </si>
  <si>
    <t>Target enemy is attacked by its own image for X seconds. It deals the same damage but has 1 Health.</t>
  </si>
  <si>
    <t>Interrupts target spellcaster. If a spell is interrupted, the target is hit by their own offensive spells, while non-offensive spells are cast on you.</t>
  </si>
  <si>
    <t>Drains X points of Magicka per second for X seconds or until the target successfully casts a spell.</t>
  </si>
  <si>
    <t>Concentrate to deal 30% of their current Health as temporary damage that wears off after X seconds.</t>
  </si>
  <si>
    <t>See through the eyes of target creature or humanoid for X seconds. Sheathe to cancel.</t>
  </si>
  <si>
    <t>For X seconds, when target creature or humanoid loses Health, the previous target loses the same amount.</t>
  </si>
  <si>
    <t>Equip the spells the target has equipped. Lasts for X seconds or until unequipped.</t>
  </si>
  <si>
    <t>Cast on a corpse, summons the anguish of its death as an avenging force to reduce the Health of the killer to 1.</t>
  </si>
  <si>
    <t>Concentrate for 5 seconds to force creatures or people to fight for the caster for 60 seconds.</t>
  </si>
  <si>
    <t>While concentrating, manifests illusions of nearby enemies to attack them. Illusions take extra damage from attacks.</t>
  </si>
  <si>
    <t>Creates an immobile illusion linked to the target for X seconds. Damage felt by either is felt by both.</t>
  </si>
  <si>
    <t>Illusory explosion deals 25% of their current Health as temporary damage that wears off after X seconds.</t>
  </si>
  <si>
    <t>Caster and target gain invisibility for X seconds. When the invisibility is broken, the caster and target swap places.</t>
  </si>
  <si>
    <t>For X seconds, when the caster loses Health, target creatures or people lose 40% of this amount.</t>
  </si>
  <si>
    <t>Forces a hostile humanoid below 20% Health to serve your will permanently until slain. You can only have one slave at a time. Does not work on quest characters.</t>
  </si>
  <si>
    <t>For X seconds, the caster copies most (non-concentration) spells cast by others within X foot.</t>
  </si>
  <si>
    <t>Take control of a humanoid for X seconds. In combat, the target will fight back when attacked. The caster cannot act, but can cast spells. Sheathe to cancel.</t>
  </si>
  <si>
    <t>The stone manifests illusions of nearby dead for X seconds. Illusions take extra damage from attacks.</t>
  </si>
  <si>
    <t>All nearby opponents targeting the caster or searching for the caster leave combat.</t>
  </si>
  <si>
    <t>When a cursed creature or humanoid dies, all other cursed targets take unresistable damage equal to 20% of their maximum Health. Lasts X seconds.</t>
  </si>
  <si>
    <t>Curses a target for X seconds. The curse reduces Health to 1 if the target leaves combat for 5 seconds.</t>
  </si>
  <si>
    <t>Interrupts target spellcaster. If a spell is interrupted, any other Illusion spells cast on the target within X seconds last four times longer and are twice as powerful.</t>
  </si>
  <si>
    <t>Reduces the Health percentage of all targets to match their Magicka percentage.</t>
  </si>
  <si>
    <t>Control an illusion of target humanoid for X seconds. In combat, the illusion will attack opponents in range. The caster cannot act, but can cast spells. Sheathe to cancel.</t>
  </si>
  <si>
    <t>Cast on a corpse to capture its ghost. Cast on a target to release the ghost to attack the target for X seconds. The ghost takes less damage from attacks.</t>
  </si>
  <si>
    <t>Lowers the Health percentage of nearby creatures and humanoids to the caster's Health percentage. The lost Health is restored after X seconds.</t>
  </si>
  <si>
    <t>You are invisible for X seconds. When performing an action that breaks invisibility, you immediately regain invisibility, up to 5 times.</t>
  </si>
  <si>
    <t>Manifests illusions of all allies in combat for X seconds. Illusions take extra damage from attacks.</t>
  </si>
  <si>
    <t>The hand of fate chooses a random nearby target. It takes 20% of its current Health for each nearby target as temporary damage that wears off after X seconds.</t>
  </si>
  <si>
    <t>Casts a vengeful spirit that homes in on the target and explodes for X points of magic damage to undead.</t>
  </si>
  <si>
    <t>Steals X points of Stamina per second from hostiles inside the circle.</t>
  </si>
  <si>
    <t>Heals the caster X points, then heals a random target within range X points.</t>
  </si>
  <si>
    <t>For X seconds, you gain 35% of the Health the target loses.</t>
  </si>
  <si>
    <t>Infests a living target with a poison spore for X seconds. When the caster falls below full Health, the spore absorbs X points of Health per second.</t>
  </si>
  <si>
    <t>For X seconds, restores X points of Magicka per second while the caster is sprinting.</t>
  </si>
  <si>
    <t>Infects a corpse with a spreading virus that deals X disease damage for X seconds to nonmechanical foes.</t>
  </si>
  <si>
    <t>Kills a living target in melee range with 25% or less remaining health.</t>
  </si>
  <si>
    <t>Curses a living target. If the target loses at least 60% of its maximum Health within X seconds, it dies.</t>
  </si>
  <si>
    <t>Steals X points of Magicka per second from hostiles inside the circle.</t>
  </si>
  <si>
    <t>Blast of death magic that damages a living target equal to its Health but the caster takes 125% damage. If this would kill the caster, damage to the target is reduced.</t>
  </si>
  <si>
    <t>Desiccates nonmechanical targets, inflicting X disease damage per second for X seconds.</t>
  </si>
  <si>
    <t>Weakens an enemy, reducing all skills by X points for X seconds.</t>
  </si>
  <si>
    <t>Places a seal upon the caster for X seconds. Losing 50% of your current Health unlocks the seal, halving incoming damage for its remaining duration.</t>
  </si>
  <si>
    <t>Caster receives 10 layers of tough plant skin, each increasing maximum Health by X points. Layers gradually fall off over the course of X seconds.</t>
  </si>
  <si>
    <t>Concentrate to summon whirling blood that harms foes within X feet and the caster. Deals X magic damage per second to enemies and 20 to the caster.</t>
  </si>
  <si>
    <t>Casts the (beneficial self-targeted) spell in your left hand on the target.</t>
  </si>
  <si>
    <t>Curses a nonmechanical target for X seconds, allowing allies within X feet of the target to absorb 15 points of Health per second from the target.</t>
  </si>
  <si>
    <t>Activates X seconds after casting and lasts X seconds. The blossom heals the caster X points per second.</t>
  </si>
  <si>
    <t>Swaps the Health percentages of the caster and a living target.</t>
  </si>
  <si>
    <t>For X seconds, heals X points per second when the caster falls below 50% Health.</t>
  </si>
  <si>
    <t>Casts a homing flare at a target. When it reaches the target, it heals or deals magic damage equal to 175% of the Health the target gained or lost while it was in flight.</t>
  </si>
  <si>
    <t>Accumulate X points of divine energy per second while concentrating. After you stop concentrating, the energy is converted into healing.</t>
  </si>
  <si>
    <t>Circle instantly kills living targets below 40% Health.</t>
  </si>
  <si>
    <t>Destroys all undead below 40% health.</t>
  </si>
  <si>
    <t>Divine energy replenishes up to X points of Magicka per second when Health is above 50%. The higher your Health, the faster it replenishes. Lasts X seconds.</t>
  </si>
  <si>
    <t>Stream of healing energy that diffracts between targets, healing X points per second.</t>
  </si>
  <si>
    <t>A holy spark slowly follows the caster for X seconds. When it is nearby, it fortifies most skills by 15% and heals X points per second.</t>
  </si>
  <si>
    <t>Corrupts nearby nonmechanical targets and the caster for X seconds. The corruption deals X disease damage per second to others and 75 to the caster.</t>
  </si>
  <si>
    <t>Attunes the caster to light, equipping the Starstorm spell for up to X seconds. This spell deals X damage per second to undead while the caster concentrates.</t>
  </si>
  <si>
    <t>For X seconds, destroys corpses within X feet, improving Restoration spells by 5% for 30 seconds. This effect refreshes and stacks up to 10 times.</t>
  </si>
  <si>
    <t>For 100 Seconds, whenever you cast a fire spell, you gain 7% destruction spell damage, 7% movement speed, and 7% attack damage for 7 seconds.</t>
  </si>
  <si>
    <t>A ball of heat that deals 50 fire damage to the target, then heals them for double that amount over 10 seconds.</t>
  </si>
  <si>
    <t>Places a charge on the target. Whenever that target is hit by a shock spell, it loses 7% of its current health.</t>
  </si>
  <si>
    <t>A bolt of lightning that deals 12 damage to a target. If that target is under the effect of another shock spell, this damage is doubled.</t>
  </si>
  <si>
    <t>Creates a locus of cold magic on the ground for 80 seconds. Enemies inside are slowed by 20% and lose 20% of their frost resistance.</t>
  </si>
  <si>
    <t>A ball of frost that deals 15 damage to health and stamina in 10 feet. You regain 10% of your missing magicka for each target hit.</t>
  </si>
  <si>
    <t>An energy blast that deals 10 non-elemental damage plus 3% of your max magicka in damage.</t>
  </si>
  <si>
    <t>A blast of fire in front of you that deals 50 damage. Blocking enemies are staggered.</t>
  </si>
  <si>
    <t>Target is slowed by 20%, deals 20% less damage, and loses 3 stamina per second for 20 seconds. These effects are doubled if they have less than 50% stamina remaining.</t>
  </si>
  <si>
    <t>A ball of magnetic energy that deals 25 damage plus 7% of the target's missing magicka</t>
  </si>
  <si>
    <t>Concentrate to unleash sparks that deal 8 points of damage per second and jump between targets.</t>
  </si>
  <si>
    <t>For 15 seconds, casting a spell sends out a bold of energy, dealing 5 non-elemental magical damage. </t>
  </si>
  <si>
    <t>Concentrate to deal 30 fire damage per second in front of you and reduce the armor of units hit by 50.</t>
  </si>
  <si>
    <t>A bolt of fire that deals 30 damage and heals you for 30 health upon hitting an enemy.</t>
  </si>
  <si>
    <t>Sends out a cold wind that deals 40 frost damage in an area in front of you and leaves behind Ice Vortices that last 80 seconds.</t>
  </si>
  <si>
    <t>Summons a rending wind that deals 15 frost damage per second in a large area. Units with 15% stamina or less also have their magic resistance reduced by 25%. </t>
  </si>
  <si>
    <t>Increases your shock damage by 50% for 15 seconds. While active, casting a shock spell damages you for 15% of your current health. </t>
  </si>
  <si>
    <t>A ball of plasma that deals 35 shock damage and reduces its targets' stamina and magicka regeneration by 75% for 5 seconds. </t>
  </si>
  <si>
    <t>A blast of pure magicka that deals 45 non-elemental magic damage plus 7% of your maximum magicka. </t>
  </si>
  <si>
    <t>A heavy ball of fire that deals 75 fire damage in a 10 foot radius, then leaves a patch of lava that damages and slows enemies. </t>
  </si>
  <si>
    <t>A bullet of fire that deals 40 fire damage. If the target is under a healing effect, this damage is tripled and Punishing fire dispels all healing effects. </t>
  </si>
  <si>
    <t>A long-range beam of cold energy that deals 45 frost damage per second, slows its targets by 75%, and leaves a patch of damaging barbs.</t>
  </si>
  <si>
    <t>Summons a vortex of intense cold that deals 75 damage per second to units inside. After 7 seconds, the maelstrom explodes, freezing all units hit and damaging them based on their missing health. </t>
  </si>
  <si>
    <t>A bolt of red lightning that deals 50 shock damage to a target. This damage increases based on your missing health, up to 250%. </t>
  </si>
  <si>
    <t>A blast of electrical energy that deals 80 shock damage plus 12% of their maximum health. Thunderbreak costs 40% of your Maximum Magicka. If you have less than that, it costs 40% of your Maximum Health instead. </t>
  </si>
  <si>
    <t>A blast of all three elements that deals 15 damage of each element. This spell counts as all three elements, and benefits from all effects and perks that would affect a spell of any of the three elements.</t>
  </si>
  <si>
    <t>Summons flaming pillars that deal 80 fire damage and knock enemies into the air in a 60 foot radius around you. Enemies hit leave patches of lava for 20 seconds. </t>
  </si>
  <si>
    <t>Summons a blazing sun at the target location that deals 100 fire damage per second for 20 seconds. Upon expiring, the sun explodes, dealing 200 damage in an 80 foot radius. </t>
  </si>
  <si>
    <t>A pillar of frost that deals 120 frost damage. This damage is increased by 30% against slowed units. </t>
  </si>
  <si>
    <t>For 45 seconds, your frost spells deal 40% bonus damage and enemies around you lose 20% frost resistance. Your maximum health is decreased by 100 for the duration. </t>
  </si>
  <si>
    <t>Summons a storm cloud at a target location. Every second, the cloud deals &lt;mag&gt; shock damage to all units in range and reduces their shock resistance by &lt;5%&gt;</t>
  </si>
  <si>
    <t>Summons a raging whirlwind that drags all nearby units toward its center. Units caught take 10 shock damage and lose 1% of their current health per second. </t>
  </si>
  <si>
    <t>Cast Elemental Spells to store elemental Reagents, then reactivate Ancient Invocation to consume them, generating one of the ten Invocations. </t>
  </si>
  <si>
    <t>You lose 30% of your current health and your armor is increased by 40 for 30 seconds. During that time, whenever an enemy strikes you, they take damage over time based on your missing health.</t>
  </si>
  <si>
    <t>Heals the target for 4 points per second for 10 seconds, then deals 40 damage to them.</t>
  </si>
  <si>
    <t>A flash of righteous light that reduces enemy damage by 25% and deals 15 damage per second to attacking targets. Undead take double damage.</t>
  </si>
  <si>
    <t>Creates a hovering light that lasts for 45 seconds. Undead within 12 feet deal 15% reduced damage.</t>
  </si>
  <si>
    <t>Heals the target for 30 points plus 10% of their missing health if they have less than 30% of their maximum health remaining.</t>
  </si>
  <si>
    <t>Plasces an aura on you and a target for 30 seconds. as long as the two of you are within 8 feet of one another, you both deal 20% bonus damage and gradually regain health.</t>
  </si>
  <si>
    <t>Heals the target for 3 points per second and grants 20% bonus movement speed for 10 seconds. If you have less than 50% health, Vital Surge is cast on you as well. </t>
  </si>
  <si>
    <t>A ball of energy that deals 15 poison damage to a target. If it is under a healing effect, that effect is dispelled and you are healed for 15. </t>
  </si>
  <si>
    <t>If you have 50% or less health, you are healed for 30 and summon three Spirit Warriors to your aid. </t>
  </si>
  <si>
    <t>For 40 seconds, you and allies within 15 feet gain 30% magic resistance and 150 armor. </t>
  </si>
  <si>
    <t>You lose 50% of your current health. Your restoration spells are 35% stronger for 40 seconds.</t>
  </si>
  <si>
    <t>Drains 40% of your current health to heal the target for 15 plus that amount.</t>
  </si>
  <si>
    <t>Heals the target for 11 points per second for 30 seconds while reducing their armor by 150 and their magic resistance by 45%.</t>
  </si>
  <si>
    <t>Blesses your weapon, causing it to deal bonus damage based on your level and set undead on fire for 30 seconds. </t>
  </si>
  <si>
    <t>A blast of heavy life energy that damages enemies for 25 and heals allies for 25 in a 15 foot radius. </t>
  </si>
  <si>
    <t>Grants the target 60% bonus damage, 100 bonus armor, 30% bonus magic resistance and 100 bonus max health for 60 seconds. These effects only activate if the target is under a healing spell or effect.</t>
  </si>
  <si>
    <t>Locks the target in a bubble of energy for 20 seconds. During this time, the target is entirely invulnerable. When Detention Sphere ends, the target is healed for 25.</t>
  </si>
  <si>
    <t>Absorb 40 points of health per second from the target if they're under the effects of a healing spell or effect.</t>
  </si>
  <si>
    <t>Hexes the target for 10 seconds. When the curse ends, if the target has more health than it did at the start, it loses health equal to 225% the difference. If the target has less health, it heals for 225% the difference.</t>
  </si>
  <si>
    <t>For 20 seconds, you gain 7% bonus attack damage for each unit within 20 feet. If you have less than 50% health, you also heal for 15 for each unit within 20 feet.</t>
  </si>
  <si>
    <t>A 20 foot shockwave of force that deals 40 damage to all enemies hit and knocks them away.﻿﻿﻿﻿﻿﻿</t>
  </si>
  <si>
    <t>Puts a cloak on you and a target for 30 seconds that deals 10 damage per second to all nearby enemies. If a unit is under the effect of both cloaks, they take double damage from each.</t>
  </si>
  <si>
    <t>A short ranged wave of energy that heals all allies hit for 2 health per second for 20 seconds.</t>
  </si>
  <si>
    <t>Enchants the target for 15 seconds. When this effect expires, you and the target both have your health percentage set to the higher of the two.</t>
  </si>
  <si>
    <t>A blade of purifying light that deals 40 physical damage and drains 40% of your current health to deal double that amount in bonus damage.</t>
  </si>
  <si>
    <t>A ball of divine fire that deals 7 damage per second for 7 seconds. Units hit have their damage reduced by 50% for that time.</t>
  </si>
  <si>
    <t>Deals 30 disease damage in a 10 foot radius. Units hit have their disease resistance reduced by 50% for 15 seconds. If they're under a healing effect, they take an additional 5 damage per second for 15 seconds.</t>
  </si>
  <si>
    <t>Reduces the target's magic resistance by 15% for 30 seconds, and causes them to take 50 damage per second while they're attacking. </t>
  </si>
  <si>
    <t>Concentrate to heal yourself and all nearby allies for 50 health per second.</t>
  </si>
  <si>
    <t>Enact a miracle and resurrect a unit. It gains 700 bonus health, stamina, and magicka, and deals 300% damage. After 3 days, the revived unit leaves the mortal coil behind for good.</t>
  </si>
  <si>
    <t>Curses your weapon, causing it to deal 40 bonus magical damage. Each attack drains 7% of the target's current health and your own (Max 300).</t>
  </si>
  <si>
    <t>You lose 75% of your current health. All allies nearby have their health increased by 700, armor increased by 600, and damage increased by 100% for 30 seconds.</t>
  </si>
  <si>
    <t>A beam of holy fire that deals 75 damage per second to enemies hit and heals allies for 75 health per second.</t>
  </si>
  <si>
    <t>A plague that deals 70 disease damage for 7 seconds. Then the target bursts, taking damage equal to 15% of their missing health, becoming immune for 7 seconds, and spreading the plague to all nearby units.</t>
  </si>
  <si>
    <t>Concentrate to drain your health for 5 points per second. Release to send out a wave that deals damage based on the amount of health you've lost while channeling, up to 320 base.</t>
  </si>
  <si>
    <t>Deals 125 damage to all enemies within 20 feet. You gain 50% bonus damage and 500 armor for 30 seconds.</t>
  </si>
  <si>
    <t xml:space="preserve">You take &lt;mag&gt; fire damage per second for &lt;dur&gt; seconds. When this effect finishes, equip the spell &lt;Covenant of Light&gt; for a single cast within &lt;7&gt; seconds. </t>
  </si>
  <si>
    <t xml:space="preserve">For &lt;dur&gt; seconds, being hit by a physical attack grants you &lt;60&gt; armor for &lt;dur&gt; seconds. Being hit by a spell grants you &lt;20%&gt; magic resistance for &lt;dur&gt; seconds. This effect increases based on level. </t>
  </si>
  <si>
    <t xml:space="preserve">A blast of fire that does &lt;mag&gt; points of damage over &lt;dur&gt; seconds in a 10 foot area. Casting &lt;Embermage's Fireblast&gt; reduces your Maximum Magicka by &lt;25&gt; for &lt;30&gt; seconds. </t>
  </si>
  <si>
    <t>Sends out a javelin of spectral cold that pierces through objects and enemies to deal &lt;mag&gt; frost damage to health and stamina.</t>
  </si>
  <si>
    <t xml:space="preserve">A blast of steady, world-shaping water that does &lt;mag&gt; points of frost damage to health and stamina. If the target is casting a fire spell, they are frozen and have their frost resistance reduced by &lt;25&gt; for &lt;5&gt; seconds. </t>
  </si>
  <si>
    <t xml:space="preserve">The target takes &lt;200%&gt; bonus frost damage over &lt;dur&gt; seconds. If the target is hit by another frost effect, they lose life equal to &lt;8%&gt; of their missing stamina &lt;(Max 40)&gt;. </t>
  </si>
  <si>
    <t>Summons a ball of restorative heat at the target location for &lt;30&gt; seconds that heals nearby units for &lt;10&gt; Health per second and reduces their fire resistance by &lt;30&gt;.</t>
  </si>
  <si>
    <t xml:space="preserve">A blast of raging, all-consuming heat that does &lt;mag&gt; points of fire damage. If the target is casting a frost spell, they are staggered and burned for &lt;500%&gt; damage over &lt;5&gt; seconds. </t>
  </si>
  <si>
    <t xml:space="preserve">For &lt;dur&gt; seconds, whenever you cast a fire spell, you and all allies within 15 feet gain &lt;7%&gt; movement speed, &lt;7%&gt; attack damage, and your destruction spells are &lt;7%&gt; stronger for &lt;7&gt; seconds. </t>
  </si>
  <si>
    <t xml:space="preserve">A shield of frost that increases armor rating by &lt;mag&gt; points and negates up to &lt;mag&gt; points of spell damage or effects. Whenever an enemy strikes the ward with a weapon, they have a &lt;20%&gt; chance to be frozen. </t>
  </si>
  <si>
    <t xml:space="preserve">Sends out a slow blast of ice that deals &lt;mag&gt; frost damage in a 10 foot radius. Units hit take &lt;50%&gt; bonus damage and are staggered if they have &lt;50%&gt; or less stamina remaining. </t>
  </si>
  <si>
    <t xml:space="preserve">A long-range stream of fire that deals &lt;mag&gt; physical and fire damage per second and reduces the target's fire resistance by &lt;25%&gt;. </t>
  </si>
  <si>
    <t>Places a charge on the target for &lt;dur&gt; seconds. Whenever it's hit with another shock spell, the target loses &lt;5%&gt; of its current health &lt;(Max 100)&gt;&lt;(1s Cooldown)&gt;.</t>
  </si>
  <si>
    <t>Creates a whirl with a radius of &lt;25&gt; feet for &lt;25&gt; seconds. Enemies within take &lt;40&gt; frost damage per second and have their armor reduced by &lt;120&gt;.</t>
  </si>
  <si>
    <t xml:space="preserve">For &lt;dur&gt; seconds, whenever you cast a fire spell, you gain &lt;8%&gt; attack damage, your destruction spells are &lt;8%&gt; stronger, but you lose &lt;8%&gt; magic resistance and &lt;8&gt; armor for &lt;8&gt; seconds. </t>
  </si>
  <si>
    <t>A bolt of heat that does &lt;mag&gt; points of fire damage, then heals the target for that amount over &lt;10&gt; seconds unless it is undead, an atronach or a machine.</t>
  </si>
  <si>
    <t xml:space="preserve">A ball of energy that deals &lt;mag&gt; shock damage plus &lt;20%&gt; max health &lt;(Max 400)&gt; in a 10 foot area. Thunderraze costs &lt;40%&gt; of your Max Magicka. If you have less, it costs &lt;40%&gt; of your Max Health instead. </t>
  </si>
  <si>
    <t>Combine all three elements to summon a &lt;Twisting Tempest&gt;, a &lt;Frozen Maelstrom&gt;, and a &lt;Sol Invictus&gt; at the same time.</t>
  </si>
  <si>
    <t>Two bolts of lightning that deal &lt;mag&gt; shock damage each plus &lt;4%&gt; of the target's current health &lt;(Max 40)&gt;,</t>
  </si>
  <si>
    <t>Deals &lt;mag&gt; points of frost damage to Health and Stamina in a line. Leaves a trail of &lt;Icy Vortices&gt; that last &lt;80&gt; seconds, and inflicts enemies hit with &lt;Crippling Chill&gt;.</t>
  </si>
  <si>
    <t>For &lt;dur&gt; seconds, casting an elemental spell generates a &lt;Reagent&gt; of that element. If the caster has &lt;3&gt; &lt;Reagents&gt; active, cast &lt;Glorious Invocation&gt; again to generate an Invocation for one cast.</t>
  </si>
  <si>
    <t xml:space="preserve">Hurls a giant flaming sun that deals &lt;mag&gt; fire damage in a 30 foot radius. Units near the center take bonus damage, up to &lt;200%&gt;. </t>
  </si>
  <si>
    <t>Destruction spells are &lt;35%&gt; stronger for &lt;dur&gt; seconds. If &lt;Trance of the Dovahzofaas&gt; is already active, instantly ends &lt;Trance of the Dovahzofaas&gt; and equips the spell &lt;Arkh Dinok&gt; for a single cast within &lt;15&gt; seconds.</t>
  </si>
  <si>
    <t xml:space="preserve">A gigantic wave of fire that deals &lt;mag&gt; fire damage per second in a 100 foot area for &lt;dur&gt; seconds. Your health total becomes &lt;15%&gt; of your max health. </t>
  </si>
  <si>
    <t xml:space="preserve">Concentrate to release burning light that deals &lt;mag&gt; magical damage per second to the undead, vampires, and summoned units. </t>
  </si>
  <si>
    <t xml:space="preserve">A holy light that traps enemies it hits for &lt;dur&gt; seconds, slowing them by &lt;50%&gt;. If you have &lt;50%&gt; or less health remaining, it also deals &lt;mag&gt; fire damage per second. </t>
  </si>
  <si>
    <t>A thunderbolt that deals &lt;mag&gt; points of shock damage to Health and half that to Magicka. Has a &lt;25%&gt; chance to critically strike for &lt;150%&gt; damage.</t>
  </si>
  <si>
    <t xml:space="preserve">Places an aura on you and a target for &lt;dur&gt; seconds. As long as the two of you are within &lt;25&gt; feet of one another, both of you deal &lt;40%&gt; bonus damage and rapidly regain health. </t>
  </si>
  <si>
    <t>A deadly thunderbolt that deals &lt;mag&gt; points of shock damage to Health and half that to Magicka. Has a &lt;25%&gt; chance to critically strike for &lt;200%&gt; damage.</t>
  </si>
  <si>
    <t xml:space="preserve">If you have less than &lt;50%&gt; health,  summons three Spirit Champions to fight alongside you for &lt;dur&gt; seconds. Their poleaxes deal bonus fire damage based the target's current health. </t>
  </si>
  <si>
    <t xml:space="preserve">If you have less than &lt;50%&gt; health, summons a Paladin of the Nine to fight alongside you for &lt;dur&gt; seconds. His sword deals bonus damage based on the target's current health. </t>
  </si>
  <si>
    <t xml:space="preserve">Increases armor rating by &lt;mag&gt; points and negates up to &lt;mag&gt; points of spell damage or effects. Enemies around you take &lt;25&gt; points of magical damage per second. </t>
  </si>
  <si>
    <t xml:space="preserve">Locks all units within 30 feet in a bubbles of energy for &lt;dur&gt; seconds. During this time, each unit is completely invulerable. When this effect ends, each target is healed for &lt;mag&gt;. </t>
  </si>
  <si>
    <t xml:space="preserve">Concentrate to gain &lt;200&gt; armor and heal yourself and all nearby allies for &lt;50&gt; health per second. </t>
  </si>
  <si>
    <t xml:space="preserve">You lose &lt;50%&gt; of your current health The targeted ally has their max health increased by &lt;mag&gt;, armor increased by &lt;600&gt;, and damage increased by &lt;100%&gt; for &lt;dur&gt; seconds. </t>
  </si>
  <si>
    <t xml:space="preserve">Hurls a divine sun that deals &lt;mag&gt; fire damage in a 30 foot radius and heal allies hit for &lt;mag&gt;. </t>
  </si>
  <si>
    <t>A deadly thunderbolt that deals &lt;mag&gt; points of shock damage to Health and half that to Magicka. Has a &lt;25%&gt; chance to critically strike for &lt;300%&gt; damage.</t>
  </si>
  <si>
    <t>Spell</t>
  </si>
  <si>
    <t>Tome</t>
  </si>
  <si>
    <t>000F390E</t>
  </si>
  <si>
    <t>000F390F</t>
  </si>
  <si>
    <t>000F3910</t>
  </si>
  <si>
    <t>000F3911</t>
  </si>
  <si>
    <t>000F3912</t>
  </si>
  <si>
    <t>000F3913</t>
  </si>
  <si>
    <t>000F3914</t>
  </si>
  <si>
    <t>000F3915</t>
  </si>
  <si>
    <t>000F3916</t>
  </si>
  <si>
    <t>000F3917</t>
  </si>
  <si>
    <t>000F3919</t>
  </si>
  <si>
    <t>000F391A</t>
  </si>
  <si>
    <t>000F391B</t>
  </si>
  <si>
    <t>000F391E</t>
  </si>
  <si>
    <t>000F391F</t>
  </si>
  <si>
    <t>000F391C</t>
  </si>
  <si>
    <t>000F3920</t>
  </si>
  <si>
    <t>000F391D</t>
  </si>
  <si>
    <t>000F392A</t>
  </si>
  <si>
    <t>000F3921</t>
  </si>
  <si>
    <t>000F3922</t>
  </si>
  <si>
    <t>000F3923</t>
  </si>
  <si>
    <t>000F3924</t>
  </si>
  <si>
    <t>000F3925</t>
  </si>
  <si>
    <t>000F3926</t>
  </si>
  <si>
    <t>000F3927</t>
  </si>
  <si>
    <t>000F3928</t>
  </si>
  <si>
    <t>000F3929</t>
  </si>
  <si>
    <t>000F392B</t>
  </si>
  <si>
    <t>000F3918</t>
  </si>
  <si>
    <t>For &lt;dur&gt; seconds, block &lt;mag&gt;% more damage with your weapon or shield and generate a shockwave when you bash. You expend &lt;30&gt; magicka each time you bash.</t>
  </si>
  <si>
    <t>Enemies around the area of impact are slowed by &lt;mag&gt;% for &lt;dur&gt; seconds. Some kinetic spells will detonate this effect.</t>
  </si>
  <si>
    <t>For &lt;dur&gt; seconds, you convert your falls into a shockwave that increases in power the further you fall.</t>
  </si>
  <si>
    <t>Concentrate to project a barrier that absorbs &lt;mag&gt;% of damage. Release the spell to unleash the energy as a conical wave of force.</t>
  </si>
  <si>
    <t>The target is levitated and pushed away from you for &lt;dur&gt; seconds. Casting the spell again slams them into the floor. Some kinetic spells will detonate this effect.</t>
  </si>
  <si>
    <t>The target is levitated and pulled towards you for &lt;dur&gt; seconds. Casting the spell again slams them into the floor. Some kinetic spells will detonate this effect.</t>
  </si>
  <si>
    <t>Concentrate to project a barrier that absorbs &lt;mag&gt;% of damage. Release the spell to unleash the energy as a circular wave of force.</t>
  </si>
  <si>
    <t>Cast on a nearby surface, enemies approaching the rune are lifted into the air for &lt;dur&gt; seconds.</t>
  </si>
  <si>
    <t>Target is suspended in the air for &lt;dur&gt; seconds. Applying a second time slams the target into the floor. Some kinetic spells will detonate this effect.</t>
  </si>
  <si>
    <t>Concentrate to project a barrier that absorbs &lt;mag&gt;% of damage and reflects &lt;10&gt;% onto the attacker. Release the spell to unleash the energy as a wave of force.</t>
  </si>
  <si>
    <t>For &lt;dur&gt; seconds, power attacks against nearby surfaces leave a Rune of Levitation.</t>
  </si>
  <si>
    <t>000115A1</t>
  </si>
  <si>
    <t>0001AC7B</t>
  </si>
  <si>
    <t>0000C4CF</t>
  </si>
  <si>
    <t>0000C4D2</t>
  </si>
  <si>
    <t>0001AC79</t>
  </si>
  <si>
    <t>0001AC7A</t>
  </si>
  <si>
    <t>0000C4D1</t>
  </si>
  <si>
    <t>00021845</t>
  </si>
  <si>
    <t>00018C1D</t>
  </si>
  <si>
    <t>0000C4CE</t>
  </si>
  <si>
    <t>0000C4D0</t>
  </si>
  <si>
    <t>00021846</t>
  </si>
  <si>
    <t>00018C1E</t>
  </si>
  <si>
    <t>00018C1F</t>
  </si>
  <si>
    <t>0000C4CD</t>
  </si>
  <si>
    <t>0003C517</t>
  </si>
  <si>
    <t>0003C518</t>
  </si>
  <si>
    <t>00089703</t>
  </si>
  <si>
    <t>0003C51A</t>
  </si>
  <si>
    <t>0003C51C</t>
  </si>
  <si>
    <t>0003C51B</t>
  </si>
  <si>
    <t>0003C519</t>
  </si>
  <si>
    <t>0003C51D</t>
  </si>
  <si>
    <t>0003C51E</t>
  </si>
  <si>
    <t>0003C522</t>
  </si>
  <si>
    <t>0003C523</t>
  </si>
  <si>
    <t>0003C51F</t>
  </si>
  <si>
    <t>0003C524</t>
  </si>
  <si>
    <t>0003C521</t>
  </si>
  <si>
    <t>0003C520</t>
  </si>
  <si>
    <t>0003C525</t>
  </si>
  <si>
    <t>0003C527</t>
  </si>
  <si>
    <t>0003F65B</t>
  </si>
  <si>
    <t>0003C528</t>
  </si>
  <si>
    <t>0003C529</t>
  </si>
  <si>
    <t>0003C526</t>
  </si>
  <si>
    <t>0003C52B</t>
  </si>
  <si>
    <t>0005F257</t>
  </si>
  <si>
    <t>00089704</t>
  </si>
  <si>
    <t>0003C52F</t>
  </si>
  <si>
    <t>0003C52C</t>
  </si>
  <si>
    <t>0003C52E</t>
  </si>
  <si>
    <t>00089705</t>
  </si>
  <si>
    <t>00047E25</t>
  </si>
  <si>
    <t>0003C530</t>
  </si>
  <si>
    <t>0003C52D</t>
  </si>
  <si>
    <t>00089706</t>
  </si>
  <si>
    <t>0003D041</t>
  </si>
  <si>
    <t>0003D042</t>
  </si>
  <si>
    <t>0003D043</t>
  </si>
  <si>
    <t>0003D048</t>
  </si>
  <si>
    <t>0003D046</t>
  </si>
  <si>
    <t>0003D045</t>
  </si>
  <si>
    <t>0003D047</t>
  </si>
  <si>
    <t>0003D044</t>
  </si>
  <si>
    <t>0003D049</t>
  </si>
  <si>
    <t>0003D04A</t>
  </si>
  <si>
    <t>0003D04B</t>
  </si>
  <si>
    <t>0003D04D</t>
  </si>
  <si>
    <t>0003D04C</t>
  </si>
  <si>
    <t>0003D04E</t>
  </si>
  <si>
    <t>0003D5B1</t>
  </si>
  <si>
    <t>0003D5B2</t>
  </si>
  <si>
    <t>0003D5B6</t>
  </si>
  <si>
    <t>0003D5B3</t>
  </si>
  <si>
    <t>0003D5B4</t>
  </si>
  <si>
    <t>0003D5B5</t>
  </si>
  <si>
    <t>0003D5B7</t>
  </si>
  <si>
    <t>00089708</t>
  </si>
  <si>
    <t>00048910</t>
  </si>
  <si>
    <t>0003D5BB</t>
  </si>
  <si>
    <t>0003D5B8</t>
  </si>
  <si>
    <t>00089707</t>
  </si>
  <si>
    <t>0003D5B9</t>
  </si>
  <si>
    <t>0003D5BA</t>
  </si>
  <si>
    <t>0005E224</t>
  </si>
  <si>
    <t>0003D5BC</t>
  </si>
  <si>
    <t>0003DB1F</t>
  </si>
  <si>
    <t>0003DB20</t>
  </si>
  <si>
    <t>00089709</t>
  </si>
  <si>
    <t>0003DB22</t>
  </si>
  <si>
    <t>0003DB21</t>
  </si>
  <si>
    <t>0003DB23</t>
  </si>
  <si>
    <t>0003DB24</t>
  </si>
  <si>
    <t>0003DB26</t>
  </si>
  <si>
    <t>0003DB27</t>
  </si>
  <si>
    <t>0003DB28</t>
  </si>
  <si>
    <t>0003DB29</t>
  </si>
  <si>
    <t>0003DB2A</t>
  </si>
  <si>
    <t>0003DB2B</t>
  </si>
  <si>
    <t>0003DB2C</t>
  </si>
  <si>
    <t>0003DB25</t>
  </si>
  <si>
    <t>0003E094</t>
  </si>
  <si>
    <t>0003E092</t>
  </si>
  <si>
    <t>0003E08F</t>
  </si>
  <si>
    <t>0003E091</t>
  </si>
  <si>
    <t>0003E093</t>
  </si>
  <si>
    <t>0003E090</t>
  </si>
  <si>
    <t>0003E095</t>
  </si>
  <si>
    <t>0003E099</t>
  </si>
  <si>
    <t>0003E096</t>
  </si>
  <si>
    <t>0003E097</t>
  </si>
  <si>
    <t>0005E219</t>
  </si>
  <si>
    <t>0003E098</t>
  </si>
  <si>
    <t>0008970A</t>
  </si>
  <si>
    <t>0008970B</t>
  </si>
  <si>
    <t>0003E09A</t>
  </si>
  <si>
    <t>00047345</t>
  </si>
  <si>
    <t>0003E5FD</t>
  </si>
  <si>
    <t>0003E5FE</t>
  </si>
  <si>
    <t>0008970C</t>
  </si>
  <si>
    <t>0003E601</t>
  </si>
  <si>
    <t>0003E5FF</t>
  </si>
  <si>
    <t>0003E602</t>
  </si>
  <si>
    <t>0003E603</t>
  </si>
  <si>
    <t>0003E600</t>
  </si>
  <si>
    <t>0003E604</t>
  </si>
  <si>
    <t>0003E608</t>
  </si>
  <si>
    <t>0003E606</t>
  </si>
  <si>
    <t>0003E605</t>
  </si>
  <si>
    <t>0003E607</t>
  </si>
  <si>
    <t>0003E609</t>
  </si>
  <si>
    <t>0003E60A</t>
  </si>
  <si>
    <t>0003E60C</t>
  </si>
  <si>
    <t>0003E60E</t>
  </si>
  <si>
    <t>0003E60B</t>
  </si>
  <si>
    <t>0003E60D</t>
  </si>
  <si>
    <t>0003E60F</t>
  </si>
  <si>
    <t>0003E610</t>
  </si>
  <si>
    <t>0003E613</t>
  </si>
  <si>
    <t>00047341</t>
  </si>
  <si>
    <t>0003E616</t>
  </si>
  <si>
    <t>0003E611</t>
  </si>
  <si>
    <t>0003E612</t>
  </si>
  <si>
    <t>0008970D</t>
  </si>
  <si>
    <t>0003E614</t>
  </si>
  <si>
    <t>0003E615</t>
  </si>
  <si>
    <t>0008970E</t>
  </si>
  <si>
    <t>0005E225</t>
  </si>
  <si>
    <t>0003EB7B</t>
  </si>
  <si>
    <t>0003EB7C</t>
  </si>
  <si>
    <t>0008970F</t>
  </si>
  <si>
    <t>0003EB7E</t>
  </si>
  <si>
    <t>0003EB7F</t>
  </si>
  <si>
    <t>0003EB81</t>
  </si>
  <si>
    <t>0003EB82</t>
  </si>
  <si>
    <t>0003EB7D</t>
  </si>
  <si>
    <t>0003EB83</t>
  </si>
  <si>
    <t>0003EB84</t>
  </si>
  <si>
    <t>0003EB85</t>
  </si>
  <si>
    <t>0003EB87</t>
  </si>
  <si>
    <t>0003EB88</t>
  </si>
  <si>
    <t>0003EB86</t>
  </si>
  <si>
    <t>0003EB8A</t>
  </si>
  <si>
    <t>0003EB89</t>
  </si>
  <si>
    <t>0003EB8E</t>
  </si>
  <si>
    <t>0003EB8D</t>
  </si>
  <si>
    <t>0003EB8C</t>
  </si>
  <si>
    <t>0003EB8B</t>
  </si>
  <si>
    <t>00047343</t>
  </si>
  <si>
    <t>0003EB8F</t>
  </si>
  <si>
    <t>0003EB90</t>
  </si>
  <si>
    <t>0003EB92</t>
  </si>
  <si>
    <t>00089710</t>
  </si>
  <si>
    <t>0003EB93</t>
  </si>
  <si>
    <t>0003EB94</t>
  </si>
  <si>
    <t>00089711</t>
  </si>
  <si>
    <t>0005E218</t>
  </si>
  <si>
    <t>0003EB91</t>
  </si>
  <si>
    <t>0003EB80</t>
  </si>
  <si>
    <t>00720D23</t>
  </si>
  <si>
    <t>0090CD9F</t>
  </si>
  <si>
    <t>0075D9B5</t>
  </si>
  <si>
    <t>0075D9BB</t>
  </si>
  <si>
    <t>00786220</t>
  </si>
  <si>
    <t>002B136A</t>
  </si>
  <si>
    <t>00720D26</t>
  </si>
  <si>
    <t>002CF998</t>
  </si>
  <si>
    <t>006CAB90</t>
  </si>
  <si>
    <t>00921206</t>
  </si>
  <si>
    <t>0062DB0E</t>
  </si>
  <si>
    <t>008B1A2D</t>
  </si>
  <si>
    <t>0075D9B3</t>
  </si>
  <si>
    <t>0075D9B6</t>
  </si>
  <si>
    <t>0075D9B7</t>
  </si>
  <si>
    <t>008DA2C1</t>
  </si>
  <si>
    <t>003C2AC6</t>
  </si>
  <si>
    <t>002B136E</t>
  </si>
  <si>
    <t>00334E0A</t>
  </si>
  <si>
    <t>0091C0F3</t>
  </si>
  <si>
    <t>002B1371</t>
  </si>
  <si>
    <t>00385E8B</t>
  </si>
  <si>
    <t>002F30C9</t>
  </si>
  <si>
    <t>00720D22</t>
  </si>
  <si>
    <t>00865A61</t>
  </si>
  <si>
    <t>003951A1</t>
  </si>
  <si>
    <t>0037BC7A</t>
  </si>
  <si>
    <t>0073005B</t>
  </si>
  <si>
    <t>008B6B31</t>
  </si>
  <si>
    <t>00720D28</t>
  </si>
  <si>
    <t>003209F6</t>
  </si>
  <si>
    <t>00632C33</t>
  </si>
  <si>
    <t>002B136C</t>
  </si>
  <si>
    <t>00730053</t>
  </si>
  <si>
    <t>006CAB8F</t>
  </si>
  <si>
    <t>00632C28</t>
  </si>
  <si>
    <t>00339F15</t>
  </si>
  <si>
    <t>002B1370</t>
  </si>
  <si>
    <t>0090CD1D</t>
  </si>
  <si>
    <t>002B136F</t>
  </si>
  <si>
    <t>0036C95C</t>
  </si>
  <si>
    <t>008DA2AA</t>
  </si>
  <si>
    <t>00720D25</t>
  </si>
  <si>
    <t>0092120F</t>
  </si>
  <si>
    <t>008D5188</t>
  </si>
  <si>
    <t>00632C29</t>
  </si>
  <si>
    <t>008D5191</t>
  </si>
  <si>
    <t>002B136B</t>
  </si>
  <si>
    <t>006CAB91</t>
  </si>
  <si>
    <t>0032FD03</t>
  </si>
  <si>
    <t>002D9BA1</t>
  </si>
  <si>
    <t>006CAB8E</t>
  </si>
  <si>
    <t>008DA2A9</t>
  </si>
  <si>
    <t>0067EC04</t>
  </si>
  <si>
    <t>0044B63D</t>
  </si>
  <si>
    <t>002D9BAA</t>
  </si>
  <si>
    <t>0073005A</t>
  </si>
  <si>
    <t>008B6B33</t>
  </si>
  <si>
    <t>0078621E</t>
  </si>
  <si>
    <t>00902B0E</t>
  </si>
  <si>
    <t>00349231</t>
  </si>
  <si>
    <t>008B6B32</t>
  </si>
  <si>
    <t>0075D9B8</t>
  </si>
  <si>
    <t>00725E3D</t>
  </si>
  <si>
    <t>00413B03</t>
  </si>
  <si>
    <t>00720D27</t>
  </si>
  <si>
    <t>009305D0</t>
  </si>
  <si>
    <t>008B1A2C</t>
  </si>
  <si>
    <t>003BD9BA</t>
  </si>
  <si>
    <t>008D5187</t>
  </si>
  <si>
    <t>0034E33E</t>
  </si>
  <si>
    <t>008E95E9</t>
  </si>
  <si>
    <t>0075D9BA</t>
  </si>
  <si>
    <t>002E8EB8</t>
  </si>
  <si>
    <t>008DA2C2</t>
  </si>
  <si>
    <t>0078621C</t>
  </si>
  <si>
    <t>006CAB8B</t>
  </si>
  <si>
    <t>0078621D</t>
  </si>
  <si>
    <t>008E95F0</t>
  </si>
  <si>
    <t>00632C27</t>
  </si>
  <si>
    <t>002B1373</t>
  </si>
  <si>
    <t>00720D1F</t>
  </si>
  <si>
    <t>0037BC75</t>
  </si>
  <si>
    <t>00413B02</t>
  </si>
  <si>
    <t>008DA2AB</t>
  </si>
  <si>
    <t>0075D9B9</t>
  </si>
  <si>
    <t>00916FAD</t>
  </si>
  <si>
    <t>00632C2E</t>
  </si>
  <si>
    <t>002B1374</t>
  </si>
  <si>
    <t>00720D21</t>
  </si>
  <si>
    <t>00720D24</t>
  </si>
  <si>
    <t>002B1376</t>
  </si>
  <si>
    <t>00720D20</t>
  </si>
  <si>
    <t>0044B636</t>
  </si>
  <si>
    <t>00632C3C</t>
  </si>
  <si>
    <t>0043C324</t>
  </si>
  <si>
    <t>006238FF</t>
  </si>
  <si>
    <t>006CAB8D</t>
  </si>
  <si>
    <t>005D2885</t>
  </si>
  <si>
    <t>0078621F</t>
  </si>
  <si>
    <t>006CAB8C</t>
  </si>
  <si>
    <t>0075D9B4</t>
  </si>
  <si>
    <t>0045A95A</t>
  </si>
  <si>
    <t>00865A60</t>
  </si>
  <si>
    <t>0067EC06</t>
  </si>
  <si>
    <t>0073005C</t>
  </si>
  <si>
    <t>Creates a singularity that pulls targets to the center, dealing &lt;mag&gt; magic damage.</t>
  </si>
  <si>
    <t>Throw the target and caster into space, where the caster shoots &lt;mag&gt; damage bolts for &lt;dur&gt; seconds.</t>
  </si>
  <si>
    <t>Create a forcefield that blocks passage for &lt;dur&gt; seconds. Targets inside take &lt;mag&gt; damage per second.</t>
  </si>
  <si>
    <t>Launch yourself at a target, dealing &lt;mag&gt; magic damage on impact.</t>
  </si>
  <si>
    <t>Deals &lt;mag&gt; magic damage and creates a &lt;Luminous&gt; &lt;Crescent&gt; for &lt;15&gt; seconds, to be used by other spells.</t>
  </si>
  <si>
    <t>During a &lt;6&gt; second cast, charge up a devastating projectile that explodes for &lt;mag&gt; magic damage.</t>
  </si>
  <si>
    <t>Anuic stellar spirits circle the target for &lt;dur&gt; seconds, shooting &lt;mag&gt; damage light beams.</t>
  </si>
  <si>
    <t>Deals &lt;mag&gt; damage and launches all nearby &lt;Umbral&gt; &lt;Orbs&gt; at the target for &lt;mag&gt; damage each.</t>
  </si>
  <si>
    <t>Deals &lt;mag&gt; magic damage and creates an &lt;Umbral&gt; &lt;Orb&gt; for &lt;15&gt; seconds, to be used by other spells.</t>
  </si>
  <si>
    <t>001964FC</t>
  </si>
  <si>
    <t>001964F3</t>
  </si>
  <si>
    <t>001964FE</t>
  </si>
  <si>
    <t>001964F7</t>
  </si>
  <si>
    <t>001964F1</t>
  </si>
  <si>
    <t>001964F9</t>
  </si>
  <si>
    <t>001964FA</t>
  </si>
  <si>
    <t>001964F5</t>
  </si>
  <si>
    <t>001964ED</t>
  </si>
  <si>
    <t>001964EF</t>
  </si>
  <si>
    <t>001964FB</t>
  </si>
  <si>
    <t>001964F0</t>
  </si>
  <si>
    <t>001964EE</t>
  </si>
  <si>
    <t>001964F2</t>
  </si>
  <si>
    <t>001964F4</t>
  </si>
  <si>
    <t>001964FD</t>
  </si>
  <si>
    <t>001964F6</t>
  </si>
  <si>
    <t>001964F8</t>
  </si>
  <si>
    <t>000177AD</t>
  </si>
  <si>
    <t>0000F037</t>
  </si>
  <si>
    <t>0004C293</t>
  </si>
  <si>
    <t>0004ACE1</t>
  </si>
  <si>
    <t>0004BD1F</t>
  </si>
  <si>
    <t>000120F7</t>
  </si>
  <si>
    <t>0000E56B</t>
  </si>
  <si>
    <t>0004EDEB</t>
  </si>
  <si>
    <t>000166C9</t>
  </si>
  <si>
    <t>00003365</t>
  </si>
  <si>
    <t>0000C504</t>
  </si>
  <si>
    <t>0000F211</t>
  </si>
  <si>
    <t>00003366</t>
  </si>
  <si>
    <t>00003361</t>
  </si>
  <si>
    <t>0000D539</t>
  </si>
  <si>
    <t>0000CA6F</t>
  </si>
  <si>
    <t>00000D66</t>
  </si>
  <si>
    <t>000120F6</t>
  </si>
  <si>
    <t>00003369</t>
  </si>
  <si>
    <t>0000F215</t>
  </si>
  <si>
    <t>000120C0</t>
  </si>
  <si>
    <t>00003368</t>
  </si>
  <si>
    <t>000120F4</t>
  </si>
  <si>
    <t>00003364</t>
  </si>
  <si>
    <t>0004EDEE</t>
  </si>
  <si>
    <t>00003363</t>
  </si>
  <si>
    <t>0000F214</t>
  </si>
  <si>
    <t>0000F213</t>
  </si>
  <si>
    <t>0004EDED</t>
  </si>
  <si>
    <t>0000F212</t>
  </si>
  <si>
    <t>For &lt;dur&gt; seconds, opponents in melee range that fail to resist are immobilized in hardened ash for &lt;dur&gt; seconds.</t>
  </si>
  <si>
    <t>A large rock that does &lt;mag&gt; points of earth damage to Health,</t>
  </si>
  <si>
    <t>Summons a Earth Atronach for &lt;dur&gt; seconds wherever the caster is pointing.</t>
  </si>
  <si>
    <t>Summons a Water Atronach for &lt;dur&gt; seconds wherever the caster is pointing.</t>
  </si>
  <si>
    <t>Summons a Wind Atronach for &lt;dur&gt; seconds wherever the caster is pointing.</t>
  </si>
  <si>
    <t>A fierce whirlwind that does &lt;mag&gt; points of wind damage to Health</t>
  </si>
  <si>
    <t>Cast on a nearby surface, it explodes for &lt;mag&gt; points of earth damage,</t>
  </si>
  <si>
    <t>Summons an Earth Atronach permanently.</t>
  </si>
  <si>
    <t>For &lt;20&gt; seconds, targets take &lt;mag&gt; points of earth damage per second, have Health regeneration stopped for &lt;5&gt; seconds, and are periodically staggered.</t>
  </si>
  <si>
    <t>An explosion of water that does &lt;mag&gt; points of water damage to Health and</t>
  </si>
  <si>
    <t>A flurry of dirt and rocks that does &lt;mag&gt; points of earth damage per second,</t>
  </si>
  <si>
    <t>A burst of wind that does &lt;mag&gt; points of damage per second to Health</t>
  </si>
  <si>
    <t>For &lt;dur&gt; seconds, opponents in melee range take &lt;8&gt; points water damage per second and have Magicka and Stamina regeneration stopped for &lt;4&gt; seconds.</t>
  </si>
  <si>
    <t>A stream of water that does &lt;mag&gt; points of damage per second to Health and</t>
  </si>
  <si>
    <t>A stone that does &lt;mag&gt; points of earth damage to Health,</t>
  </si>
  <si>
    <t>For &lt;dur&gt; seconds, opponents in melee range take &lt;8&gt; points earth damage per second, have Health regeneration stopped for &lt;4&gt; seconds, and have a chance to be staggered.</t>
  </si>
  <si>
    <t>A rocky spike raised from the gound that does &lt;mag&gt; points of earth damage,</t>
  </si>
  <si>
    <t>A burst of air that does &lt;mag&gt; points of wind damage to Health</t>
  </si>
  <si>
    <t>A wave of water that does &lt;mag&gt; points of water damage to Health and</t>
  </si>
  <si>
    <t>A fierce cyclone that does &lt;mag&gt; points of wind damage to Health</t>
  </si>
  <si>
    <t>A burst of water that does &lt;mag&gt; points of water damage to Health and</t>
  </si>
  <si>
    <t>Sprayed on the ground, it creates a wall of rock that does &lt;50&gt; points of earth damage per second,</t>
  </si>
  <si>
    <t>Sprayed on the ground, it creates a wall of water that does &lt;50&gt; points of water damage per second and</t>
  </si>
  <si>
    <t>Sprayed on the ground, it creates a wall of wind that does &lt;50&gt; points of wind damage per second</t>
  </si>
  <si>
    <t>Cast on a nearby surface, it explodes for &lt;mag&gt; points of water damage and</t>
  </si>
  <si>
    <t>Summons a Water Atronach permanently.</t>
  </si>
  <si>
    <t>An orb of water that does &lt;mag&gt; points of water damage to Health and</t>
  </si>
  <si>
    <t>For &lt;dur&gt; seconds, opponents in melee range take &lt;8&gt; points wind damage per second and have a chance of being blown away.</t>
  </si>
  <si>
    <t>Cast on a nearby surface, it explodes for &lt;mag&gt; points of wind damage when enemies come near</t>
  </si>
  <si>
    <t>Summons a Wind Atronach permanently.</t>
  </si>
  <si>
    <t>0002AF53</t>
  </si>
  <si>
    <t>00057D41</t>
  </si>
  <si>
    <t>0001BFF9</t>
  </si>
  <si>
    <t>0001BFED</t>
  </si>
  <si>
    <t>0002BA42</t>
  </si>
  <si>
    <t>0003E866</t>
  </si>
  <si>
    <t>0002BA43</t>
  </si>
  <si>
    <t>00022CF2</t>
  </si>
  <si>
    <t>00022CF0</t>
  </si>
  <si>
    <t>0001BFEF</t>
  </si>
  <si>
    <t>000221FB</t>
  </si>
  <si>
    <t>00051C1B</t>
  </si>
  <si>
    <t>0001BFEC</t>
  </si>
  <si>
    <t>0001EB95</t>
  </si>
  <si>
    <t>0001EB92</t>
  </si>
  <si>
    <t>0004B575</t>
  </si>
  <si>
    <t>00022CF3</t>
  </si>
  <si>
    <t>000216F8</t>
  </si>
  <si>
    <t>00022CF1</t>
  </si>
  <si>
    <t>0001DB49</t>
  </si>
  <si>
    <t>000258A7</t>
  </si>
  <si>
    <t>0001BFEE</t>
  </si>
  <si>
    <t>0001C561</t>
  </si>
  <si>
    <t>0003E868</t>
  </si>
  <si>
    <t>0004EB77</t>
  </si>
  <si>
    <t>0002BA44</t>
  </si>
  <si>
    <t>0003FE2C</t>
  </si>
  <si>
    <t>0003D2D3</t>
  </si>
  <si>
    <t>000216FA</t>
  </si>
  <si>
    <t>000258AA</t>
  </si>
  <si>
    <t>0004E613</t>
  </si>
  <si>
    <t>000258A9</t>
  </si>
  <si>
    <t>000577CE</t>
  </si>
  <si>
    <t>000258A4</t>
  </si>
  <si>
    <t>0001EB94</t>
  </si>
  <si>
    <t>0001C563</t>
  </si>
  <si>
    <t>0003A204</t>
  </si>
  <si>
    <t>0001C562</t>
  </si>
  <si>
    <t>000221FD</t>
  </si>
  <si>
    <t>0004B572</t>
  </si>
  <si>
    <t>0003ACF4</t>
  </si>
  <si>
    <t>Creates an arcane weapon for &lt;dur&gt; seconds. Sheathe it to dispel.</t>
  </si>
  <si>
    <t>Summons an axe imbued with divine energy to fight for you for &lt;dur&gt; seconds.</t>
  </si>
  <si>
    <t>Curses the target, causing &lt;mag&gt; disease damage per sec for &lt;dur&gt; sec.</t>
  </si>
  <si>
    <t>Hurls a fiery bolt at the target, causing &lt;mag&gt; fire damage.</t>
  </si>
  <si>
    <t>Cast on a nearby surface, it explodes for &lt;mag&gt; points of arcane damage when enemies come near, and curses the survivors.</t>
  </si>
  <si>
    <t>Surrounds the caster with death energy for &lt;dur&gt; seconds, increasing damage of Blight Curse and Necrosis by &lt;25&gt;%.</t>
  </si>
  <si>
    <t>Creatures and people up to level &lt;mag&gt; will attack anyone nearby for &lt;dur&gt; seconds,</t>
  </si>
  <si>
    <t>Imbues the caster with divine energy, reducing incoming spells damage by &lt;15&gt;% for &lt;dur&gt; sec.</t>
  </si>
  <si>
    <t>Heals the caster &lt;mag&gt; points.</t>
  </si>
  <si>
    <t>Creates an illusionary copy of the target for &lt;dur&gt; seconds. Doesn't work on dragons, undeads and machines. 30 sec cooldown.</t>
  </si>
  <si>
    <t>Imbues the caster's weapon with Earth, increasing magicka regeneration by &lt;mag&gt;% for &lt;dur&gt; sec.</t>
  </si>
  <si>
    <t>Applies an electric charge at the enemy for &lt;60&gt; sec. Use Electric Charge hotkey (default V) to trigger this spell, causing &lt;10&gt;-&lt;60&gt; shock damage.</t>
  </si>
  <si>
    <t>Instantly blasts the target, causing &lt;mag&gt; fire damage.</t>
  </si>
  <si>
    <t>Protects the caster with frost armor, increasing armor rating by &lt;mag&gt; for &lt;dur&gt; sec.</t>
  </si>
  <si>
    <t>The target becomes a living bomb, taking &lt;mag&gt; frost damage per sec over &lt;6&gt; sec. After 6 sec, frost bomb explodes, causing frost damage to all targets nearby.</t>
  </si>
  <si>
    <t>Encases the caster in solid ice for &lt;dur&gt; sec.</t>
  </si>
  <si>
    <t>Creates a magic mace for &lt;dur&gt; seconds. Sheathe it to dispel.</t>
  </si>
  <si>
    <t>Heals the caster &lt;mag&gt; points per sec for &lt;dur&gt; sec.</t>
  </si>
  <si>
    <t>Blasts the target with light, causing &lt;80&gt; healing to an ally, or half that in damage to an enemy.</t>
  </si>
  <si>
    <t>Hurls a spear of ice at the target that causes &lt;mag&gt; points of frost damage to Health and Stamina.</t>
  </si>
  <si>
    <t>Strikes the target with lightning, causing &lt;mag&gt; shock damage to health, and half that to mana.</t>
  </si>
  <si>
    <t>Summons &lt;3&gt; fiery meteors down upon the target, causing &lt;mag&gt; fire damage. Only usable outdoors.</t>
  </si>
  <si>
    <t>Infects the target with pestilence, causing &lt;mag&gt; disease damage each &lt;5&gt; sec for &lt;dur&gt; sec.</t>
  </si>
  <si>
    <t>Places a magical trap at the target location. For &lt;15&gt; sec afterwards, the enemy will be teleported to trap's initial position.</t>
  </si>
  <si>
    <t>On activation, absorbs up to &lt;25&gt;% incoming damage, draining magicka instead. Drains &lt;8&gt; magicka per sec. Lasts until canceled.</t>
  </si>
  <si>
    <t>Take the form of a phantom, making sneaking &lt;mag&gt;% more effective for &lt;dur&gt; sec.</t>
  </si>
  <si>
    <t>Charges at the enemy target, knocking them down. &lt;30&gt; sec cooldown.</t>
  </si>
  <si>
    <t>For &lt;dur&gt; seconds, opponents in melee range take &lt;mag&gt; points fire damage per second. Targets on fire take extra damage.</t>
  </si>
  <si>
    <t>Sends a poison bolt at the target, causing &lt;mag&gt; damage.</t>
  </si>
  <si>
    <t>Causes &lt;mag&gt; shock damage to all targets in a 20 ft radius.</t>
  </si>
  <si>
    <t>Launches &lt;2&gt; magic missiles at the target, each causing &lt;mag&gt;% of your total magicka as fire, frost, or shock damage. Each missile drains &lt;10&gt;% of your magicka.</t>
  </si>
  <si>
    <t>Imbues the caster with electricity, increasing shock resistance by &lt;mag&gt;% for &lt;dur&gt; sec.</t>
  </si>
  <si>
    <t>Creates a mystical portal at the caster location for &lt;dur&gt; sec. Upon pressing the hotkey (default G), instantly teleports the caster to the portal. There is a &lt;10&gt; sec cooldown between each translocation.</t>
  </si>
  <si>
    <t>Charges the target, causing &lt;mag&gt; shock damage per sec for &lt;dur&gt; sec.</t>
  </si>
  <si>
    <t>Summons an Ancient Lich for &lt;dur&gt; seconds wherever the caster is pointing.</t>
  </si>
  <si>
    <t>Summons a Deathguard for &lt;dur&gt; seconds wherever the caster is pointing.</t>
  </si>
  <si>
    <t>Surrounds the caster with natural energy that affects nearby enemies, decreasing their poison resistance by &lt;33&gt;%. Lasts &lt;dur&gt; sec.</t>
  </si>
  <si>
    <t>Sends a bolt of dark energy at the target, causing damage equal to &lt;15&gt;% of the caster's current health. Restores health equal to &lt;50&gt;% of that damage to the caster after &lt;3&gt; sec.</t>
  </si>
  <si>
    <t>Plants a wild mushroom at the target position that explodes each &lt;3&gt; sec, causing &lt;mag&gt; poison damage to all nearby enemies.</t>
  </si>
  <si>
    <t>Targets take &lt;mag&gt; points of frost damage for &lt;dur&gt; seconds, plus Stamina damage.</t>
  </si>
  <si>
    <t>Summons a pack of wolves for &lt;dur&gt; seconds wherever the caster is pointing.</t>
  </si>
  <si>
    <t>008CBB1E</t>
  </si>
  <si>
    <t>002166C3</t>
  </si>
  <si>
    <t>00364FB9</t>
  </si>
  <si>
    <t>0037E4DB</t>
  </si>
  <si>
    <t>0036A0C2</t>
  </si>
  <si>
    <t>008EF22E</t>
  </si>
  <si>
    <t>0069498D</t>
  </si>
  <si>
    <t>0014BC5A</t>
  </si>
  <si>
    <t>007CE8A4</t>
  </si>
  <si>
    <t>007CE8A2</t>
  </si>
  <si>
    <t>007CE8A0</t>
  </si>
  <si>
    <t>007CE8A5</t>
  </si>
  <si>
    <t>007CE8A3</t>
  </si>
  <si>
    <t>00053944</t>
  </si>
  <si>
    <t>007CE89F</t>
  </si>
  <si>
    <t>00080D63</t>
  </si>
  <si>
    <t>00058A47</t>
  </si>
  <si>
    <t>008B7717</t>
  </si>
  <si>
    <t>008615F9</t>
  </si>
  <si>
    <t>0037E4DA</t>
  </si>
  <si>
    <t>003D9789</t>
  </si>
  <si>
    <t>007CE89E</t>
  </si>
  <si>
    <t>002D660B</t>
  </si>
  <si>
    <t>007CE8A1</t>
  </si>
  <si>
    <t>007CE8A6</t>
  </si>
  <si>
    <t>0014BC55</t>
  </si>
  <si>
    <t>007CE89B</t>
  </si>
  <si>
    <t>002D1505</t>
  </si>
  <si>
    <t>Speeds movements of everyone in 15 units of &lt;mag&gt; % more for &lt;dur&gt; seconds.</t>
  </si>
  <si>
    <t>You bend space and you move instantly to all the Skyrim hold you visited.</t>
  </si>
  <si>
    <t>Conjure a special weapon from Oblivion for &lt;dur&gt; seconds. Sheathe to cancel the spell.</t>
  </si>
  <si>
    <t xml:space="preserve">Absorb &lt;mag&gt; points of health, magicka, and stamina per second from the targeted actor. A blast of gravity suck in and out the target, targets immune to paralysis and force push are are also immune to this spell. </t>
  </si>
  <si>
    <t>Conjure a Dremora warlock for &lt;dur&gt; seconds.</t>
  </si>
  <si>
    <t>Conjure a gargoyle for &lt;dur&gt; seconds</t>
  </si>
  <si>
    <t>Weakens to poison of &lt;mag&gt;% for &lt;dur&gt; seconds.</t>
  </si>
  <si>
    <t>Your hands become dragon claws and your unarmed damage increase for &lt;mag&gt; the effect last &lt;dur&gt; seconds. During this effect magicka is drained.</t>
  </si>
  <si>
    <t>Weakens the target to shock of &lt;mag&gt;% for &lt;dur&gt; seconds.</t>
  </si>
  <si>
    <t>Induces visions of a pessimistic future. Weakens defense of &lt;mag&gt;% for &lt;dur&gt; seconds</t>
  </si>
  <si>
    <t>Carry weight increased of &lt;mag&gt; points for &lt;dur&gt; seconds</t>
  </si>
  <si>
    <t>A spike of ice that does &lt;mag&gt; points of frost damage to Health and Stamina and slows the target for &lt;15&gt; seconds.</t>
  </si>
  <si>
    <t>Weakens to frost of &lt;mag&gt;% for &lt;dur&gt; seconds.</t>
  </si>
  <si>
    <t>Unleash the supreme lightning causing &lt;mag&gt; electrical damage.</t>
  </si>
  <si>
    <t>A blast of flame that sets the target on fire, doing &lt;mag&gt; damage per second for &lt;15&gt; seconds.</t>
  </si>
  <si>
    <t xml:space="preserve">This spell is said to be the downfall of many mages, doesn't work indoors. </t>
  </si>
  <si>
    <t>Concentrate and levitate.</t>
  </si>
  <si>
    <t>Mark a place or Recall to return to it.</t>
  </si>
  <si>
    <t>Weakens to fire of &lt;mag&gt;% for &lt;dur&gt; seconds.</t>
  </si>
  <si>
    <t>Target moves more quietly for &lt;dur&gt; seconds.</t>
  </si>
  <si>
    <t>Weakens resistence to magic of &lt;mag&gt;% for &lt;dur&gt; seconds</t>
  </si>
  <si>
    <t>Prevents the caster from suffering from falling damage for &lt;dur&gt; seconds.</t>
  </si>
  <si>
    <t>Grab a person from distance, while out of Vampire lord form there is a blood price...</t>
  </si>
  <si>
    <t>Waterwalking for &lt;dur&gt; seconds.</t>
  </si>
  <si>
    <t>Unleash wizard fury by causing damage from all elements. Every hit weakens the target from all elements for &lt;dur&gt; seconds for a cumulative &lt;mag&gt;%, in a small area.</t>
  </si>
  <si>
    <t>0002349A</t>
  </si>
  <si>
    <t>0003171C</t>
  </si>
  <si>
    <t>00004EAA</t>
  </si>
  <si>
    <t>0000540E</t>
  </si>
  <si>
    <t>00005410</t>
  </si>
  <si>
    <t>00005412</t>
  </si>
  <si>
    <t>00005414</t>
  </si>
  <si>
    <t>0003320D</t>
  </si>
  <si>
    <t>000254F4</t>
  </si>
  <si>
    <t>0001B33F</t>
  </si>
  <si>
    <t>00034D0A</t>
  </si>
  <si>
    <t>000157AC</t>
  </si>
  <si>
    <t>0002C0C1</t>
  </si>
  <si>
    <t>0002C0BF</t>
  </si>
  <si>
    <t>00024A26</t>
  </si>
  <si>
    <t>0001579F</t>
  </si>
  <si>
    <t>00013183</t>
  </si>
  <si>
    <t>00011686</t>
  </si>
  <si>
    <t>00011688</t>
  </si>
  <si>
    <t>0003B37C</t>
  </si>
  <si>
    <t>00011BEE</t>
  </si>
  <si>
    <t>0002A05F</t>
  </si>
  <si>
    <t>00013188</t>
  </si>
  <si>
    <t>0000F615</t>
  </si>
  <si>
    <t>000100E1</t>
  </si>
  <si>
    <t>00010BB4</t>
  </si>
  <si>
    <t>0002AB2A</t>
  </si>
  <si>
    <t>00015D16</t>
  </si>
  <si>
    <t>00030186</t>
  </si>
  <si>
    <t>00005427</t>
  </si>
  <si>
    <t>00005428</t>
  </si>
  <si>
    <t>0002FC1A</t>
  </si>
  <si>
    <t>0002FC19</t>
  </si>
  <si>
    <t>0002FC1B</t>
  </si>
  <si>
    <t>0002C0D0</t>
  </si>
  <si>
    <t>0001C8D4</t>
  </si>
  <si>
    <t>0001C8D5</t>
  </si>
  <si>
    <t>0002C0CD</t>
  </si>
  <si>
    <t>0001BE05</t>
  </si>
  <si>
    <t>00004EAB</t>
  </si>
  <si>
    <t>0000540F</t>
  </si>
  <si>
    <t>00005411</t>
  </si>
  <si>
    <t>00005413</t>
  </si>
  <si>
    <t>00005415</t>
  </si>
  <si>
    <t>00015224</t>
  </si>
  <si>
    <t>000306ED</t>
  </si>
  <si>
    <t>0000EB48</t>
  </si>
  <si>
    <t>0000F0AD</t>
  </si>
  <si>
    <t>00033774</t>
  </si>
  <si>
    <t>00015231</t>
  </si>
  <si>
    <t>00015233</t>
  </si>
  <si>
    <t>00015234</t>
  </si>
  <si>
    <t>00035274</t>
  </si>
  <si>
    <t>00005416</t>
  </si>
  <si>
    <t>0001579B</t>
  </si>
  <si>
    <t>000157AE</t>
  </si>
  <si>
    <t>0003527D</t>
  </si>
  <si>
    <t>0003171E</t>
  </si>
  <si>
    <t>000157AF</t>
  </si>
  <si>
    <t>00005991</t>
  </si>
  <si>
    <t>0000542B</t>
  </si>
  <si>
    <t>00025FBC</t>
  </si>
  <si>
    <t>00004EA9</t>
  </si>
  <si>
    <t>0000541D</t>
  </si>
  <si>
    <t>00014CBC</t>
  </si>
  <si>
    <t>00014CBA</t>
  </si>
  <si>
    <t>00014CBD</t>
  </si>
  <si>
    <t>00014CBE</t>
  </si>
  <si>
    <t>0003932B</t>
  </si>
  <si>
    <t>00043A2E</t>
  </si>
  <si>
    <t>0000AA84</t>
  </si>
  <si>
    <t>000362AB</t>
  </si>
  <si>
    <t>0001BE06</t>
  </si>
  <si>
    <t>0002800E</t>
  </si>
  <si>
    <t>00005429</t>
  </si>
  <si>
    <t>00005419</t>
  </si>
  <si>
    <t>0000541B</t>
  </si>
  <si>
    <t>00005420</t>
  </si>
  <si>
    <t>00005422</t>
  </si>
  <si>
    <t>00005418</t>
  </si>
  <si>
    <t>000157B0</t>
  </si>
  <si>
    <t>00004EA8</t>
  </si>
  <si>
    <t>0000F0AE</t>
  </si>
  <si>
    <t>0001D39A</t>
  </si>
  <si>
    <t>00005417</t>
  </si>
  <si>
    <t>0000542C</t>
  </si>
  <si>
    <t>0002800F</t>
  </si>
  <si>
    <t>0000542A</t>
  </si>
  <si>
    <t>0000541A</t>
  </si>
  <si>
    <t>0000541C</t>
  </si>
  <si>
    <t>0000541F</t>
  </si>
  <si>
    <t>00005421</t>
  </si>
  <si>
    <t>00005423</t>
  </si>
  <si>
    <t>0000542E</t>
  </si>
  <si>
    <t>00030182</t>
  </si>
  <si>
    <t>0003423C</t>
  </si>
  <si>
    <t>00036D72</t>
  </si>
  <si>
    <t>00020EEA</t>
  </si>
  <si>
    <t>0000542D</t>
  </si>
  <si>
    <t>0001BE04</t>
  </si>
  <si>
    <t>00005426</t>
  </si>
  <si>
    <t>0000D5AC</t>
  </si>
  <si>
    <t>0000D5AE</t>
  </si>
  <si>
    <t>0000D5AF</t>
  </si>
  <si>
    <t>0001F3FA</t>
  </si>
  <si>
    <t>0000E5DF</t>
  </si>
  <si>
    <t>0000D5B0</t>
  </si>
  <si>
    <t>Absorb &lt;mag&gt;% of the magicka from hostile spells for &lt;dur&gt; seconds.</t>
  </si>
  <si>
    <t>Creates a magical shield around the caster which negates up to &lt;mag&gt; points of spell damage or effects for &lt;dur&gt; seconds. Being hit by spell cause stagger.</t>
  </si>
  <si>
    <t>Target is &lt;mag&gt;% weaker to fire damage for &lt;dur&gt; seconds.</t>
  </si>
  <si>
    <t>Target is &lt;mag&gt;% weaker to frost damage for &lt;dur&gt; seconds.</t>
  </si>
  <si>
    <t>Target is &lt;mag&gt;% weaker to magic for &lt;dur&gt; seconds.</t>
  </si>
  <si>
    <t>Target is &lt;mag&gt;% weaker to poison damage for &lt;dur&gt; seconds.</t>
  </si>
  <si>
    <t>Target is &lt;mag&gt;% weaker to shock damage for &lt;dur&gt; seconds.</t>
  </si>
  <si>
    <t>Weaker reanimated corpses are put back to rest.</t>
  </si>
  <si>
    <t>Target is blinded for &lt;dur&gt; seconds.</t>
  </si>
  <si>
    <t>Caster is invisible for &lt;dur&gt; seconds. Activating an object or attacking will break the spell.</t>
  </si>
  <si>
    <t>Cast on a nearby surface. When enemies come near, it explodes and cause targets up to level &lt;14&gt; to stop fighting for &lt;30&gt; seconds.</t>
  </si>
  <si>
    <t>Lightning that does &lt;mag&gt; points of shock damage to Health and Magicka per second.</t>
  </si>
  <si>
    <t>Creatures up to level &lt;20&gt; will fight for you for &lt;dur&gt; seconds.</t>
  </si>
  <si>
    <t>People up to level &lt;20&gt; will fight for you for &lt;dur&gt; seconds.</t>
  </si>
  <si>
    <t>Undead up to level &lt;20&gt; will fight for you for &lt;dur&gt; seconds.</t>
  </si>
  <si>
    <t xml:space="preserve">Turn target invisible for &lt;dur&gt; seconds. </t>
  </si>
  <si>
    <t>Summons a Dragon Priest for &lt;dur&gt; seconds wherever the caster is pointing.</t>
  </si>
  <si>
    <t>Summons a Draugr for &lt;dur&gt; seconds wherever the caster is pointing.</t>
  </si>
  <si>
    <t>Summons a Draugr Archer for &lt;dur&gt; seconds wherever the caster is pointing.</t>
  </si>
  <si>
    <t>Summons a Draugr Deathlord for &lt;dur&gt; seconds wherever the caster is pointing.</t>
  </si>
  <si>
    <t>Summons a Draugr Mage for &lt;dur&gt; seconds wherever the caster is pointing.</t>
  </si>
  <si>
    <t>Summons a Ghost for &lt;dur&gt; seconds wherever the caster is pointing.</t>
  </si>
  <si>
    <t>Summons a Skeletal Dragon for &lt;dur&gt; seconds wherever the caster is pointing.</t>
  </si>
  <si>
    <t>Summons a Skeleton for &lt;dur&gt; seconds wherever the caster is pointing.</t>
  </si>
  <si>
    <t>Summons a Skeleton Archer for &lt;dur&gt; seconds wherever the caster is pointing.</t>
  </si>
  <si>
    <t>Summons a Skeleton Mage for &lt;dur&gt; seconds wherever the caster is pointing.</t>
  </si>
  <si>
    <t>Summons a Vampire for &lt;dur&gt; seconds wherever the caster is pointing.</t>
  </si>
  <si>
    <t>Summons a Wispmother for &lt;dur&gt; seconds wherever the caster is pointing.</t>
  </si>
  <si>
    <t>Decreases target's armor rating by &lt;mag&gt; points for &lt;dur&gt; seconds.</t>
  </si>
  <si>
    <t>Cures all diseases.</t>
  </si>
  <si>
    <t>Stops poison's continuing effects.</t>
  </si>
  <si>
    <t>Health is increased by &lt;mag&gt; points for &lt;dur&gt; seconds.</t>
  </si>
  <si>
    <t>Magicka is increased by &lt;mag&gt; points for &lt;dur&gt; seconds.</t>
  </si>
  <si>
    <t>Stamina is increased by &lt;mag&gt; points for &lt;dur&gt; seconds.</t>
  </si>
  <si>
    <t>Decreases target's magic damage output by &lt;25&gt;% for &lt;dur&gt; seconds.</t>
  </si>
  <si>
    <t>Decreases target's Magicka by &lt;mag&gt; points for &lt;dur&gt; seconds.</t>
  </si>
  <si>
    <t>Decreases target's Stamina by &lt;mag&gt; points for &lt;dur&gt; seconds.</t>
  </si>
  <si>
    <t>Decreases target's melee damage output by &lt;25&gt;% for &lt;dur&gt; seconds.</t>
  </si>
  <si>
    <t>Poisonous blast that deals &lt;mag&gt; points of instant poison damage. After hit poison spreads across the target's body doing extra damage.</t>
  </si>
  <si>
    <t>Gain immunity to diseases for &lt;dur&gt; seconds.</t>
  </si>
  <si>
    <t>Dispel all temporary magic effects on you.</t>
  </si>
  <si>
    <t>Dispel target's all temporary magic effects.</t>
  </si>
  <si>
    <t>Powerful reanimated corpses are put back to rest.</t>
  </si>
  <si>
    <t>Cast on a nearby surface. When enemies come near, it explodes and cause targets up to level &lt;14&gt; to flee from combat for &lt;30&gt; seconds.</t>
  </si>
  <si>
    <t>Carrying capacity increases by &lt;mag&gt; points for &lt;dur&gt; seconds.</t>
  </si>
  <si>
    <t>Health, Magicka and Stamina is increased by &lt;mag&gt; points for &lt;dur&gt; seconds.</t>
  </si>
  <si>
    <t>A blast of cold that does &lt;mag&gt; points of damage per second to Health and Stamina.</t>
  </si>
  <si>
    <t>Cast on a nearby surface. When enemies come near, it explodes and cause targets up to level &lt;14&gt; to attack anyone nearby for &lt;30&gt; seconds.</t>
  </si>
  <si>
    <t>Heals the caster &lt;mag&gt; points per second.</t>
  </si>
  <si>
    <t>Increases caster's movement speed by &lt;mag&gt;% for &lt;dur&gt; seconds.</t>
  </si>
  <si>
    <t>Magicka regenerates &lt;mag&gt;% faster for &lt;dur&gt; seconds.</t>
  </si>
  <si>
    <t>Targets in a &lt;30&gt; foot radius are blinded for &lt;dur&gt; seconds.</t>
  </si>
  <si>
    <t>Targets in a &lt;30&gt; foot radius moves &lt;mag&gt;% slower for &lt;dur&gt; seconds.</t>
  </si>
  <si>
    <t>Improved night vision for &lt;dur&gt; seconds.</t>
  </si>
  <si>
    <t>Unlock any Adept or lower level lock for &lt;dur&gt; seconds.</t>
  </si>
  <si>
    <t>Unlock any Apprentice or lower level lock for &lt;dur&gt; seconds.</t>
  </si>
  <si>
    <t>Unlock any Expert or lower level lock for &lt;dur&gt; seconds.</t>
  </si>
  <si>
    <t>Unlock any Master or lower level lock for &lt;dur&gt; seconds.</t>
  </si>
  <si>
    <t>Cast on a nearby surface. When enemies come near, it explodes and targets that fail to resist are paralyzed for &lt;3&gt; seconds.</t>
  </si>
  <si>
    <t>Creates a phantasmal Deer at targeted location.</t>
  </si>
  <si>
    <t>For &lt;dur&gt; seconds, opponents in melee range take &lt;8&gt; points poison damage per second.</t>
  </si>
  <si>
    <t>Cast on a nearby surface. When enemies come near, it explodes and cause targets to suffer &lt;mag&gt; points of poison damage per second for &lt;dur&gt; seconds.</t>
  </si>
  <si>
    <t>Health, Magicka and Stamina regenerates &lt;mag&gt;% faster for &lt;dur&gt; seconds.</t>
  </si>
  <si>
    <t>Health regenerates &lt;mag&gt;% faster for &lt;dur&gt; seconds.</t>
  </si>
  <si>
    <t>Resist &lt;mag&gt;% of fire damage for &lt;dur&gt; seconds.</t>
  </si>
  <si>
    <t>Resist &lt;mag&gt;% of frost damage for &lt;dur&gt; seconds.</t>
  </si>
  <si>
    <t>Resist &lt;mag&gt;% of magic for &lt;dur&gt; seconds.</t>
  </si>
  <si>
    <t>Resist &lt;mag&gt;% of poison damage for &lt;dur&gt; seconds.</t>
  </si>
  <si>
    <t>Resist &lt;mag&gt;% of shock damage for &lt;dur&gt; seconds.</t>
  </si>
  <si>
    <t>Falling damage is reduced by &lt;80&gt;% for &lt;dur&gt; seconds.</t>
  </si>
  <si>
    <t>A gout of fire that does &lt;mag&gt; points per second. Targets on fire take extra damage.</t>
  </si>
  <si>
    <t>Target moves &lt;mag&gt;% slower for &lt;dur&gt; seconds.</t>
  </si>
  <si>
    <t>Stamina regenerates &lt;mag&gt;% faster for &lt;dur&gt; seconds.</t>
  </si>
  <si>
    <t>Can pull a targeted actor to you from a distance. After &lt;dur&gt; seconds, target is thrown away.</t>
  </si>
  <si>
    <t>Poison explosion which cause targets in a &lt;30&gt; foot radius to suffer &lt;mag&gt; points of poison damage per second for &lt;dur&gt; seconds.</t>
  </si>
  <si>
    <t>Caster is invisible and moves quietly for &lt;dur&gt; seconds. Activating an object or attacking will break the invisibility.</t>
  </si>
  <si>
    <t>Walk on the surface of water for &lt;dur&gt; seconds.</t>
  </si>
  <si>
    <t>Alteration spells last &lt;mag&gt;% longer for &lt;dur&gt; seconds.</t>
  </si>
  <si>
    <t>Conjuration spells last &lt;mag&gt;% longer for &lt;dur&gt; seconds.</t>
  </si>
  <si>
    <t>Destruction spells are &lt;mag&gt;% stronger for &lt;dur&gt; seconds.</t>
  </si>
  <si>
    <t>Time between shouts is reduced &lt;20&gt;% for &lt;dur&gt; seconds.</t>
  </si>
  <si>
    <t>Illusion spells are &lt;mag&gt;% stronger for &lt;dur&gt; seconds.</t>
  </si>
  <si>
    <t>Restoration spells are &lt;mag&gt;% stronger for &lt;dur&gt; seconds.</t>
  </si>
  <si>
    <t>Fires a Spectral Arrow at the target doing &lt;mag&gt; points of damage and staggering the target.</t>
  </si>
  <si>
    <t>004E3141</t>
  </si>
  <si>
    <t>000A26F8</t>
  </si>
  <si>
    <t>0048CF0F</t>
  </si>
  <si>
    <t>001901E6</t>
  </si>
  <si>
    <t>000177AC</t>
  </si>
  <si>
    <t>003E0AAE</t>
  </si>
  <si>
    <t>003E0AB1</t>
  </si>
  <si>
    <t>003C758E</t>
  </si>
  <si>
    <t>005E0408</t>
  </si>
  <si>
    <t>000A26EE</t>
  </si>
  <si>
    <t>004B064D</t>
  </si>
  <si>
    <t>0036C2C5</t>
  </si>
  <si>
    <t>001DC13A</t>
  </si>
  <si>
    <t>0036C2E8</t>
  </si>
  <si>
    <t>0046469E</t>
  </si>
  <si>
    <t>003C757B</t>
  </si>
  <si>
    <t>004F758F</t>
  </si>
  <si>
    <t>001A96F7</t>
  </si>
  <si>
    <t>000A2711</t>
  </si>
  <si>
    <t>003E5C10</t>
  </si>
  <si>
    <t>003E5C0B</t>
  </si>
  <si>
    <t>001AE803</t>
  </si>
  <si>
    <t>004B0684</t>
  </si>
  <si>
    <t>003E0AB6</t>
  </si>
  <si>
    <t>003E5C0F</t>
  </si>
  <si>
    <t>003E5C17</t>
  </si>
  <si>
    <t>004E3146</t>
  </si>
  <si>
    <t>004E3133</t>
  </si>
  <si>
    <t>004E313D</t>
  </si>
  <si>
    <t>004E3145</t>
  </si>
  <si>
    <t>000045B0</t>
  </si>
  <si>
    <t>004E312E</t>
  </si>
  <si>
    <t>004E313B</t>
  </si>
  <si>
    <t>004E3132</t>
  </si>
  <si>
    <t>004E3143</t>
  </si>
  <si>
    <t>004E3130</t>
  </si>
  <si>
    <t>0010FD60</t>
  </si>
  <si>
    <t>004E3139</t>
  </si>
  <si>
    <t>004E312C</t>
  </si>
  <si>
    <t>004E3147</t>
  </si>
  <si>
    <t>004E313E</t>
  </si>
  <si>
    <t>004E3134</t>
  </si>
  <si>
    <t>000B45F7</t>
  </si>
  <si>
    <t>004E313C</t>
  </si>
  <si>
    <t>004E3144</t>
  </si>
  <si>
    <t>004E312A</t>
  </si>
  <si>
    <t>004E312D</t>
  </si>
  <si>
    <t>004E3142</t>
  </si>
  <si>
    <t>004E3131</t>
  </si>
  <si>
    <t>004E313A</t>
  </si>
  <si>
    <t>004E3137</t>
  </si>
  <si>
    <t>004E312B</t>
  </si>
  <si>
    <t>004E314F</t>
  </si>
  <si>
    <t>004E312F</t>
  </si>
  <si>
    <t>004E3138</t>
  </si>
  <si>
    <t>0009E2AB</t>
  </si>
  <si>
    <t>0000E8D5</t>
  </si>
  <si>
    <t>003E5C14</t>
  </si>
  <si>
    <t>003E0AB3</t>
  </si>
  <si>
    <t>003E0AB8</t>
  </si>
  <si>
    <t>004B0662</t>
  </si>
  <si>
    <t>0000E8D6</t>
  </si>
  <si>
    <t>002508D0</t>
  </si>
  <si>
    <t>00209A7E</t>
  </si>
  <si>
    <t>00209A86</t>
  </si>
  <si>
    <t>0036C2E0</t>
  </si>
  <si>
    <t>00209A89</t>
  </si>
  <si>
    <t>003C758B</t>
  </si>
  <si>
    <t>000A26E7</t>
  </si>
  <si>
    <t>0036C2E4</t>
  </si>
  <si>
    <t>000A26E8</t>
  </si>
  <si>
    <t>003C7581</t>
  </si>
  <si>
    <t>004E314E</t>
  </si>
  <si>
    <t>003E0AB0</t>
  </si>
  <si>
    <t>0049C217</t>
  </si>
  <si>
    <t>0049C219</t>
  </si>
  <si>
    <t>0049C216</t>
  </si>
  <si>
    <t>0049C218</t>
  </si>
  <si>
    <t>0049C21A</t>
  </si>
  <si>
    <t>003E5C1C</t>
  </si>
  <si>
    <t>00478AB3</t>
  </si>
  <si>
    <t>00478AAC</t>
  </si>
  <si>
    <t>0048CF0E</t>
  </si>
  <si>
    <t>001D7037</t>
  </si>
  <si>
    <t>0046469D</t>
  </si>
  <si>
    <t>003C7584</t>
  </si>
  <si>
    <t>001DC13B</t>
  </si>
  <si>
    <t>00478AAA</t>
  </si>
  <si>
    <t>001B8A16</t>
  </si>
  <si>
    <t>0036C2DD</t>
  </si>
  <si>
    <t>0036C2DE</t>
  </si>
  <si>
    <t>001B8A13</t>
  </si>
  <si>
    <t>001B8A11</t>
  </si>
  <si>
    <t>000F4997</t>
  </si>
  <si>
    <t>003E5C16</t>
  </si>
  <si>
    <t>003C7571</t>
  </si>
  <si>
    <t>003A3E10</t>
  </si>
  <si>
    <t>003C7573</t>
  </si>
  <si>
    <t>0036C2DA</t>
  </si>
  <si>
    <t>003C7585</t>
  </si>
  <si>
    <t>0046469B</t>
  </si>
  <si>
    <t>0046469C</t>
  </si>
  <si>
    <t>002A19B1</t>
  </si>
  <si>
    <t>003C7574</t>
  </si>
  <si>
    <t>0025AAE7</t>
  </si>
  <si>
    <t>003E0AB5</t>
  </si>
  <si>
    <t>003E0AAC</t>
  </si>
  <si>
    <t>000DD646</t>
  </si>
  <si>
    <t>003E0AAB</t>
  </si>
  <si>
    <t>003E0AAF</t>
  </si>
  <si>
    <t>004E313F</t>
  </si>
  <si>
    <t>004E3140</t>
  </si>
  <si>
    <t>004E3136</t>
  </si>
  <si>
    <t>004E3135</t>
  </si>
  <si>
    <t>0036C2DC</t>
  </si>
  <si>
    <t>001D7033</t>
  </si>
  <si>
    <t>003A3E0B</t>
  </si>
  <si>
    <t>001D7035</t>
  </si>
  <si>
    <t>003A3E0C</t>
  </si>
  <si>
    <t>001D7036</t>
  </si>
  <si>
    <t>0019A3EE</t>
  </si>
  <si>
    <t>000A26EA</t>
  </si>
  <si>
    <t>00478AB8</t>
  </si>
  <si>
    <t>0036C2E1</t>
  </si>
  <si>
    <t>005578FB</t>
  </si>
  <si>
    <t>003E0AB2</t>
  </si>
  <si>
    <t>003E0AA9</t>
  </si>
  <si>
    <t>004B0644</t>
  </si>
  <si>
    <t>003C7572</t>
  </si>
  <si>
    <t>00478AB9</t>
  </si>
  <si>
    <t>003E5C0A</t>
  </si>
  <si>
    <t>004B063D</t>
  </si>
  <si>
    <t>003C7586</t>
  </si>
  <si>
    <t>003A3E0D</t>
  </si>
  <si>
    <t>00176CD1</t>
  </si>
  <si>
    <t>00478AAB</t>
  </si>
  <si>
    <t>003C757A</t>
  </si>
  <si>
    <t>003C7587</t>
  </si>
  <si>
    <t>003A3E0E</t>
  </si>
  <si>
    <t>0045536F</t>
  </si>
  <si>
    <t>003C7589</t>
  </si>
  <si>
    <t>002A6AD7</t>
  </si>
  <si>
    <t>00478AB6</t>
  </si>
  <si>
    <t>000A270F</t>
  </si>
  <si>
    <t>003E5C13</t>
  </si>
  <si>
    <t>0048CF05</t>
  </si>
  <si>
    <t>003E5C0C</t>
  </si>
  <si>
    <t>004E3148</t>
  </si>
  <si>
    <t>003C756E</t>
  </si>
  <si>
    <t>003C756D</t>
  </si>
  <si>
    <t>003C756F</t>
  </si>
  <si>
    <t>003C756C</t>
  </si>
  <si>
    <t>000A2717</t>
  </si>
  <si>
    <t>003C7583</t>
  </si>
  <si>
    <t>004B0632</t>
  </si>
  <si>
    <t>003E5C1D</t>
  </si>
  <si>
    <t>003E5C18</t>
  </si>
  <si>
    <t>004E314C</t>
  </si>
  <si>
    <t>00209A87</t>
  </si>
  <si>
    <t>00209A88</t>
  </si>
  <si>
    <t>00020685</t>
  </si>
  <si>
    <t>003C7576</t>
  </si>
  <si>
    <t>0036C2C6</t>
  </si>
  <si>
    <t>00209A83</t>
  </si>
  <si>
    <t>005578FA</t>
  </si>
  <si>
    <t>004B0633</t>
  </si>
  <si>
    <t>004B0634</t>
  </si>
  <si>
    <t>003E0AB4</t>
  </si>
  <si>
    <t>00455371</t>
  </si>
  <si>
    <t>003E5C1A</t>
  </si>
  <si>
    <t>0048CF0D</t>
  </si>
  <si>
    <t>00515B98</t>
  </si>
  <si>
    <t>000A2725</t>
  </si>
  <si>
    <t>000A2726</t>
  </si>
  <si>
    <t>003E0AAA</t>
  </si>
  <si>
    <t>000FDE7B</t>
  </si>
  <si>
    <t>000A2728</t>
  </si>
  <si>
    <t>003E0AAD</t>
  </si>
  <si>
    <t>0048CEEC</t>
  </si>
  <si>
    <t>0027402C</t>
  </si>
  <si>
    <t>003E5C1F</t>
  </si>
  <si>
    <t>00478AAD</t>
  </si>
  <si>
    <t>00478AAE</t>
  </si>
  <si>
    <t>003C758D</t>
  </si>
  <si>
    <t>001D7038</t>
  </si>
  <si>
    <t>002508CC</t>
  </si>
  <si>
    <t>003E5C19</t>
  </si>
  <si>
    <t>004B063F</t>
  </si>
  <si>
    <t>004E314A</t>
  </si>
  <si>
    <t>003E5C1E</t>
  </si>
  <si>
    <t>004B067E</t>
  </si>
  <si>
    <t>003E5C20</t>
  </si>
  <si>
    <t>0048CF07</t>
  </si>
  <si>
    <t>003C7575</t>
  </si>
  <si>
    <t>001AE805</t>
  </si>
  <si>
    <t>003E5C12</t>
  </si>
  <si>
    <t>0036C2DF</t>
  </si>
  <si>
    <t>003E5C1B</t>
  </si>
  <si>
    <t>003E5C15</t>
  </si>
  <si>
    <t>00478AB4</t>
  </si>
  <si>
    <t>00478AB2</t>
  </si>
  <si>
    <t>00478AB1</t>
  </si>
  <si>
    <t>00478AB0</t>
  </si>
  <si>
    <t>00478AAF</t>
  </si>
  <si>
    <t>003C7582</t>
  </si>
  <si>
    <t>0025FC02</t>
  </si>
  <si>
    <t>004E3149</t>
  </si>
  <si>
    <t>003E0AB9</t>
  </si>
  <si>
    <t>00478AB5</t>
  </si>
  <si>
    <t>003C7569</t>
  </si>
  <si>
    <t>003C7568</t>
  </si>
  <si>
    <t>003A3E0F</t>
  </si>
  <si>
    <t>002508CF</t>
  </si>
  <si>
    <t>00478AB7</t>
  </si>
  <si>
    <t>003E0AB7</t>
  </si>
  <si>
    <t>002508CA</t>
  </si>
  <si>
    <t>00482CE5</t>
  </si>
  <si>
    <t>004B0649</t>
  </si>
  <si>
    <t>002E8871</t>
  </si>
  <si>
    <t>004E314D</t>
  </si>
  <si>
    <t>004B0680</t>
  </si>
  <si>
    <t>000A2729</t>
  </si>
  <si>
    <t>000A271F</t>
  </si>
  <si>
    <t>000A2721</t>
  </si>
  <si>
    <t>003C7588</t>
  </si>
  <si>
    <t>00209A84</t>
  </si>
  <si>
    <t>00209A85</t>
  </si>
  <si>
    <t>0036C2C4</t>
  </si>
  <si>
    <t>004B0682</t>
  </si>
  <si>
    <t>000A26E6</t>
  </si>
  <si>
    <t>003C7579</t>
  </si>
  <si>
    <t>003C7577</t>
  </si>
  <si>
    <t>003C7578</t>
  </si>
  <si>
    <t>003C758A</t>
  </si>
  <si>
    <t>003C757C</t>
  </si>
  <si>
    <t>003C757D</t>
  </si>
  <si>
    <t>003C757F</t>
  </si>
  <si>
    <t>003C757E</t>
  </si>
  <si>
    <t>004B0683</t>
  </si>
  <si>
    <t>004E314B</t>
  </si>
  <si>
    <t>003C7570</t>
  </si>
  <si>
    <t>0036C2E3</t>
  </si>
  <si>
    <t>0036C2E2</t>
  </si>
  <si>
    <t>0036C2E7</t>
  </si>
  <si>
    <t>0036C2E6</t>
  </si>
  <si>
    <t>004B0635</t>
  </si>
  <si>
    <t xml:space="preserve">Teleports the caster to the New Temple in Raven Rock. </t>
  </si>
  <si>
    <t>Deadra up to level &lt;25&gt; are sent back to Oblivion. Daedra who resist take &lt;mag&gt; damage per second for &lt;dur&gt; seconds.</t>
  </si>
  <si>
    <t>Encases enemies in ash for &lt;dur&gt; seconds.</t>
  </si>
  <si>
    <t xml:space="preserve">Fortifies vitality, increasing Health by &lt;25&gt; points for &lt;dur&gt; seconds. </t>
  </si>
  <si>
    <t xml:space="preserve">Channels divine energy to fortify vitality, increasing Health by &lt;100&gt; points for &lt;dur&gt; seconds. </t>
  </si>
  <si>
    <t>Deadra up to level &lt;10&gt; are sent back to Oblivion. Daedra who resist take &lt;mag&gt; damage per second for &lt;dur&gt; seconds.</t>
  </si>
  <si>
    <t>Deadra up to level &lt;15&gt; are sent back to Oblivion. Daedra who resist take &lt;mag&gt; damage per second for &lt;dur&gt; seconds.</t>
  </si>
  <si>
    <t>Increases carry weight by &lt;mag&gt; points for &lt;dur&gt; seconds.</t>
  </si>
  <si>
    <t>A venomous explosion that surges outward, dealing &lt;mag&gt; damage per second for &lt;dur&gt; seconds.</t>
  </si>
  <si>
    <t>A raging fireball that deals &lt;mag&gt; damage. Targets on fire take extra damage.</t>
  </si>
  <si>
    <t xml:space="preserve">A volatile surge of raw magic that absorbs &lt;mag&gt; Stamina per second. </t>
  </si>
  <si>
    <t>Reduces enemy movement speed by &lt;mag&gt;% for &lt;dur&gt; seconds.</t>
  </si>
  <si>
    <t>Creates a rune that explodes when enemies approach, reducing enemy movement speed by &lt;mag&gt;% for &lt;dur&gt; seconds.</t>
  </si>
  <si>
    <t>Touch enemies in melee range for &lt;mag&gt; fire damage per second. Targets on fire take extra damage.</t>
  </si>
  <si>
    <t xml:space="preserve">Creates a rune on the ground that explodes when enemies approach. Living targets up to level &lt;mag&gt; won't fight for &lt;dur&gt; seconds. </t>
  </si>
  <si>
    <t>For &lt;dur&gt; seconds, prices are &lt;10&gt;% better.</t>
  </si>
  <si>
    <t>Touch enemies in melee range for &lt;mag&gt; frost damage to Health and Stamina per second.</t>
  </si>
  <si>
    <t>Encases all enemies in a large area in ash for &lt;dur&gt; seconds.</t>
  </si>
  <si>
    <t>Cleanses all magical effects from the caster.</t>
  </si>
  <si>
    <t>Living targets up to level &lt;mag&gt;</t>
  </si>
  <si>
    <t>Creates a rune on the ground that explodes when enemies approach. Living targets up to level &lt;mag&gt; are placed under your command for &lt;dur&gt; seconds.</t>
  </si>
  <si>
    <t>Summons an Ancestral Assassin for &lt;dur&gt; seconds wherever the caster is pointing.</t>
  </si>
  <si>
    <t>Summons an Ancestral Guardian for &lt;dur&gt; seconds wherever the caster is pointing.</t>
  </si>
  <si>
    <t>Summons an Ancestral Wizard for &lt;dur&gt; seconds wherever the caster is pointing.</t>
  </si>
  <si>
    <t>Summons an Ash Husk for &lt;dur&gt; seconds wherever the caster is pointing.</t>
  </si>
  <si>
    <t>Summons a Boneman Archer from the Soul Cairn for &lt;dur&gt; seconds wherever the caster is pointing.</t>
  </si>
  <si>
    <t>Summons a Corrupted Shade for &lt;dur&gt; seconds wherever the caster is pointing.</t>
  </si>
  <si>
    <t>Summons a Corrupted Sharpshooter for &lt;dur&gt; seconds wherever the caster is pointing.</t>
  </si>
  <si>
    <t>Summons a Corrupted Soldier for &lt;dur&gt; seconds wherever the caster is pointing.</t>
  </si>
  <si>
    <t>Summons a Corrupted Sorcerer for &lt;dur&gt; seconds wherever the caster is pointing.</t>
  </si>
  <si>
    <t>Summons a Dremora Archer for &lt;dur&gt; seconds wherever the caster is pointing.</t>
  </si>
  <si>
    <t>Summons a Dremora Lord for &lt;dur&gt; seconds wherever the caster is pointing.</t>
  </si>
  <si>
    <t>Summons a Dremora Warlock for &lt;dur&gt; seconds wherever the caster is pointing.</t>
  </si>
  <si>
    <t>Summons a Dremora Warrior for &lt;dur&gt; seconds wherever the caster is pointing.</t>
  </si>
  <si>
    <t>Summons a Dwarven Centurion for &lt;dur&gt; seconds wherever the caster is pointing.</t>
  </si>
  <si>
    <t>Summons a Dwarven Sphere for &lt;dur&gt; seconds wherever the caster is pointing.</t>
  </si>
  <si>
    <t>Summons a Dwarven Spider for &lt;dur&gt; seconds wherever the caster is pointing.</t>
  </si>
  <si>
    <t>Summons a familiar that will charge the nearest enemy and explode.</t>
  </si>
  <si>
    <t>Summons a High Seeker for &lt;dur&gt; seconds wherever the caster is pointing.</t>
  </si>
  <si>
    <t>Summons a Lesser Lurker for &lt;dur&gt; seconds wherever the caster is pointing.</t>
  </si>
  <si>
    <t>Summons a Skeleton Colossus for &lt;dur&gt; seconds wherever the caster is pointing.</t>
  </si>
  <si>
    <t>Summons a Skeleton Warrior for &lt;dur&gt; seconds wherever the caster is pointing.</t>
  </si>
  <si>
    <t>Summons a Spectral Bear for &lt;dur&gt; seconds wherever the caster is pointing.</t>
  </si>
  <si>
    <t>Summons a Spectral Dire Wolf for &lt;dur&gt; seconds wherever the caster is pointing.</t>
  </si>
  <si>
    <t>Summons a Spectral Manbeast for &lt;dur&gt; seconds wherever the caster is pointing.</t>
  </si>
  <si>
    <t>Summons a Spectral Sabre Cat for &lt;dur&gt; seconds wherever the caster is pointing.</t>
  </si>
  <si>
    <t>Summons a Spectral Steed for &lt;dur&gt; seconds wherever the caster is pointing.</t>
  </si>
  <si>
    <t>Summons a Spectral Wolf for &lt;dur&gt; seconds wherever the caster is pointing.</t>
  </si>
  <si>
    <t>Heals Daedric and undead targets, restoring &lt;mag&gt; Health per second for &lt;dur&gt; seconds.</t>
  </si>
  <si>
    <t>Heals living targets, restoring &lt;mag&gt; points over &lt;dur&gt; seconds.</t>
  </si>
  <si>
    <t>Cures any diseases affecting the caster.</t>
  </si>
  <si>
    <t xml:space="preserve">A blast of raw magic that twists metal, dealing &lt;mag&gt; damage per second for &lt;dur&gt; seconds to Dwarven constructs. </t>
  </si>
  <si>
    <t>A volatile eruption of sunlight that deals &lt;mag&gt; damage to undead.</t>
  </si>
  <si>
    <t>Creates a rune on a nearby surface that explodes when enemies approach, dealing &lt;mag&gt; poison damage per second for &lt;dur&gt; seconds.</t>
  </si>
  <si>
    <t>A deadly ball of poison that deals &lt;mag&gt; damage per second for &lt;dur&gt; seconds.</t>
  </si>
  <si>
    <t xml:space="preserve">An explosion of raw magic that absorbs &lt;mag&gt; Health over &lt;3&gt; seconds. </t>
  </si>
  <si>
    <t>A wave of venom that deals &lt;mag&gt; damage per second for &lt;dur&gt; seconds.</t>
  </si>
  <si>
    <t xml:space="preserve">A explosion of raw magic that twists metal, dealing &lt;mag&gt; damage per second </t>
  </si>
  <si>
    <t>Nearby living creatures, but not undead, machines or daedra, can be seen through walls.</t>
  </si>
  <si>
    <t xml:space="preserve">A bolt of raw magic that twists metal, dealing &lt;mag&gt; damage per second for &lt;dur&gt; seconds to Dwarven constructs. </t>
  </si>
  <si>
    <t>Dismiss any summoned creatures under your control.</t>
  </si>
  <si>
    <t xml:space="preserve">Fortifies vitality, increasing Health by &lt;75&gt; points for &lt;dur&gt; seconds. </t>
  </si>
  <si>
    <t>Teleports the caster to the Temple of Dibella in Markarth.</t>
  </si>
  <si>
    <t>Teleports the caster to the Temple of Kynareth in Whiterun.</t>
  </si>
  <si>
    <t>Teleports the caster to the Temple of Mara in Riften.</t>
  </si>
  <si>
    <t>Teleports the caster to the Temple of Talos in Windhelm</t>
  </si>
  <si>
    <t>Teleports the caster to the Temple of the Eight Divines in Solitude.</t>
  </si>
  <si>
    <t>Living targets in a large area up to level &lt;mag&gt;</t>
  </si>
  <si>
    <t>A stream of raw magic that absorbs &lt;mag&gt; Health per second.</t>
  </si>
  <si>
    <t>A volatile surge of raw magic that absorbs &lt;mag&gt; Health per second.</t>
  </si>
  <si>
    <t>Touch undead to smite them for &lt;mag&gt; sun damage per second.</t>
  </si>
  <si>
    <t>Touch enemies in melee range for &lt;mag&gt; damage to Health and Magicka per second.</t>
  </si>
  <si>
    <t>A blast of wild electricity that deals &lt;mag&gt; damage to Health and Magicka.</t>
  </si>
  <si>
    <t>A fiery explosion that deals &lt;mag&gt; damage. Targets on fire take extra damage.</t>
  </si>
  <si>
    <t>Touch enemies in melee range to absorb &lt;mag&gt; Health per second.</t>
  </si>
  <si>
    <t>Creates a rune on the ground that explodes when enemies approach. Living targets up to level &lt;mag&gt; flee from combat for &lt;dur&gt; seconds.</t>
  </si>
  <si>
    <t>A blast of forked lightning that deals &lt;mag&gt; damage to Health and Magicka, then leaps to a new target.</t>
  </si>
  <si>
    <t>Increases Fire Resistance by &lt;mag&gt;% for &lt;dur&gt; seconds.</t>
  </si>
  <si>
    <t>A fiery explosion that spreads outward, dealing &lt;mag&gt; damage over a large area. Targets on fire take extra damage.</t>
  </si>
  <si>
    <t>A rapid barrage of fireballs that deals &lt;mag&gt; damage. Targets on fire take extra damage.</t>
  </si>
  <si>
    <t xml:space="preserve">Touch enemies in melee range for &lt;mag&gt; frost damage to Health and Stamina per second. </t>
  </si>
  <si>
    <t>Increases Frost Resistance by &lt;mag&gt;% for &lt;dur&gt; seconds.</t>
  </si>
  <si>
    <t>An icy lance that explodes for &lt;mag&gt; damage to Health and Stamina.</t>
  </si>
  <si>
    <t>Restores &lt;mag&gt; Health per second.</t>
  </si>
  <si>
    <t>Undead up to level &lt;mag&gt; are turned for &lt;dur&gt; seconds.</t>
  </si>
  <si>
    <t xml:space="preserve">Levitates creatures and people, allowing the caster to launch them for massive damage. </t>
  </si>
  <si>
    <t xml:space="preserve">Raises a magical ward that resists &lt;40&gt;% of physical damage and negates &lt;160&gt; points of magic damage. </t>
  </si>
  <si>
    <t xml:space="preserve">Fortifies vitality, increasing Health by &lt;50&gt; points for &lt;dur&gt; seconds. </t>
  </si>
  <si>
    <t xml:space="preserve">Conjures a daedra in the form of an axe for &lt;dur&gt; seconds. </t>
  </si>
  <si>
    <t xml:space="preserve">Conjures a daedra in the form of a bow for &lt;dur&gt; seconds. </t>
  </si>
  <si>
    <t xml:space="preserve">Conjures a daedra in the form of a dagger for &lt;dur&gt; seconds. </t>
  </si>
  <si>
    <t xml:space="preserve">Conjures a daedra in the form of a sword for &lt;dur&gt; seconds. </t>
  </si>
  <si>
    <t>Creates a rune that explodes when enemies approach, dealing &lt;mag&gt; fire damage. Targets on fire take extra damage.</t>
  </si>
  <si>
    <t>A gout of fire that does &lt;mag&gt; damage per second. Targets on fire take extra damage.</t>
  </si>
  <si>
    <t>Creates a rune that explodes when enemies approach, dealing &lt;mag&gt; frost damage to Health and Stamina.</t>
  </si>
  <si>
    <t>An intense gust of icy wind that does &lt;mag&gt; points of damage per second to Health and Stamina.</t>
  </si>
  <si>
    <t>Creates a rune that explodes when enemies approach, dealing &lt;mag&gt; shock damage to Health and Magicka.</t>
  </si>
  <si>
    <t>An intense stream of lightning that deals &lt;mag&gt; damage to Health and Magicka per second.</t>
  </si>
  <si>
    <t>Levitates objects, allowing the caster to deal significant damage by launching them at foes.</t>
  </si>
  <si>
    <t xml:space="preserve">A rapid barrage of icy spikes that deals &lt;mag&gt; damage to Health and Stamina. </t>
  </si>
  <si>
    <t>Focuses the senses, slowing the caster's perception of time by &lt;25%&gt; percent for &lt;dur&gt; seconds.</t>
  </si>
  <si>
    <t>Heals living targets, restoring &lt;mag&gt; Health per second.</t>
  </si>
  <si>
    <t xml:space="preserve">Envelops the caster in soothing light, restoring &lt;mag&gt; Health per second for &lt;dur&gt; seconds. </t>
  </si>
  <si>
    <t>Improves unarmed damage by &lt;mag&gt; points for &lt;dur&gt; seconds.</t>
  </si>
  <si>
    <t>An icy explosion that spreads outward, dealing &lt;mag&gt; damage to Health and Stamina over a large area.</t>
  </si>
  <si>
    <t>For &lt;dur&gt; seconds, absorbs &lt;mag&gt; Health per second from targets in melee range.</t>
  </si>
  <si>
    <t>Increases Shock Resistance by &lt;mag&gt;% for &lt;dur&gt; seconds.</t>
  </si>
  <si>
    <t>Charged lightning explodes outward, dealing &lt;mag&gt; damage to Health and Magicka.</t>
  </si>
  <si>
    <t xml:space="preserve">Marks a location for Recall. </t>
  </si>
  <si>
    <t>An explosion of raw magic that reduces enemy weapon damage and physical ressistance by &lt;mag&gt;% for &lt;dur&gt; seconds.</t>
  </si>
  <si>
    <t>For &lt;dur&gt; seconds, prices are &lt;10&gt;% better and merchants will buy any item you offer them. This effect is stronger on members of the opposite sex.</t>
  </si>
  <si>
    <t>You move silently for &lt;dur&gt; seconds.</t>
  </si>
  <si>
    <t xml:space="preserve">Touch enemies in melee range for &lt;mag&gt; poison damage per second. </t>
  </si>
  <si>
    <t>Improves the caster's night vision for &lt;dur&gt; seconds.</t>
  </si>
  <si>
    <t xml:space="preserve">Conjures a greater daedra in the form of a sword for &lt;dur&gt; seconds. </t>
  </si>
  <si>
    <t>For &lt;dur&gt; seconds, open any lock of Adept difficulty or lower.</t>
  </si>
  <si>
    <t>For &lt;dur&gt; seconds, open any lock of Apprentice difficulty or lower.</t>
  </si>
  <si>
    <t>For &lt;dur&gt; seconds, open any lock of Expert difficulty or lower.</t>
  </si>
  <si>
    <t>For &lt;dur&gt; seconds, open any lock of Novice difficulty.</t>
  </si>
  <si>
    <t>Living targets up to level &lt;mag&gt; won't fight for &lt;dur&gt; seconds.</t>
  </si>
  <si>
    <t>Living targets up to level &lt;mag&gt; flee from combat for &lt;dur&gt; seconds.</t>
  </si>
  <si>
    <t>Creates a rune on the ground that explodes when enemies approach. Living targets up to level &lt;mag&gt; are paralyzed for &lt;dur&gt; seconds. Some enemies are immune to this effect.</t>
  </si>
  <si>
    <t>Once per day, creates an invisible planar anchor that serves as a beacon for transliminal passage.</t>
  </si>
  <si>
    <t xml:space="preserve">For &lt;dur&gt; seconds, opponents in melee range take &lt;mag&gt; poison damage per second. </t>
  </si>
  <si>
    <t>A wave of poison that deals &lt;mag&gt; damage per second for &lt;dur&gt; seconds.</t>
  </si>
  <si>
    <t>Increases Poison Resistance by &lt;mag&gt;% for &lt;dur&gt; seconds.</t>
  </si>
  <si>
    <t>A poisonous explosion that surges outward, dealing &lt;mag&gt; damage per second for &lt;dur&gt; seconds.</t>
  </si>
  <si>
    <t>Focuses the senses, slowing the caster's perception of time by &lt;40%&gt; percent for &lt;dur&gt; seconds.</t>
  </si>
  <si>
    <t>Living targets up to level &lt;mag&gt; will attack anything nearby for &lt;dur&gt; seconds.</t>
  </si>
  <si>
    <t>Heals the caster &lt;mag&gt; points per second for &lt;dur&gt; seconds.</t>
  </si>
  <si>
    <t xml:space="preserve">Teleports the caster to the Marked location. </t>
  </si>
  <si>
    <t>For &lt;dur&gt; seconds, &lt;mag&gt;% of all melee damage is reflected back at your attackers.</t>
  </si>
  <si>
    <t>An orb of aetherial sunlight that deals &lt;mag&gt; points of damage to undead.</t>
  </si>
  <si>
    <t xml:space="preserve">Envelops the caster in a soothing light, restoring &lt;mag&gt; Health per second for &lt;dur&gt; seconds. </t>
  </si>
  <si>
    <t>Creates a ritual circle on the ground for &lt;dur&gt; seconds. Undead who enter the circle burn for &lt;mag&gt; damage per second.</t>
  </si>
  <si>
    <t>For &lt;dur&gt; seconds, melee attacks have a &lt;35&gt;% chance to miss.</t>
  </si>
  <si>
    <t>For &lt;60&gt; seconds, absorbs &lt;mag&gt; Stamina per second from targets in melee range.</t>
  </si>
  <si>
    <t>A stream of raw magic that absorbs &lt;mag&gt; Stamina per second.</t>
  </si>
  <si>
    <t>For &lt;dur&gt; seconds, prices are &lt;10&gt;% better. This effect is stronger on members of the opposite sex.</t>
  </si>
  <si>
    <t xml:space="preserve">Conjures a greater daedra in the form of an axe for &lt;dur&gt; seconds. </t>
  </si>
  <si>
    <t>The caster cannot be seen, heard, or harmed for &lt;dur&gt; seconds. Activating an object or attacking will break the spell.</t>
  </si>
  <si>
    <t>Teleports the caster to the College of Winterhold.</t>
  </si>
  <si>
    <t xml:space="preserve">Touch enemies in melee range for &lt;mag&gt; shock damage to Health and Magicka per second. </t>
  </si>
  <si>
    <t>For &lt;dur&gt; seconds, weapon attacks have a &lt;20&gt;% chance to miss.</t>
  </si>
  <si>
    <t xml:space="preserve">Creates a rune on the ground that explodes when enemies approach. Living targets up to level &lt;mag&gt; are silenced for &lt;dur&gt; seconds. </t>
  </si>
  <si>
    <t>A stream of raw magic that absorbs &lt;mag&gt; Magicka per second.</t>
  </si>
  <si>
    <t>Touch enemies in melee range to absorb &lt;mag&gt; Magicka per second.</t>
  </si>
  <si>
    <t>For &lt;dur&gt; seconds, the caster takes no fall damage.</t>
  </si>
  <si>
    <t xml:space="preserve">A radiant explosion of sunlight that deals &lt;mag&gt; damage to the undead. </t>
  </si>
  <si>
    <t xml:space="preserve">Conjures a greater daedra in the form of a dagger for &lt;dur&gt; seconds. </t>
  </si>
  <si>
    <t xml:space="preserve">Raises a magical ward that resists &lt;50&gt;% of physical damage and negates &lt;200&gt; points of magic damage. </t>
  </si>
  <si>
    <t>For &lt;dur&gt; seconds, absorbs &lt;mag&gt; Magicka per second from targets in melee range.</t>
  </si>
  <si>
    <t>Charged lightning that surges outward, dealing &lt;mag&gt; damage to Health and Magicka.</t>
  </si>
  <si>
    <t>A radiant ball of sunlight that deals &lt;mag&gt; damage to the undead.</t>
  </si>
  <si>
    <t>A volatile surge of raw magic that absorbs &lt;mag&gt; Magicka per second.</t>
  </si>
  <si>
    <t>Sunlight explodes outward, dealing &lt;mag&gt; damage to undead.</t>
  </si>
  <si>
    <t>For &lt;dur&gt; seconds, open any lock of Master difficulty or lower.</t>
  </si>
  <si>
    <t>A frozen vortex that deals &lt;mag&gt; damage to Health and Stamina.</t>
  </si>
  <si>
    <t>Teleports the caster to the nearest Planar Anchor.</t>
  </si>
  <si>
    <t>Transmutes one piece of unrefined iron ore into gold ore.</t>
  </si>
  <si>
    <t>A bolt of poison that deals &lt;mag&gt; damage per second for &lt;dur&gt; seconds.</t>
  </si>
  <si>
    <t>A volatile ball of venom that deals &lt;mag&gt; damage per second for &lt;dur&gt; seconds.</t>
  </si>
  <si>
    <t xml:space="preserve">For &lt;dur&gt; seconds, opponents in melee range have a chance of being flung away. Movement speed is increased by 20%. </t>
  </si>
  <si>
    <t>Allows the caster to breathe underwater for &lt;dur&gt; seconds.</t>
  </si>
  <si>
    <t>Allows the caster to walk on water for &lt;dur&gt; seconds.</t>
  </si>
  <si>
    <t>A bolt of raw magic that reduces enemy physical resistance by &lt;20&gt;% for &lt;dur&gt; seconds.</t>
  </si>
  <si>
    <t xml:space="preserve">An explosion of raw magic that reduces Fire, Frost, and Shock Resistance by &lt;mag&gt;% for &lt;dur&gt; seconds. </t>
  </si>
  <si>
    <t>A bolt of raw magic that reduces Fire Resistance by &lt;mag&gt;% for &lt;dur&gt; seconds.</t>
  </si>
  <si>
    <t>A bolt of raw magic that reduces Frost Resistance by &lt;mag&gt;% for &lt;dur&gt; seconds.</t>
  </si>
  <si>
    <t>A bolt of raw magic that reduces Poison Resistance by &lt;mag&gt;% for &lt;dur&gt; seconds.</t>
  </si>
  <si>
    <t>A bolt of raw magic that reduces Shock Resistance by &lt;mag&gt;% for &lt;dur&gt; seconds.</t>
  </si>
  <si>
    <t>Reduces enemy movement speed in a large area by &lt;mag&gt;% for &lt;dur&gt; seconds.</t>
  </si>
  <si>
    <t>For &lt;dur&gt; seconds, opponents in melee range have a chance of being flung away.</t>
  </si>
  <si>
    <t xml:space="preserve">Conjures a greater daedra in the form of a bow for &lt;dur&gt; seconds. </t>
  </si>
  <si>
    <t>Greatly increases the caster's movement speed for &lt;dur&gt; seconds.</t>
  </si>
  <si>
    <t xml:space="preserve">Touch enemies in melee range to absorb &lt;mag&gt; Stamina per second. </t>
  </si>
  <si>
    <t>Touch enemies in melee range to absorb &lt;mag&gt; Stamina per second.</t>
  </si>
  <si>
    <t>Living targets up to level &lt;mag&gt; will attack anyone nearby for &lt;dur&gt; seconds.</t>
  </si>
  <si>
    <t>020045B1</t>
  </si>
  <si>
    <t>020045B2</t>
  </si>
  <si>
    <t>-1</t>
  </si>
  <si>
    <t>040177B5</t>
  </si>
  <si>
    <t>003E5C0D</t>
  </si>
  <si>
    <t>For &lt;dur&gt; seconds, the caster is &lt;20&gt;% harder to detect.</t>
  </si>
  <si>
    <t>For &lt;dur&gt; seconds, nearby opponents take &lt;mag&gt; damage to Health and Magicka.</t>
  </si>
  <si>
    <t>Converts Health into Magicka. This effect can be deadly if Health is low.</t>
  </si>
  <si>
    <t>Creates a rune that explodes when enemies approach, encasing enemies in ash for 15 seconds.</t>
  </si>
  <si>
    <t>For 60 seconds, undead in melee range take 16 sun damage per second.</t>
  </si>
  <si>
    <t>Summons a Mistman for 60 seconds wherever the caster is pointing.</t>
  </si>
  <si>
    <t>Summons a Wrathman for 120 seconds wherever the caster is pointing.</t>
  </si>
  <si>
    <t>A crackling blast of raw magic that absorbs 80 Stamina over 3 seconds. </t>
  </si>
  <si>
    <t>A blast of raw magic that absorbs 50 Health over 3 seconds. </t>
  </si>
  <si>
    <t>A bolt of raw magic that absorbs 25 Health over 3 seconds. </t>
  </si>
  <si>
    <t>Creates a rune that explodes when enemies approach, absorbing 40 Health over 3 seconds.</t>
  </si>
  <si>
    <t>A wave of raw magic that absorbs 40 Health over 3 seconds. </t>
  </si>
  <si>
    <t>For 60 seconds, targets in melee range take 16 fire damage per second.</t>
  </si>
  <si>
    <t>A spike of ice that does 20 points of frost damage to Health and Stamina and slows the target for 15 seconds</t>
  </si>
  <si>
    <t>A bolt of raw magic that reduces enemy weapon damage and physical resistance by 20% for 30 seconds. </t>
  </si>
  <si>
    <t>A crackling blast of raw magic that absorbs 80 Health over 3 seconds. </t>
  </si>
  <si>
    <t>For 60 seconds, targets in melee range take 16 frost damage to Health and Stamina per second. </t>
  </si>
  <si>
    <t>Living targets up to level 10 won’t fight for 30 seconds.</t>
  </si>
  <si>
    <t>A blast of flame that sets targets on fire, doing 4 damage per second for 15 seconds</t>
  </si>
  <si>
    <t>A crackling blast of raw magic that absorbs 80 Magicka over 3 seconds. </t>
  </si>
  <si>
    <t>Creates a ritual circle on the ground for 30 seconds. Whenever you stand within the circle, you receive 35% Magic Resistance and restore 20 Health per second.</t>
  </si>
  <si>
    <t>Creates a ritual circle on the ground for 30 seconds. Whenever you stand within the circle, you receive 20% Magic Resistance and restore 10 Health per second.</t>
  </si>
  <si>
    <t>Creates a ritual circle on the ground for 30 seconds. Undead up to level 16 who enter the circle are turned and take 6 damage per second.</t>
  </si>
  <si>
    <t>Creates a rune that explodes when enemies approach, absorbing 70 Health over 3 seconds. </t>
  </si>
  <si>
    <t>Living targets in a large area up to level 25 are silenced for 30 seconds.</t>
  </si>
  <si>
    <t>A blast of raw magic that absorbs 50 Magicka over 3 seconds. </t>
  </si>
  <si>
    <t>A bolt of raw magic that absorbs 25 Magicka over 3 seconds. </t>
  </si>
  <si>
    <t>Summons Arvak in the Soul Cairn or Tamriel wilderness to act as your steed</t>
  </si>
  <si>
    <t>A bolt of raw magic that reduces enemy weapon damage by 20% for 30 seconds. </t>
  </si>
  <si>
    <t>A blast of raw magic that absorbs 50 Stamina over 3 seconds. </t>
  </si>
  <si>
    <t>A bolt of raw magic that absorbs 25 Stamina over 3 seconds. </t>
  </si>
  <si>
    <t>0004C90A</t>
  </si>
  <si>
    <t>000AD236</t>
  </si>
  <si>
    <t>000C1643</t>
  </si>
  <si>
    <t>000323AF</t>
  </si>
  <si>
    <t>000323B1</t>
  </si>
  <si>
    <t>000323AD</t>
  </si>
  <si>
    <t>0004C909</t>
  </si>
  <si>
    <t>000323AB</t>
  </si>
  <si>
    <t>000323AC</t>
  </si>
  <si>
    <t>000323B0</t>
  </si>
  <si>
    <t>Summons a Poison Atronach for &lt;dur&gt; seconds wherever the caster is pointing.</t>
  </si>
  <si>
    <t>Summons a Skeleton Alchemist for &lt;dur&gt; seconds wherever the caster is pointing.</t>
  </si>
  <si>
    <t>A powerful bolt of poison that does &lt;mag&gt; points of poison damage.</t>
  </si>
  <si>
    <t>A blast of poison that does &lt;mag&gt; points of poison damage in a 100 foot radius.</t>
  </si>
  <si>
    <t>For &lt;dur&gt; seconds, opponents in melee range take poison damage.</t>
  </si>
  <si>
    <t>A poison cloud for &lt;mag&gt; points of poison damage in a 15 foot radius.</t>
  </si>
  <si>
    <t>Targets that fail to resist take &lt;mag&gt; points of poison damage.</t>
  </si>
  <si>
    <t>Summons a Poison Atronach permanently.</t>
  </si>
  <si>
    <t>A burst of poison that does &lt;mag&gt; points of poison damage per second.</t>
  </si>
  <si>
    <t>A bolt of poison that does &lt;mag&gt; points of poison damage.</t>
  </si>
  <si>
    <t>Sprayed on the ground, it creates a puddle of poison that does &lt;40&gt; points of poison damage per second.</t>
  </si>
  <si>
    <t>0004DB76</t>
  </si>
  <si>
    <t>00047508</t>
  </si>
  <si>
    <t>0004E64D</t>
  </si>
  <si>
    <t>00047509</t>
  </si>
  <si>
    <t>00012875</t>
  </si>
  <si>
    <t>00003901</t>
  </si>
  <si>
    <t>00012874</t>
  </si>
  <si>
    <t>00012872</t>
  </si>
  <si>
    <t>00012873</t>
  </si>
  <si>
    <t>00002FAA</t>
  </si>
  <si>
    <t>00051C5C</t>
  </si>
  <si>
    <t>000200AE</t>
  </si>
  <si>
    <t>00003904</t>
  </si>
  <si>
    <t>000297DF</t>
  </si>
  <si>
    <t>000297E0</t>
  </si>
  <si>
    <t>00003906</t>
  </si>
  <si>
    <t>00003905</t>
  </si>
  <si>
    <t>00003903</t>
  </si>
  <si>
    <t>0001D013</t>
  </si>
  <si>
    <t>000297DE</t>
  </si>
  <si>
    <t>Reduces all incoming damage by &lt;20&gt;% and you are &lt;20&gt;% harder to detect. Shadow spells heal you for a portion of damage dealt, but Restoration spells cost &lt;75&gt;% more magicka to cast. Drains &lt;80&gt;% of magicka when cast. Next cast dispels the shadowform.</t>
  </si>
  <si>
    <t>Targets that are in area of the aura have their speed reduced by &lt;45&gt;%, attack damage by &lt;30&gt;%, magic resistance and armor by &lt;35&gt;% and regeneration rates by &lt;50&gt;% for &lt;dur&gt; seconds.</t>
  </si>
  <si>
    <t>Surrounds you with shadows for &lt;dur&gt; seconds. You are &lt;50&gt;% harder to detect and your Shadowbolt deals maximum damage.</t>
  </si>
  <si>
    <t>Summons a Shadow Atronach for &lt;dur&gt; seconds wherever the caster is pointing.</t>
  </si>
  <si>
    <t>Summons invulnerable Umbra' Keth to maul your enemies for &lt;dur&gt; seconds.</t>
  </si>
  <si>
    <t>Creates shadowy patches on the ground that do &lt;mag&gt; points of shadowflame damage per second. Targets that die in flames have their soul trapped.</t>
  </si>
  <si>
    <t>Summons a dark cloud of energy to crush the target. The crushed target suffers &lt;mag&gt; shadow damage every &lt;2&gt; seconds for &lt;dur&gt; seconds and has a chance to be staggered each tick. Has a chance to trap the target's soul.</t>
  </si>
  <si>
    <t>Weakens the target, stopping it's Health, Stamina and Magicka regeneration for &lt;dur&gt; seconds.</t>
  </si>
  <si>
    <t>Weakens the target, reducing it's movement speed by &lt;30&gt;%</t>
  </si>
  <si>
    <t>Weakens the target, reducing it's armor rating by &lt;25&gt;%</t>
  </si>
  <si>
    <t>Creates a black stellar object in the sky which absorbs sunlight for &lt;dur&gt; seconds. You are &lt;50&gt;% harder to detect and your Shadowbolt deals maximum damage. Can only be used outdoors.</t>
  </si>
  <si>
    <t>Inflicts &lt;mag&gt; shadow damage each second.</t>
  </si>
  <si>
    <t>Cast on a nearby surface, it explodes for &lt;mag&gt; points of shadow damage when enemies come near and applies a random shadow curse on them.</t>
  </si>
  <si>
    <t>Converts Health to Magicka. May be lethal.</t>
  </si>
  <si>
    <t>A silent spell that completely disables the target's mind for &lt;dur&gt; seconds. Works on targets up to level &lt;mag&gt;. Cannot be used in combat.</t>
  </si>
  <si>
    <t>Controls a mind up to level &lt;mag&gt; for up to &lt;dur&gt; seconds. Caster is invisible and hidden in stealth for the duration of the effect. Press Activate key to free the target.</t>
  </si>
  <si>
    <t>Inflicts &lt;mag&gt; shadow damage each second. Stacks up to &lt;4&gt; times while channeling (&lt;5&gt; times if you learned &lt;Dark Art: Agony&gt;).</t>
  </si>
  <si>
    <t>Causes a shadowy explosion around the caster, dealing &lt;mag&gt; shadow damage instantly</t>
  </si>
  <si>
    <t>Strikes the target for &lt;mag&gt; base shadow damage. The bolt absorbs shadows around the caster, increasing the damage up to &lt;60&gt;% depending on the light level.</t>
  </si>
  <si>
    <t>An ability to infuse your weapons with shadow magic.</t>
  </si>
  <si>
    <t>Improved night vision. Drains &lt;80&gt;% of magicka when cast. Next cast dispels the nighteye.</t>
  </si>
  <si>
    <t>00002DC9</t>
  </si>
  <si>
    <t>00002DC6</t>
  </si>
  <si>
    <t>00002DC8</t>
  </si>
  <si>
    <t>00002DC7</t>
  </si>
  <si>
    <t>00002DC5</t>
  </si>
  <si>
    <t>Slows the time enormously for &lt;dur&gt; seconds.</t>
  </si>
  <si>
    <t>Slows the time effectively for &lt;dur&gt; seconds.</t>
  </si>
  <si>
    <t>Slows the time more effectively for &lt;dur&gt; seconds.</t>
  </si>
  <si>
    <t>Slows the time slightly for &lt;dur&gt; seconds.</t>
  </si>
  <si>
    <t>0041DE53</t>
  </si>
  <si>
    <t>0041DE57</t>
  </si>
  <si>
    <t>0041DE54</t>
  </si>
  <si>
    <t>0041DE55</t>
  </si>
  <si>
    <t>0041DE5A</t>
  </si>
  <si>
    <t>0041DE4F</t>
  </si>
  <si>
    <t>0041DE56</t>
  </si>
  <si>
    <t>0041DE4D</t>
  </si>
  <si>
    <t>0041DE50</t>
  </si>
  <si>
    <t>0041DE4E</t>
  </si>
  <si>
    <t>0041DE58</t>
  </si>
  <si>
    <t>0041DE52</t>
  </si>
  <si>
    <t>0041DE5B</t>
  </si>
  <si>
    <t>0041DE51</t>
  </si>
  <si>
    <t>0041DE59</t>
  </si>
  <si>
    <t>001815D6</t>
  </si>
  <si>
    <t>0018670F</t>
  </si>
  <si>
    <t>001C8450</t>
  </si>
  <si>
    <t>001815E1</t>
  </si>
  <si>
    <t>001815C8</t>
  </si>
  <si>
    <t>001815F9</t>
  </si>
  <si>
    <t>001815CA</t>
  </si>
  <si>
    <t>001EBB91</t>
  </si>
  <si>
    <t>004CA104</t>
  </si>
  <si>
    <t>004883B8</t>
  </si>
  <si>
    <t>004883B5</t>
  </si>
  <si>
    <t>004883B7</t>
  </si>
  <si>
    <t>00181602</t>
  </si>
  <si>
    <t>00181601</t>
  </si>
  <si>
    <t>00181605</t>
  </si>
  <si>
    <t>001EBB97</t>
  </si>
  <si>
    <t>00181604</t>
  </si>
  <si>
    <t>001815FC</t>
  </si>
  <si>
    <t>001EBB94</t>
  </si>
  <si>
    <t>001EBB8F</t>
  </si>
  <si>
    <t>001815FE</t>
  </si>
  <si>
    <t>001815FF</t>
  </si>
  <si>
    <t>001EBB93</t>
  </si>
  <si>
    <t>001815FD</t>
  </si>
  <si>
    <t>001EBB96</t>
  </si>
  <si>
    <t>00181603</t>
  </si>
  <si>
    <t>004883B6</t>
  </si>
  <si>
    <t>001EBB95</t>
  </si>
  <si>
    <t>001815F8</t>
  </si>
  <si>
    <t>001815F7</t>
  </si>
  <si>
    <t>001815F6</t>
  </si>
  <si>
    <t>00181607</t>
  </si>
  <si>
    <t>001815E5</t>
  </si>
  <si>
    <t>001815F1</t>
  </si>
  <si>
    <t>001815CE</t>
  </si>
  <si>
    <t>002C07F4</t>
  </si>
  <si>
    <t>001815EA</t>
  </si>
  <si>
    <t>001815D2</t>
  </si>
  <si>
    <t>001815ED</t>
  </si>
  <si>
    <t>001815DB</t>
  </si>
  <si>
    <t>001815F3</t>
  </si>
  <si>
    <t>001815DE</t>
  </si>
  <si>
    <t>001815E6</t>
  </si>
  <si>
    <t>001815CC</t>
  </si>
  <si>
    <t>001815D8</t>
  </si>
  <si>
    <t>0018160A</t>
  </si>
  <si>
    <t>001C844E</t>
  </si>
  <si>
    <t>001815E7</t>
  </si>
  <si>
    <t>001815CD</t>
  </si>
  <si>
    <t>001815D9</t>
  </si>
  <si>
    <t>002B65D4</t>
  </si>
  <si>
    <t>001815F4</t>
  </si>
  <si>
    <t>001815E3</t>
  </si>
  <si>
    <t>001F5DBA</t>
  </si>
  <si>
    <t>001815DF</t>
  </si>
  <si>
    <t>001815EE</t>
  </si>
  <si>
    <t>001815DC</t>
  </si>
  <si>
    <t>0018670E</t>
  </si>
  <si>
    <t>001C8455</t>
  </si>
  <si>
    <t>001815EB</t>
  </si>
  <si>
    <t>001815EC</t>
  </si>
  <si>
    <t>001815D7</t>
  </si>
  <si>
    <t>002C07E7</t>
  </si>
  <si>
    <t>001815D4</t>
  </si>
  <si>
    <t>001815DD</t>
  </si>
  <si>
    <t>001815F5</t>
  </si>
  <si>
    <t>001D7771</t>
  </si>
  <si>
    <t>001815FB</t>
  </si>
  <si>
    <t>001C8457</t>
  </si>
  <si>
    <t>0018670D</t>
  </si>
  <si>
    <t>001815E2</t>
  </si>
  <si>
    <t>00292EC5</t>
  </si>
  <si>
    <t>00292EC4</t>
  </si>
  <si>
    <t>00292EC6</t>
  </si>
  <si>
    <t>00292EC3</t>
  </si>
  <si>
    <t>001815F0</t>
  </si>
  <si>
    <t>003B38A4</t>
  </si>
  <si>
    <t>001815F2</t>
  </si>
  <si>
    <t>00186710</t>
  </si>
  <si>
    <t>00283BBF</t>
  </si>
  <si>
    <t>00283BC0</t>
  </si>
  <si>
    <t>00283BBB</t>
  </si>
  <si>
    <t>00283BB8</t>
  </si>
  <si>
    <t>00283BC2</t>
  </si>
  <si>
    <t>00283BBD</t>
  </si>
  <si>
    <t>00283BBC</t>
  </si>
  <si>
    <t>00283BB6</t>
  </si>
  <si>
    <t>00283BB7</t>
  </si>
  <si>
    <t>00283BBE</t>
  </si>
  <si>
    <t>00283BC1</t>
  </si>
  <si>
    <t>00283BB9</t>
  </si>
  <si>
    <t>00283BBA</t>
  </si>
  <si>
    <t>00181609</t>
  </si>
  <si>
    <t>0018670C</t>
  </si>
  <si>
    <t>001C844F</t>
  </si>
  <si>
    <t>002C58FA</t>
  </si>
  <si>
    <t>00376C51</t>
  </si>
  <si>
    <t>001F5DB0</t>
  </si>
  <si>
    <t>001F5DAF</t>
  </si>
  <si>
    <t>001F5DB2</t>
  </si>
  <si>
    <t>001F5DB1</t>
  </si>
  <si>
    <t>002C07F5</t>
  </si>
  <si>
    <t>001F5DAD</t>
  </si>
  <si>
    <t>001815D5</t>
  </si>
  <si>
    <t>00186711</t>
  </si>
  <si>
    <t>001815FA</t>
  </si>
  <si>
    <t>001C8452</t>
  </si>
  <si>
    <t>001815E0</t>
  </si>
  <si>
    <t>001815E8</t>
  </si>
  <si>
    <t>001815EF</t>
  </si>
  <si>
    <t>001815DA</t>
  </si>
  <si>
    <t>001815CB</t>
  </si>
  <si>
    <t>001C8451</t>
  </si>
  <si>
    <t>001F5DBC</t>
  </si>
  <si>
    <t>002F3214</t>
  </si>
  <si>
    <t>001C844C</t>
  </si>
  <si>
    <t>00181606</t>
  </si>
  <si>
    <t>00181608</t>
  </si>
  <si>
    <t>0036CA42</t>
  </si>
  <si>
    <t>0036CA43</t>
  </si>
  <si>
    <t>001815E4</t>
  </si>
  <si>
    <t>001C8453</t>
  </si>
  <si>
    <t>00186712</t>
  </si>
  <si>
    <t>00186714</t>
  </si>
  <si>
    <t>00186713</t>
  </si>
  <si>
    <t>001815E9</t>
  </si>
  <si>
    <t>001815CF</t>
  </si>
  <si>
    <t>001815D0</t>
  </si>
  <si>
    <t>0018670B</t>
  </si>
  <si>
    <t>001815D1</t>
  </si>
  <si>
    <t>001815D3</t>
  </si>
  <si>
    <t>001C8454</t>
  </si>
  <si>
    <t>Absorb &lt;mag&gt; points of Alteration from the target for &lt;dur&gt; seconds on touch.</t>
  </si>
  <si>
    <t>Absorb &lt;mag&gt; points of Archery from the target for &lt;dur&gt; seconds on touch.</t>
  </si>
  <si>
    <t>Absorb &lt;mag&gt; points of Block from the target for &lt;dur&gt; seconds on touch.</t>
  </si>
  <si>
    <t>Absorb &lt;mag&gt; points of Conjuration from the target for &lt;dur&gt; seconds on touch.</t>
  </si>
  <si>
    <t>Absorb &lt;mag&gt; points of Destruction from the target for &lt;dur&gt; seconds on touch.</t>
  </si>
  <si>
    <t>Absorb &lt;mag&gt; points of unarmed damage from the target for &lt;dur&gt; seconds on touch.</t>
  </si>
  <si>
    <t>Absorb &lt;mag&gt; points of Heavy Armor from the target for &lt;dur&gt; seconds on touch.</t>
  </si>
  <si>
    <t>Absorb &lt;mag&gt; points of Illusion from the target for &lt;dur&gt; seconds on touch.</t>
  </si>
  <si>
    <t>Absorb &lt;mag&gt; points of Light Armor from the target for &lt;dur&gt; seconds on touch.</t>
  </si>
  <si>
    <t>Absorb &lt;mag&gt; points of Lockpicking from the target for &lt;dur&gt; seconds on touch.</t>
  </si>
  <si>
    <t>Absorb &lt;mag&gt; points of One-Handed from the target for &lt;dur&gt; seconds on touch.</t>
  </si>
  <si>
    <t>Absorb &lt;mag&gt; points of Restoration from the target for &lt;dur&gt; seconds on touch.</t>
  </si>
  <si>
    <t>Absorb &lt;mag&gt; points of Sneak from the target for &lt;dur&gt; seconds on touch.</t>
  </si>
  <si>
    <t>Absorb &lt;mag&gt; points of Speechcraft from the target for &lt;dur&gt; seconds on touch.</t>
  </si>
  <si>
    <t>Absorb &lt;mag&gt; points of Two-Handed from the target for &lt;dur&gt; seconds on touch.</t>
  </si>
  <si>
    <t>An icey spew that does &lt;mag&gt; points of frost damage to Health and Stamina upon touch.</t>
  </si>
  <si>
    <t>A contagious wave that does &lt;mag&gt; points of affliction damage to Health and Stamina. Targets infected take extra damage.</t>
  </si>
  <si>
    <t>Target won't flee for &lt;dur&gt; seconds and gets some extra health and stamina upon touch.</t>
  </si>
  <si>
    <t>Target is burdened, moving and regenerating Stamina &lt;mag&gt;% slower upon touch.</t>
  </si>
  <si>
    <t>A burning rush that does &lt;mag&gt; points of damage upon touch. Targets on fire take extra damage.</t>
  </si>
  <si>
    <t>Caster's disposition is slightly increased for &lt;dur&gt; seconds, making prices &lt;10&gt;% better.</t>
  </si>
  <si>
    <t>A chilling drift that does &lt;mag&gt; points of frost damage to Health and Stamina upon touch.</t>
  </si>
  <si>
    <t>Summons a Death Hound for &lt;dur&gt; seconds wherever the caster is pointing.</t>
  </si>
  <si>
    <t>Summons a Draugr Scourge for &lt;dur&gt; seconds wherever the caster is pointing.</t>
  </si>
  <si>
    <t>Summons a Draugr Thrall for &lt;dur&gt; seconds wherever the caster is pointing.</t>
  </si>
  <si>
    <t>Summons a Draugr Wretch for &lt;dur&gt; seconds wherever the caster is pointing.</t>
  </si>
  <si>
    <t>Summons a Dremora Warlock for &lt;dur&gt; seconds.</t>
  </si>
  <si>
    <t>Summons a Honed Familiar for &lt;dur&gt; seconds wherever the caster is pointing.</t>
  </si>
  <si>
    <t>Summons a Lich for &lt;dur&gt; seconds wherever the caster is pointing.</t>
  </si>
  <si>
    <t>Summons a Potent Familiar for &lt;dur&gt; seconds wherever the caster is pointing.</t>
  </si>
  <si>
    <t>Summons a Skeleton Bowman for &lt;dur&gt; seconds wherever the caster is pointing.</t>
  </si>
  <si>
    <t>Summons a Skeleton Guardian for &lt;dur&gt; seconds wherever the caster is pointing.</t>
  </si>
  <si>
    <t>Summons a Skeleton Hero for &lt;dur&gt; seconds wherever the caster is pointing.</t>
  </si>
  <si>
    <t>Summons a Skeleton Minion for &lt;dur&gt; seconds wherever the caster is pointing.</t>
  </si>
  <si>
    <t>Summons a Skeleton Warlock for &lt;dur&gt; seconds wherever the caster is pointing.</t>
  </si>
  <si>
    <t>Summons a Strong Familiar for &lt;dur&gt; seconds wherever the caster is pointing.</t>
  </si>
  <si>
    <t>Summons a Tormented Draugr for &lt;dur&gt; seconds wherever the caster is pointing.</t>
  </si>
  <si>
    <t>Cures the caster from all diseases.</t>
  </si>
  <si>
    <t>Cures the caster from poison's continuing effects.</t>
  </si>
  <si>
    <t>Dispels the caster's continuous magic effects.</t>
  </si>
  <si>
    <t>For &lt;dur&gt; seconds sap the soul of opponents in melee range, absorbing &lt;8&gt; points of health per second.</t>
  </si>
  <si>
    <t>Improves the caster's carrying capacity by &lt;mag&gt; points for &lt;dur&gt; seconds.</t>
  </si>
  <si>
    <t>Improves the target's armor rating by &lt;mag&gt; points for &lt;dur&gt; seconds.</t>
  </si>
  <si>
    <t>An electric zap that does &lt;mag&gt; points of shock damage to Health and half to Magicka upon touch.</t>
  </si>
  <si>
    <t>Increases armor rating by &lt;mag&gt; points and negates up to &lt;mag&gt; points of spell damage or effects.</t>
  </si>
  <si>
    <t>Target is encumbered, moving and regenerating Stamina &lt;mag&gt;% slower for &lt;dur&gt; seconds on touch.</t>
  </si>
  <si>
    <t>A fiery upsurge that does &lt;mag&gt; points of damage upon touch. Targets on fire take extra damage.</t>
  </si>
  <si>
    <t>Improves the caster's fire resistance by &lt;mag&gt;% for &lt;dur&gt; seconds.</t>
  </si>
  <si>
    <t>A surge of fire that does &lt;mag&gt; points of damage to all affected targets. Targets on fire take extra damage.</t>
  </si>
  <si>
    <t>A barrage of flame that does &lt;mag&gt; points of damage to health. Targets on fire take extra damage.</t>
  </si>
  <si>
    <t>A flaming graze that does &lt;mag&gt; points of damage upon touch. Targets on fire take extra damage.</t>
  </si>
  <si>
    <t>A wave of fire that does &lt;mag&gt; points of damage to all affected targets. Targets on fire take extra damage.</t>
  </si>
  <si>
    <t>Instill the target with &lt;mag&gt; points of poison damage per second for &lt;dur&gt; seconds. Targets poisoned take lingering damage.</t>
  </si>
  <si>
    <t>Creatures and people up to level &lt;mag&gt; flee from combat for &lt;dur&gt; seconds upon touch.</t>
  </si>
  <si>
    <t>Improves the caster's frost resistance by &lt;mag&gt;% for &lt;dur&gt; seconds.</t>
  </si>
  <si>
    <t>A cold burst that does &lt;mag&gt; points of frost damage to Health and Stamina upon touch.</t>
  </si>
  <si>
    <t>A freezing wave that does &lt;mag&gt; points of frost damage to Health and Stamina on all affected targets.</t>
  </si>
  <si>
    <t>Targets that fail to resist are frozen for &lt;dur&gt; seconds. Frozen targets take lingering damage.</t>
  </si>
  <si>
    <t>Target is hindered, moving and regenerating Stamina &lt;mag&gt;% slower for &lt;dur&gt; seconds on touch.</t>
  </si>
  <si>
    <t>Prevents the target from casting magic for &lt;dur&gt; seconds.</t>
  </si>
  <si>
    <t>A barrage of ice that does &lt;mag&gt; points of frost damage to Health and Stamina.</t>
  </si>
  <si>
    <t>A freezing surge that does &lt;mag&gt; points of frost damage to Health and Stamina on all affected targets.</t>
  </si>
  <si>
    <t>A weak affliction that does &lt;mag&gt; points of damage per second for &lt;dur&gt; seconds. Targets infected move slower.</t>
  </si>
  <si>
    <t>A lightning streak that does &lt;mag&gt; points of shock damage to Health and half to Magicka upon touch.</t>
  </si>
  <si>
    <t>For &lt;dur&gt; seconds, regenerate your magicka significantly faster. Nearby enemies are shocked.</t>
  </si>
  <si>
    <t>A lightning charge that does &lt;mag&gt; points of shock damage to Health and half to Magicka upon touch.</t>
  </si>
  <si>
    <t>A surge of lightning that does &lt;mag&gt; points of shock damage to Health and half to Magicka on all affected targets.</t>
  </si>
  <si>
    <t>Improves the caster's shock resistance by &lt;mag&gt;% for &lt;dur&gt; seconds.</t>
  </si>
  <si>
    <t>Places a Mark wherever the caster is standing.</t>
  </si>
  <si>
    <t>Caster's disposition is greatly increased for &lt;dur&gt; seconds, prices are &lt;35&gt;% better, stolen goods are barterable, and merchants buy any item.</t>
  </si>
  <si>
    <t>A poisonous explosion for &lt;mag&gt; points of damage in a 15 foot radius for &lt;dur&gt; seconds. Targets poisoned take lingering damage.</t>
  </si>
  <si>
    <t>Open any adept-level lock within &lt;dur&gt; seconds.</t>
  </si>
  <si>
    <t>Open any apprentice-level lock within &lt;dur&gt; seconds.</t>
  </si>
  <si>
    <t>Open any expert-level lock or lower within &lt;dur&gt; seconds.</t>
  </si>
  <si>
    <t>Open any novice-level lock within &lt;dur&gt; seconds.</t>
  </si>
  <si>
    <t>Target is oppressed, moving and regenerating Stamina &lt;mag&gt;% slower for &lt;dur&gt; seconds on touch.</t>
  </si>
  <si>
    <t>Targets up to level &lt;20&gt; that fail to resist won't fight for &lt;60&gt; seconds.</t>
  </si>
  <si>
    <t>A powerful affliction that does &lt;mag&gt; points of damage per second for &lt;dur&gt; seconds. Targets infected move slower.</t>
  </si>
  <si>
    <t>Travel through Oblivion to the ruins of Bthardamz. Attributes are reduced by &lt;20&gt; for &lt;60&gt; seconds.</t>
  </si>
  <si>
    <t>Travel through Oblivion to an icey outpost within the frozen sea. Attributes are reduced by &lt;20&gt; for &lt;60&gt; seconds.</t>
  </si>
  <si>
    <t>Travel through Oblivion to Karthwasten. Attributes are reduced by &lt;20&gt; for &lt;60&gt; seconds.</t>
  </si>
  <si>
    <t>Travel through Oblivion to Kynesgrove. Attributes are reduced by &lt;15&gt; for &lt;60&gt; seconds.</t>
  </si>
  <si>
    <t>Travel through Oblivion to an isolated lighthouse. Attributes are reduced by &lt;20&gt; for &lt;60&gt; seconds.</t>
  </si>
  <si>
    <t>Travel through Oblivion to Old Hroldan. Attributes are reduced by &lt;20&gt; for &lt;60&gt; seconds.</t>
  </si>
  <si>
    <t>Travel through Oblivion to an old shack. Attributes are reduced by &lt;20&gt; for &lt;60&gt; seconds.</t>
  </si>
  <si>
    <t>Travel through Oblivion to Riverwood. Attributes are reduced by &lt;10&gt; for &lt;60&gt; seconds.</t>
  </si>
  <si>
    <t>Travel through Oblivion to Sarethi Farm. Attributes are reduced by &lt;10&gt; for &lt;60&gt; seconds.</t>
  </si>
  <si>
    <t>Travel through Oblivion to a secluded camp up in the mountains. Attributes are reduced by &lt;20&gt; for &lt;60&gt; seconds.</t>
  </si>
  <si>
    <t>Travel through Oblivion to Stendarr's Beacon. Attributes are reduced by &lt;20&gt; for &lt;60&gt; seconds.</t>
  </si>
  <si>
    <t>Travel through Oblivion to Wayward Pass. Attributes are reduced by &lt;15&gt; for &lt;60&gt; seconds.</t>
  </si>
  <si>
    <t>Travel through Oblivion to Whitewatch Tower. Attributes are reduced by &lt;15&gt; for &lt;60&gt; seconds.</t>
  </si>
  <si>
    <t xml:space="preserve">Instill the target with &lt;mag&gt; points of poison damage per second. </t>
  </si>
  <si>
    <t>For &lt;dur&gt; seconds, opponents in melee range take &lt;8&gt; points of poison damage per second.</t>
  </si>
  <si>
    <t>Creatures and people up to level &lt;mag&gt; will attack anything nearby for &lt;dur&gt; seconds upon touch.</t>
  </si>
  <si>
    <t>A flash of fire, creatures and people burn for &lt;mag&gt; points of damage and are frenzied for &lt;20&gt; seconds.</t>
  </si>
  <si>
    <t>Recalls the caster to the last Mark.</t>
  </si>
  <si>
    <t>Caster resists &lt;mag&gt;% of magic for &lt;dur&gt; seconds.</t>
  </si>
  <si>
    <t>Targets up to level &lt;20&gt; that fail to resist flee from combat for &lt;30&gt; seconds.</t>
  </si>
  <si>
    <t>A scorching abrasion that does &lt;mag&gt; points of damage upon touch. Targets on fire take extra damage.</t>
  </si>
  <si>
    <t>A plaguelike surge that does &lt;mag&gt; points of damage to Health and Stamina. Targets infected take extra damage.</t>
  </si>
  <si>
    <t>Caster's disposition is further increased for &lt;dur&gt; seconds, prices are &lt;20&gt;% better and stolen goods are barterable.</t>
  </si>
  <si>
    <t>Creatures and people up to level &lt;mag&gt; won't fight for &lt;dur&gt; seconds upon touch.</t>
  </si>
  <si>
    <t>A barrage of lightning that does &lt;mag&gt; points of shock damage to Health and half to Magicka.</t>
  </si>
  <si>
    <t>A wave of shock that does &lt;mag&gt; points of shock damage to Health and half to Magicka on all affected targets.</t>
  </si>
  <si>
    <t>A shocking flash that does &lt;mag&gt; points of shock damage to Health and half to Magicka upon touch.</t>
  </si>
  <si>
    <t>Prevents targets from casting magic in a 15 foot radius for &lt;dur&gt; seconds.</t>
  </si>
  <si>
    <t>Caster takes no fall damage for &lt;10&gt; seconds.</t>
  </si>
  <si>
    <t>Sap a minor portion of the target's soul, giving &lt;mag&gt; points of the drained attributes for &lt;dur&gt; seconds.</t>
  </si>
  <si>
    <t>Sap a vast portion of the target's soul, giving &lt;mag&gt; points of the drained attributes for &lt;dur&gt; seconds.</t>
  </si>
  <si>
    <t>Absorb &lt;mag&gt; points of health from the target. Victims' health regeneration is negated for &lt;15&gt; seconds.</t>
  </si>
  <si>
    <t>Absorb &lt;mag&gt; points of health from targets in a 15 foot radius. Victims' health regeneration is negated for &lt;25&gt; seconds.</t>
  </si>
  <si>
    <t>For &lt;dur&gt; seconds, absorb &lt;mag&gt; points of health from opponents in melee range.</t>
  </si>
  <si>
    <t>Can walk on water for &lt;dur&gt; seconds.</t>
  </si>
  <si>
    <t>Target is &lt;mag&gt;% weaker to poison and reduces Health regeneration by &lt;50&gt;% for &lt;dur&gt; seconds.</t>
  </si>
  <si>
    <t>A freezing outburst that does &lt;mag&gt; points of frost damage to Health and Stamina upon touch.</t>
  </si>
  <si>
    <t>00061BE5</t>
  </si>
  <si>
    <t>000B2C07</t>
  </si>
  <si>
    <t>0008A3F8</t>
  </si>
  <si>
    <t>0200A559</t>
  </si>
  <si>
    <t>02002894</t>
  </si>
  <si>
    <t>02002898</t>
  </si>
  <si>
    <t>0200289B</t>
  </si>
  <si>
    <t>0200E0B3</t>
  </si>
  <si>
    <t>0200A55E</t>
  </si>
  <si>
    <t>0200A561</t>
  </si>
  <si>
    <t>02009517</t>
  </si>
  <si>
    <t>02009516</t>
  </si>
  <si>
    <t>02009515</t>
  </si>
  <si>
    <t>0200FBCB</t>
  </si>
  <si>
    <t>020106AE</t>
  </si>
  <si>
    <t>0200FBCD</t>
  </si>
  <si>
    <t>0200B59D</t>
  </si>
  <si>
    <t>0200FBCE</t>
  </si>
  <si>
    <t>02009513</t>
  </si>
  <si>
    <t>0200F0E9</t>
  </si>
  <si>
    <t>0200F0EC</t>
  </si>
  <si>
    <t>0200F0EB</t>
  </si>
  <si>
    <t>02010140</t>
  </si>
  <si>
    <t>02010142</t>
  </si>
  <si>
    <t>02010143</t>
  </si>
  <si>
    <t>0200EB7C</t>
  </si>
  <si>
    <t>0200A555</t>
  </si>
  <si>
    <t>02002897</t>
  </si>
  <si>
    <t>0200289A</t>
  </si>
  <si>
    <t>0200289D</t>
  </si>
  <si>
    <t>02008A20</t>
  </si>
  <si>
    <t>02010C1C</t>
  </si>
  <si>
    <t>02010C1E</t>
  </si>
  <si>
    <t>02010C1D</t>
  </si>
  <si>
    <t>0200A557</t>
  </si>
  <si>
    <t>0200A558</t>
  </si>
  <si>
    <t>02002896</t>
  </si>
  <si>
    <t>02002899</t>
  </si>
  <si>
    <t>0200289C</t>
  </si>
  <si>
    <t>02008F9B</t>
  </si>
  <si>
    <t>02008F9C</t>
  </si>
  <si>
    <t>02008F99</t>
  </si>
  <si>
    <t>020012D4</t>
  </si>
  <si>
    <t>020012D5</t>
  </si>
  <si>
    <t>020012D6</t>
  </si>
  <si>
    <t>02003368</t>
  </si>
  <si>
    <t>02007F3A</t>
  </si>
  <si>
    <t>02007F3B</t>
  </si>
  <si>
    <t>02007F44</t>
  </si>
  <si>
    <t>02007F45</t>
  </si>
  <si>
    <t>02007F46</t>
  </si>
  <si>
    <t>02007F3C</t>
  </si>
  <si>
    <t>02007F47</t>
  </si>
  <si>
    <t>02007F48</t>
  </si>
  <si>
    <t>02007F3D</t>
  </si>
  <si>
    <t>02007F49</t>
  </si>
  <si>
    <t>02007F3E</t>
  </si>
  <si>
    <t>02007F4A</t>
  </si>
  <si>
    <t>02007F3F</t>
  </si>
  <si>
    <t>02007F4B</t>
  </si>
  <si>
    <t>02007F4C</t>
  </si>
  <si>
    <t>02007F4D</t>
  </si>
  <si>
    <t>02007F4E</t>
  </si>
  <si>
    <t>02007F4F</t>
  </si>
  <si>
    <t>02007F50</t>
  </si>
  <si>
    <t>02007F51</t>
  </si>
  <si>
    <t>02007F52</t>
  </si>
  <si>
    <t>02007F53</t>
  </si>
  <si>
    <t>02007F40</t>
  </si>
  <si>
    <t>02007F41</t>
  </si>
  <si>
    <t>02007F54</t>
  </si>
  <si>
    <t>02007F43</t>
  </si>
  <si>
    <t>0200A563</t>
  </si>
  <si>
    <t>02008A22</t>
  </si>
  <si>
    <t>02002879</t>
  </si>
  <si>
    <t>02007463</t>
  </si>
  <si>
    <t>02008A2E</t>
  </si>
  <si>
    <t>02008A2B</t>
  </si>
  <si>
    <t>02008A2D</t>
  </si>
  <si>
    <t>Augments the caster's weapons to absorb a small amount of Magicka for &lt;dur&gt; seconds.</t>
  </si>
  <si>
    <t>Augments the caster's weapons with a moderate amount of fire damage for &lt;dur&gt; seconds.</t>
  </si>
  <si>
    <t>Augments the caster's weapons with a moderate amount of frost damage for &lt;dur&gt; seconds.</t>
  </si>
  <si>
    <t>Augments the caster's weapons with a moderate amount of shock damage for &lt;dur&gt; seconds.</t>
  </si>
  <si>
    <t>Increase your speed, and bring time to a crawl for &lt;dur&gt; seconds. Attacking will break the spell.</t>
  </si>
  <si>
    <t>Receive a boost to health regeneration for &lt;dur&gt; seconds.</t>
  </si>
  <si>
    <t>Receive a strong boost to health regeneration for &lt;dur&gt; seconds.</t>
  </si>
  <si>
    <t>Permanently summon a bundle of Daedric arrows.</t>
  </si>
  <si>
    <t>Permanently summon a bundle of ebony arrows.</t>
  </si>
  <si>
    <t>Permanently summon a bundle of Elven arrows.</t>
  </si>
  <si>
    <t>Permanently summon 3 fire arrows that explode upon impact.</t>
  </si>
  <si>
    <t>Permanently summon 3 freezing arrows that encase enemies in ice.</t>
  </si>
  <si>
    <t>Permanently summon 3 frost arrows that explode upon impact.</t>
  </si>
  <si>
    <t xml:space="preserve">Permanently summon a bundle of arrows that light their surrounding area for 60 seconds. </t>
  </si>
  <si>
    <t>Permanently summon 3 shock arrows that explode upon impact.</t>
  </si>
  <si>
    <t>Permanently summon a bundle of steel arrows.</t>
  </si>
  <si>
    <t xml:space="preserve">For &lt;dur&gt; seconds, wrap yourself in a defensive cloak of flame, and increase fire resistance by &lt;mag&gt;%. </t>
  </si>
  <si>
    <t xml:space="preserve">For &lt;dur&gt; seconds, wrap yourself in a defensive cloak of ice, and increase frost resistance by &lt;mag&gt;%. </t>
  </si>
  <si>
    <t xml:space="preserve">For &lt;dur&gt; seconds, wrap yourself in a defensive cloak of lightning, and increase shock resistance by &lt;mag&gt;%. </t>
  </si>
  <si>
    <t>Increase your damage with fire spells and enchantments by 20% for &lt;dur&gt; seconds, but lower your resistance to the other elements by an equal amount.</t>
  </si>
  <si>
    <t>Increase your damage with frost spells and enchantments by 20% for &lt;dur&gt; seconds, but lower your resistance to the other elements by an equal amount.</t>
  </si>
  <si>
    <t>Increase your damage with shock spells and enchantments by 20% for &lt;dur&gt; seconds, but lower your resistance to the other elements by an equal amount.</t>
  </si>
  <si>
    <t>Increase your speed, and slow time around you for &lt;dur&gt; seconds. Attacking will break the spell.</t>
  </si>
  <si>
    <t>Augments the caster's weapons to absorb health for &lt;dur&gt; seconds.</t>
  </si>
  <si>
    <t>Augments the caster's weapons with a powerful amount of fire damage for &lt;dur&gt; seconds.</t>
  </si>
  <si>
    <t>Augments the caster's weapons with a powerful amount of frost damage for &lt;dur&gt; seconds.</t>
  </si>
  <si>
    <t>Augments the caster's weapons with a powerful amount of shock damage for &lt;dur&gt; seconds.</t>
  </si>
  <si>
    <t>For &lt;dur&gt; seconds, augments the caster's weapons to make enemies flee in terror for a short time.</t>
  </si>
  <si>
    <t>Reduce time between shouts by 20% for &lt;dur&gt; seconds.</t>
  </si>
  <si>
    <t>Reduce time between shouts by 50% for &lt;dur&gt; seconds.</t>
  </si>
  <si>
    <t>Reduce time between shouts by 35% for &lt;dur&gt; seconds.</t>
  </si>
  <si>
    <t>Augments the caster's weapons to absorb a small amount of health for &lt;dur&gt; seconds.</t>
  </si>
  <si>
    <t>Augments the caster's weapons to absorb Magicka for &lt;dur&gt; seconds.</t>
  </si>
  <si>
    <t>Augments the caster's weapons with a large amount of fire damage for &lt;dur&gt; seconds.</t>
  </si>
  <si>
    <t>Augments the caster's weapons with a large amount of frost damage for &lt;dur&gt; seconds.</t>
  </si>
  <si>
    <t>Augments the caster's weapons with a large amount of shock damage for &lt;dur&gt; seconds.</t>
  </si>
  <si>
    <t>Increases Magic Resistance by &lt;mag&gt;% for &lt;dur&gt; seconds.</t>
  </si>
  <si>
    <t>Augments the caster's weapons with a small amount of fire damage for &lt;dur&gt; seconds.</t>
  </si>
  <si>
    <t>Augments the caster's weapons with a small amount of frost damage for &lt;dur&gt; seconds.</t>
  </si>
  <si>
    <t>Augments the caster's weapons with a small amount of shock damage for &lt;dur&gt; seconds.</t>
  </si>
  <si>
    <t>For &lt;dur&gt; seconds, the caster's weapons have a chance to briefly paralyze opponents.</t>
  </si>
  <si>
    <t>Pray to Akatosh, and take 50% less damage for &lt;dur&gt; seconds.</t>
  </si>
  <si>
    <t>Pray to Azura, and for &lt;dur&gt; seconds, items are enchanted &lt;mag&gt;% stronger.</t>
  </si>
  <si>
    <t>Pray to Boethia, and move silently for &lt;dur&gt; seconds.</t>
  </si>
  <si>
    <t>Pray to Clavicus Vile, and improve prices by &lt;mag&gt;% for &lt;dur&gt; seconds.</t>
  </si>
  <si>
    <t>Pray to Dibella, and increase Speechcraft by &lt;mag&gt; for &lt;dur&gt; seconds.</t>
  </si>
  <si>
    <t>Pray to Hermaeus Mora, and for 30 minutes, all skills improve 10% faster.</t>
  </si>
  <si>
    <t>Pray to Hircine, and call one of his Hounds for &lt;dur&gt; seconds wherever the caster is pointing.</t>
  </si>
  <si>
    <t>Pray to Julianos, and absorb &lt;mag&gt;% of the magicka from hostile spells for &lt;dur&gt; seconds.</t>
  </si>
  <si>
    <t>Pray to Jyggalag, and halt time for &lt;dur&gt; seconds.</t>
  </si>
  <si>
    <t>Pray to Kynareth, and reduce time between shouts by 70% for &lt;dur&gt; seconds.</t>
  </si>
  <si>
    <t>Pray to Malacath, and receive Orcish Berserker Rage for &lt;dur&gt; seconds.</t>
  </si>
  <si>
    <t>Pray to Mara, and be cured of all disease.</t>
  </si>
  <si>
    <t>Pray to Mehrunes Dagon, and reflect all physical damage for &lt;dur&gt; seconds.</t>
  </si>
  <si>
    <t>Pray to Mephala, and become invisible &lt;dur&gt; seconds. Activating an object or attacking will break the spell.</t>
  </si>
  <si>
    <t>Pray to Molag Bal, and increase the damage of one-handed weapons by &lt;mag&gt;% for &lt;dur&gt; seconds.</t>
  </si>
  <si>
    <t>Pray to Namira, and Conjuration spells will cost &lt;mag&gt;% less to cast for &lt;dur&gt; seconds.</t>
  </si>
  <si>
    <t>Pray to Nocturnal, and improve sneaking by &lt;mag&gt;% for &lt;dur&gt; seconds.</t>
  </si>
  <si>
    <t>Pray to Peryite, and created potions will be &lt;mag&gt;% more powerful for &lt;dur&gt; seconds.</t>
  </si>
  <si>
    <t>Pray to Sanguine, and increase total stamina by &lt;mag&gt; points for &lt;dur&gt; seconds.</t>
  </si>
  <si>
    <t>Pray to Sheogorath, and cause Madness everywhere around you for &lt;dur&gt; seconds.</t>
  </si>
  <si>
    <t>Pray to Stendarr, and increase the damage of two-handed weapons by &lt;mag&gt;% for &lt;dur&gt; seconds.</t>
  </si>
  <si>
    <t>Pray to Talos, and increase total health by &lt;mag&gt; points for &lt;dur&gt; seconds.</t>
  </si>
  <si>
    <t>Pray to Vaermina, and trap creatures and people inside their own nightmares &lt;dur&gt; seconds.</t>
  </si>
  <si>
    <t>Pray to Zenithar, and for &lt;dur&gt; seconds, improving weapons and armor is &lt;mag&gt;% more effective.</t>
  </si>
  <si>
    <t>Receive a powerful boost to health regeneration for &lt;dur&gt; seconds.</t>
  </si>
  <si>
    <t>Water Walking for &lt;dur&gt; seconds.</t>
  </si>
  <si>
    <t>Augments the caster's weapons with Silence for &lt;dur&gt; seconds.</t>
  </si>
  <si>
    <t>Augments the caster's weapons to Soul Trap enemies for &lt;dur&gt; seconds.</t>
  </si>
  <si>
    <t>The damage of ranged weapons by is increased by &lt;mag&gt;% for &lt;dur&gt; seconds.</t>
  </si>
  <si>
    <t>The damage of one-handed weapons by is increased by &lt;mag&gt;% for &lt;dur&gt; seconds.</t>
  </si>
  <si>
    <t>The damage of two-handed weapons by is increased by &lt;mag&gt;% for &lt;dur&gt; seconds.</t>
  </si>
  <si>
    <t>Pray to Arkay, and reveal the undead for &lt;dur&gt; seconds.</t>
  </si>
  <si>
    <t>Pray to Meridia, and force undead to flee for &lt;dur&gt; seconds.</t>
  </si>
  <si>
    <t>Pulls and chokes the target, dealing &lt;mag&gt; damage each second. Dragons, undead and automatons cannot be choked.</t>
  </si>
  <si>
    <t>Paralyzes for &lt;2&gt; seconds. Fear up to level &lt;mag&gt; for &lt;dur&gt; seconds.  &lt;mag&gt; damage each second over &lt;dur&gt; seconds. Has a chance to instantly slay a target. Cannot paralyze, fear or slay undead, automatons and daedra. Control and slay effects cannot be reapplied to targets affected by the Creeping Terror DoT effect.</t>
  </si>
  <si>
    <t>0000CD96</t>
  </si>
  <si>
    <t>0000CD97</t>
  </si>
  <si>
    <t>0000114E</t>
  </si>
  <si>
    <t>0000114F</t>
  </si>
  <si>
    <t>00001145</t>
  </si>
  <si>
    <t>00001148</t>
  </si>
  <si>
    <t>0000904C</t>
  </si>
  <si>
    <t>0000904D</t>
  </si>
  <si>
    <t>00009050</t>
  </si>
  <si>
    <t>0000904E</t>
  </si>
  <si>
    <t>0005F43C</t>
  </si>
  <si>
    <t>0000904A</t>
  </si>
  <si>
    <t>00DACC37</t>
  </si>
  <si>
    <t>00DACC3B</t>
  </si>
  <si>
    <t>00DACC3A</t>
  </si>
  <si>
    <t>00DACC39</t>
  </si>
  <si>
    <t>00DACC38</t>
  </si>
  <si>
    <t>000139E0</t>
  </si>
  <si>
    <t>00002D71</t>
  </si>
  <si>
    <t>0000107C</t>
  </si>
  <si>
    <t>0000120D</t>
  </si>
  <si>
    <t>00001207</t>
  </si>
  <si>
    <t>0000120C</t>
  </si>
  <si>
    <t>00002D75</t>
  </si>
  <si>
    <t>00002D74</t>
  </si>
  <si>
    <t>000139DF</t>
  </si>
  <si>
    <t>00002803</t>
  </si>
  <si>
    <t>0000A769</t>
  </si>
  <si>
    <t>000027F9</t>
  </si>
  <si>
    <t>00001154</t>
  </si>
  <si>
    <t>000027FD</t>
  </si>
  <si>
    <t>000010A5</t>
  </si>
  <si>
    <t>0005F43F</t>
  </si>
  <si>
    <t>000139E3</t>
  </si>
  <si>
    <t>000FED5C</t>
  </si>
  <si>
    <t>0000115F</t>
  </si>
  <si>
    <t>00002801</t>
  </si>
  <si>
    <t>00002804</t>
  </si>
  <si>
    <t>000010FC</t>
  </si>
  <si>
    <t>0000113D</t>
  </si>
  <si>
    <t>0000102F</t>
  </si>
  <si>
    <t>000011F4</t>
  </si>
  <si>
    <t>0005F43E</t>
  </si>
  <si>
    <t>00001221</t>
  </si>
  <si>
    <t>000010DE</t>
  </si>
  <si>
    <t>000010D7</t>
  </si>
  <si>
    <t>000010CF</t>
  </si>
  <si>
    <t>000010D4</t>
  </si>
  <si>
    <t>00DACC36</t>
  </si>
  <si>
    <t>00001176</t>
  </si>
  <si>
    <t>00FC00C2</t>
  </si>
  <si>
    <t>00001033</t>
  </si>
  <si>
    <t>0000102D</t>
  </si>
  <si>
    <t>00001032</t>
  </si>
  <si>
    <t>001BF3E6</t>
  </si>
  <si>
    <t>00001175</t>
  </si>
  <si>
    <t>000231D9</t>
  </si>
  <si>
    <t>0001932D</t>
  </si>
  <si>
    <t>00001119</t>
  </si>
  <si>
    <t>0000108B</t>
  </si>
  <si>
    <t>000010E5</t>
  </si>
  <si>
    <t>0000102E</t>
  </si>
  <si>
    <t>000010E4</t>
  </si>
  <si>
    <t>0000108C</t>
  </si>
  <si>
    <t>000010E3</t>
  </si>
  <si>
    <t>00001138</t>
  </si>
  <si>
    <t>000027FB</t>
  </si>
  <si>
    <t>0000ABC6</t>
  </si>
  <si>
    <t>0000ABC4</t>
  </si>
  <si>
    <t>00001171</t>
  </si>
  <si>
    <t>000027FE</t>
  </si>
  <si>
    <t>0000110D</t>
  </si>
  <si>
    <t>0004F83D</t>
  </si>
  <si>
    <t>0000C2C3</t>
  </si>
  <si>
    <t>0000C2C6</t>
  </si>
  <si>
    <t>0000C2C5</t>
  </si>
  <si>
    <t>0000CD99</t>
  </si>
  <si>
    <t>0000113F</t>
  </si>
  <si>
    <t>000011AF</t>
  </si>
  <si>
    <t>0000D86F</t>
  </si>
  <si>
    <t>000011A1</t>
  </si>
  <si>
    <t>000011A3</t>
  </si>
  <si>
    <t>000011B2</t>
  </si>
  <si>
    <t>0000B24B</t>
  </si>
  <si>
    <t>0000B260</t>
  </si>
  <si>
    <t>0000B261</t>
  </si>
  <si>
    <t>0000B262</t>
  </si>
  <si>
    <t>0000B263</t>
  </si>
  <si>
    <t>0000B264</t>
  </si>
  <si>
    <t>0000B265</t>
  </si>
  <si>
    <t>0000B266</t>
  </si>
  <si>
    <t>000011F9</t>
  </si>
  <si>
    <t>000011FA</t>
  </si>
  <si>
    <t>000011FB</t>
  </si>
  <si>
    <t>00001065</t>
  </si>
  <si>
    <t>00001066</t>
  </si>
  <si>
    <t>0000100E</t>
  </si>
  <si>
    <t>00001075</t>
  </si>
  <si>
    <t>0000D23A</t>
  </si>
  <si>
    <t>00001180</t>
  </si>
  <si>
    <t>00FCF533</t>
  </si>
  <si>
    <t>00001003</t>
  </si>
  <si>
    <t>00DD5A0A</t>
  </si>
  <si>
    <t>000113DD</t>
  </si>
  <si>
    <t>00001078</t>
  </si>
  <si>
    <t>0000BD5A</t>
  </si>
  <si>
    <t>00001019</t>
  </si>
  <si>
    <t>0005F43A</t>
  </si>
  <si>
    <t>0013B98F</t>
  </si>
  <si>
    <t>00001011</t>
  </si>
  <si>
    <t>0000107B</t>
  </si>
  <si>
    <t>0000100D</t>
  </si>
  <si>
    <t>0000106A</t>
  </si>
  <si>
    <t>00001005</t>
  </si>
  <si>
    <t>00DD5A03</t>
  </si>
  <si>
    <t>0000106B</t>
  </si>
  <si>
    <t>0000BD5B</t>
  </si>
  <si>
    <t>00001018</t>
  </si>
  <si>
    <t>0000100C</t>
  </si>
  <si>
    <t>00DF42A9</t>
  </si>
  <si>
    <t>0000101F</t>
  </si>
  <si>
    <t>00001124</t>
  </si>
  <si>
    <t>00001002</t>
  </si>
  <si>
    <t>00DD5A12</t>
  </si>
  <si>
    <t>00001125</t>
  </si>
  <si>
    <t>0000BD3C</t>
  </si>
  <si>
    <t>0000BD58</t>
  </si>
  <si>
    <t>0000101A</t>
  </si>
  <si>
    <t>0000ACD1</t>
  </si>
  <si>
    <t>0000B25E</t>
  </si>
  <si>
    <t>00001022</t>
  </si>
  <si>
    <t>00DFE5F0</t>
  </si>
  <si>
    <t>00F4A196</t>
  </si>
  <si>
    <t>00DACC31</t>
  </si>
  <si>
    <t>00DACC30</t>
  </si>
  <si>
    <t>00DACC3C</t>
  </si>
  <si>
    <t>00DACC35</t>
  </si>
  <si>
    <t>00DACC34</t>
  </si>
  <si>
    <t>00DACC32</t>
  </si>
  <si>
    <t>00DACC33</t>
  </si>
  <si>
    <t>00DA7B19</t>
  </si>
  <si>
    <t>00DACC3D</t>
  </si>
  <si>
    <t>000139E4</t>
  </si>
  <si>
    <t>000027FA</t>
  </si>
  <si>
    <t>0000117A</t>
  </si>
  <si>
    <t>000027FC</t>
  </si>
  <si>
    <t>0001196A</t>
  </si>
  <si>
    <t>001DD9FE</t>
  </si>
  <si>
    <t>001DDA01</t>
  </si>
  <si>
    <t>001DD9FD</t>
  </si>
  <si>
    <t>001DDA00</t>
  </si>
  <si>
    <t>0000115B</t>
  </si>
  <si>
    <t>001DD9FB</t>
  </si>
  <si>
    <t>0000115E</t>
  </si>
  <si>
    <t>001DD9FF</t>
  </si>
  <si>
    <t>0000107F</t>
  </si>
  <si>
    <t>00001083</t>
  </si>
  <si>
    <t>00001216</t>
  </si>
  <si>
    <t>0000121F</t>
  </si>
  <si>
    <t>0000107E</t>
  </si>
  <si>
    <t>00001082</t>
  </si>
  <si>
    <t>00001061</t>
  </si>
  <si>
    <t>0000107D</t>
  </si>
  <si>
    <t>00001081</t>
  </si>
  <si>
    <t>00001062</t>
  </si>
  <si>
    <t>001F961D</t>
  </si>
  <si>
    <t>00001080</t>
  </si>
  <si>
    <t>00001084</t>
  </si>
  <si>
    <t>000032C4</t>
  </si>
  <si>
    <t>000032C8</t>
  </si>
  <si>
    <t>000032C6</t>
  </si>
  <si>
    <t>000032C7</t>
  </si>
  <si>
    <t>000011BB</t>
  </si>
  <si>
    <t>0004AFF0</t>
  </si>
  <si>
    <t>0004AFF4</t>
  </si>
  <si>
    <t>000011ED</t>
  </si>
  <si>
    <t>00113178</t>
  </si>
  <si>
    <t>00113179</t>
  </si>
  <si>
    <t>0011317A</t>
  </si>
  <si>
    <t>00113176</t>
  </si>
  <si>
    <t>000011EC</t>
  </si>
  <si>
    <t>0004AFE0</t>
  </si>
  <si>
    <t>000011C0</t>
  </si>
  <si>
    <t>001617FD</t>
  </si>
  <si>
    <t>0000BD43</t>
  </si>
  <si>
    <t>00016B81</t>
  </si>
  <si>
    <t>00016B80</t>
  </si>
  <si>
    <t>000011AA</t>
  </si>
  <si>
    <t>000011A9</t>
  </si>
  <si>
    <t>00016B82</t>
  </si>
  <si>
    <t>000011AB</t>
  </si>
  <si>
    <t>00016B84</t>
  </si>
  <si>
    <t>00E556E8</t>
  </si>
  <si>
    <t>000011A5</t>
  </si>
  <si>
    <t>000011AC</t>
  </si>
  <si>
    <t>0000119F</t>
  </si>
  <si>
    <t>000011A0</t>
  </si>
  <si>
    <t>00020A1F</t>
  </si>
  <si>
    <t>0004B009</t>
  </si>
  <si>
    <t>0004B00B</t>
  </si>
  <si>
    <t>0000122D</t>
  </si>
  <si>
    <t>00001160</t>
  </si>
  <si>
    <t>0014FDB7</t>
  </si>
  <si>
    <t>0014FDB8</t>
  </si>
  <si>
    <t>0014FDBA</t>
  </si>
  <si>
    <t>0014FDBB</t>
  </si>
  <si>
    <t>0014FDB6</t>
  </si>
  <si>
    <t>0014FDB9</t>
  </si>
  <si>
    <t>000010FA</t>
  </si>
  <si>
    <t>001B51DF</t>
  </si>
  <si>
    <t>000011EA</t>
  </si>
  <si>
    <t>000011E8</t>
  </si>
  <si>
    <t>000011A6</t>
  </si>
  <si>
    <t>00016B7D</t>
  </si>
  <si>
    <t>0000F36B</t>
  </si>
  <si>
    <t>00001144</t>
  </si>
  <si>
    <t>000011BF</t>
  </si>
  <si>
    <t>00045ED7</t>
  </si>
  <si>
    <t>000011A8</t>
  </si>
  <si>
    <t>000011E7</t>
  </si>
  <si>
    <t>000011E2</t>
  </si>
  <si>
    <t>000011E3</t>
  </si>
  <si>
    <t>00016B83</t>
  </si>
  <si>
    <t>00050120</t>
  </si>
  <si>
    <t>000011C3</t>
  </si>
  <si>
    <t>000011A7</t>
  </si>
  <si>
    <t>0015C6F9</t>
  </si>
  <si>
    <t>0004AFE8</t>
  </si>
  <si>
    <t>0003BDF8</t>
  </si>
  <si>
    <t>000011A4</t>
  </si>
  <si>
    <t>00020A1D</t>
  </si>
  <si>
    <t>0004B003</t>
  </si>
  <si>
    <t>0004B002</t>
  </si>
  <si>
    <t>0004B000</t>
  </si>
  <si>
    <t>000011EE</t>
  </si>
  <si>
    <t>00006E0E</t>
  </si>
  <si>
    <t>00020A20</t>
  </si>
  <si>
    <t>0000B26F</t>
  </si>
  <si>
    <t>0000B271</t>
  </si>
  <si>
    <t>00001229</t>
  </si>
  <si>
    <t>000042CF</t>
  </si>
  <si>
    <t>0000818A</t>
  </si>
  <si>
    <t>0000122A</t>
  </si>
  <si>
    <t>0000818B</t>
  </si>
  <si>
    <t>00001228</t>
  </si>
  <si>
    <t>000042CD</t>
  </si>
  <si>
    <t>00006E10</t>
  </si>
  <si>
    <t>000011C1</t>
  </si>
  <si>
    <t>00050119</t>
  </si>
  <si>
    <t>0005011B</t>
  </si>
  <si>
    <t>0005011C</t>
  </si>
  <si>
    <t>0005011D</t>
  </si>
  <si>
    <t>0000119E</t>
  </si>
  <si>
    <t>0004AFE4</t>
  </si>
  <si>
    <t>000011BC</t>
  </si>
  <si>
    <t>000011F0</t>
  </si>
  <si>
    <t>000011BE</t>
  </si>
  <si>
    <t>00016B7F</t>
  </si>
  <si>
    <t>0018C9D2</t>
  </si>
  <si>
    <t>00016B65</t>
  </si>
  <si>
    <t>0011827E</t>
  </si>
  <si>
    <t>001878CD</t>
  </si>
  <si>
    <t>000011E6</t>
  </si>
  <si>
    <t>00001CFA</t>
  </si>
  <si>
    <t>00001CF5</t>
  </si>
  <si>
    <t>00001CF9</t>
  </si>
  <si>
    <t>000011E5</t>
  </si>
  <si>
    <t>000011E4</t>
  </si>
  <si>
    <t>00DACC48</t>
  </si>
  <si>
    <t>00DACC46</t>
  </si>
  <si>
    <t>00DACC45</t>
  </si>
  <si>
    <t>00DACC44</t>
  </si>
  <si>
    <t>00DACC43</t>
  </si>
  <si>
    <t>00DACC42</t>
  </si>
  <si>
    <t>00DACC41</t>
  </si>
  <si>
    <t>00DACC40</t>
  </si>
  <si>
    <t>00DACC3E</t>
  </si>
  <si>
    <t>00DACC3F</t>
  </si>
  <si>
    <t>0000103C</t>
  </si>
  <si>
    <t>0000D877</t>
  </si>
  <si>
    <t>0000D879</t>
  </si>
  <si>
    <t>00001063</t>
  </si>
  <si>
    <t>0000103D</t>
  </si>
  <si>
    <t>000011C2</t>
  </si>
  <si>
    <t>0000103A</t>
  </si>
  <si>
    <t>0000103B</t>
  </si>
  <si>
    <t>00001069</t>
  </si>
  <si>
    <t>0000431F</t>
  </si>
  <si>
    <t>00004320</t>
  </si>
  <si>
    <t>00004324</t>
  </si>
  <si>
    <t>00004321</t>
  </si>
  <si>
    <t>00004322</t>
  </si>
  <si>
    <t>0000116D</t>
  </si>
  <si>
    <t>0000116B</t>
  </si>
  <si>
    <t>0000116C</t>
  </si>
  <si>
    <t>0000116A</t>
  </si>
  <si>
    <t>00002D78</t>
  </si>
  <si>
    <t>0000112B</t>
  </si>
  <si>
    <t>00001118</t>
  </si>
  <si>
    <t>00001155</t>
  </si>
  <si>
    <t>000027FF</t>
  </si>
  <si>
    <t>000139E1</t>
  </si>
  <si>
    <t>00002D77</t>
  </si>
  <si>
    <t>00002800</t>
  </si>
  <si>
    <t>Fire a Ballista Arrow at a target doing &lt;mag&gt; damage and staggering them.</t>
  </si>
  <si>
    <t>Fire Ballista Arrows at a target doing &lt;mag&gt; damage and staggering them.</t>
  </si>
  <si>
    <t>Fire a Heroic Arrow at a target doing &lt;mag&gt; damage and staggering them.</t>
  </si>
  <si>
    <t>Fire Heroic Arrows at a target doing &lt;mag&gt; damage and staggering them.</t>
  </si>
  <si>
    <t>Fire a Spectral Arrow at a target doing &lt;mag&gt; damage and staggering them.</t>
  </si>
  <si>
    <t>Fire Spectral Arrows at a target doing &lt;mag&gt; damage and staggering them.</t>
  </si>
  <si>
    <t>Barrage an enemy with blood magic for &lt;mag&gt; damage per second. Caster takes &lt;30&gt; damage.</t>
  </si>
  <si>
    <t>Blast a target with blood magic for &lt;mag&gt; damage. Caster takes &lt;30&gt; damage.</t>
  </si>
  <si>
    <t>Eradicate a target for &lt;mag&gt; damage at close or long distance. An additional burst of damage is done to target's at a close distance. Caster takes &lt;10&gt; damage.</t>
  </si>
  <si>
    <t>A devastatingly powerful blood magic attack that obliterates opponents. Caster takes &lt;40&gt; damage.</t>
  </si>
  <si>
    <t>A blood magic spell that does immense damage to an area. Forces enemies down to the ground. Caster takes &lt;40&gt; damage.</t>
  </si>
  <si>
    <t>Volley a foe with blood magic for &lt;mag&gt; damage per second. Caster takes &lt;20&gt; damage.</t>
  </si>
  <si>
    <t xml:space="preserve">Fuse magic into clay to  form a bomb in the shape of a bird. Does &lt;mag&gt; damage to a target. Requires 1 Clay, otherwise target will resist failed bomb. </t>
  </si>
  <si>
    <t>For &lt;dur&gt; seconds, opponents in melee range take &lt;8&gt; points fire damage per second. Targets on fire take extra damage.</t>
  </si>
  <si>
    <t>All targets in the area that fail to resist are paralyzed for &lt;dur&gt; seconds.</t>
  </si>
  <si>
    <t>A spell thought only to be part of a fairy tale. Those touched by this legendary spell have their souls ripped from their bodies.</t>
  </si>
  <si>
    <t>Barrage an enemy with darkness magic for &lt;mag&gt; damage per second.</t>
  </si>
  <si>
    <t>A powerful dark fire attack that makes the target burn for  &lt;mag&gt; dmg/sec for &lt;dur&gt; seconds.</t>
  </si>
  <si>
    <t>Blast a target with darkness magic for &lt;mag&gt; damage.</t>
  </si>
  <si>
    <t>Devastate a target for &lt;mag&gt; damage at close or long distance. An additional burst of damage is done to target's at a close distance.</t>
  </si>
  <si>
    <t>A continuous phantom spell that decimates opponents in addition to doing a high amount of damage to an area.</t>
  </si>
  <si>
    <t>A phantom spell that rips apart an enemy.</t>
  </si>
  <si>
    <t>Turns a low level enemy into a harmless creature for 30 seconds or until they take damage.</t>
  </si>
  <si>
    <t>Volley a foe with darkness magic for &lt;mag&gt; damage per second.</t>
  </si>
  <si>
    <t>Barrage an enemy with divine magic for &lt;mag&gt; damage per second. Caster is healed by &lt;30&gt;.</t>
  </si>
  <si>
    <t>Blast a target with divine magic for &lt;mag&gt; damage. Caster is healed by &lt;40&gt;.</t>
  </si>
  <si>
    <t>Harness divine energy to strike a target for &lt;mag&gt; damage at close or long distance. An additional burst of damage is done to target's at a close distance. Caster is healed by &lt;5&gt;.</t>
  </si>
  <si>
    <t>Harness holy energy to destroy a target for &lt;mag&gt; damage per second. Caster is healed by &lt;40&gt;.</t>
  </si>
  <si>
    <t>Channel holy devotion to do &lt;mag&gt; damage to a target. Caster is healed by &lt;40&gt;.</t>
  </si>
  <si>
    <t>Fortify Alchemy by &lt;mag&gt; for &lt;dur&gt; seconds.</t>
  </si>
  <si>
    <t>Fortify Archery by &lt;mag&gt; for &lt;dur&gt; seconds.</t>
  </si>
  <si>
    <t>Fortify Destruction by &lt;mag&gt; for &lt;dur&gt; seconds.</t>
  </si>
  <si>
    <t>Fortify One Handed by &lt;mag&gt; for &lt;dur&gt; seconds.</t>
  </si>
  <si>
    <t>Resurrect a target by infusing them with divine energy.</t>
  </si>
  <si>
    <t>Creates a hovering light that lasts for &lt;dur&gt; seconds.</t>
  </si>
  <si>
    <t>Intense beam of light that scorches a target for &lt;mag&gt; damage per second. Caster is healed by &lt;30&gt;.</t>
  </si>
  <si>
    <t>Volley a foe with divine magic for &lt;mag&gt; damage per second. Caster is healed by &lt;20&gt;.</t>
  </si>
  <si>
    <t>Drain &lt;mag&gt; Health per second.</t>
  </si>
  <si>
    <t>Drain &lt;mag&gt; Magicka per second.</t>
  </si>
  <si>
    <t>Drain &lt;mag&gt; Stamina per second.</t>
  </si>
  <si>
    <t>Barrage an enemy with earth magic for &lt;mag&gt; damage per second. Earth spells damage a target's Health and Stamina.</t>
  </si>
  <si>
    <t>Blast a target with earth magic for &lt;mag&gt; damage. Earth spells damage a target's Health and Stamina.</t>
  </si>
  <si>
    <t>Launch a boulder at a foe. Earth spells damage a target's Health and Stamina.</t>
  </si>
  <si>
    <t>Launch a large boulder at a foe. Earth spells damage a target's Health and Stamina.</t>
  </si>
  <si>
    <t>Pummel a target for &lt;mag&gt; health and stamina damage at close or long distance. An additional burst of damage is done to target's at a close distance.</t>
  </si>
  <si>
    <t>Harness the power of the earth to continuously pummel a foe. Earth spells damage a target's Health and Stamina.</t>
  </si>
  <si>
    <t>Volley a foe with earth magic for &lt;mag&gt; damage per second. Earth spells damage a target's Health and Stamina.</t>
  </si>
  <si>
    <t>Blast a single target with fire, frost, and shock magic for &lt;mag&gt; damage. After &lt;3 &gt;seconds, several explosions occur to do a total of &lt;160&gt; damage to a large area.</t>
  </si>
  <si>
    <t>A potent gout of fire that does &lt;mag&gt; points per second. Targets on fire take extra damage.</t>
  </si>
  <si>
    <t>A potent blast of cold that does &lt;mag&gt; points of damage per second to Health and Stamina.</t>
  </si>
  <si>
    <t>A &lt;mag&gt; point fiery explosion centered on the caster. Does more damage to closer targets.</t>
  </si>
  <si>
    <t>Allows your weapon do additional fire damage.</t>
  </si>
  <si>
    <t>Allows your weapon do additional frost damage.</t>
  </si>
  <si>
    <t>Allows your weapon do additional shock damage.</t>
  </si>
  <si>
    <t>Run faster for &lt;dur&gt; seconds.</t>
  </si>
  <si>
    <t>Swing your weapon multiple times faster.</t>
  </si>
  <si>
    <t>Barrage an enemy with fire magic for &lt;mag&gt; damage per second.</t>
  </si>
  <si>
    <t>Blast a target with fire magic for &lt;mag&gt; damage.</t>
  </si>
  <si>
    <t>One of the most powerful spells ever discovered. Where this spell is used, a cacophony of agony and grief follows. Does &lt;mag&gt; damage per blast to a large area. (3 second cast time)</t>
  </si>
  <si>
    <t>Fire a slow but immensely powerful condensed ball of fire that explodes upon impact to do a massive &lt;mag&gt; damage to a single target and &lt;100&gt; area damage. (3 second cast time)</t>
  </si>
  <si>
    <t>Fire a slow but immensely powerful condensed ball of fire that explodes upon impact to do a massive &lt;mag&gt; damage to a single target and &lt;100&gt; area damage. (1 second cast time)</t>
  </si>
  <si>
    <t>Burn a target for &lt;mag&gt; damage at close or long distance. An additional burst of damage is done to target's at a close distance.</t>
  </si>
  <si>
    <t>Blast a single target with fire magic for &lt;mag&gt; damage. After &lt;3 &gt;seconds, several explosions occur to do a total of &lt;120&gt; damage to a large area.</t>
  </si>
  <si>
    <t>A devastatingly powerful fire attack that does &lt;mag&gt; damage per second to a target.</t>
  </si>
  <si>
    <t>Create a small area of fire that burns a target for &lt;mag&gt; damage per second.</t>
  </si>
  <si>
    <t>A scorching attack that does &lt;mag&gt; damage to a target.</t>
  </si>
  <si>
    <t>An explosive scorching attack that does &lt;mag&gt; damage to a target.</t>
  </si>
  <si>
    <t>Volley a foe with fire magic for &lt;mag&gt; damage per second.</t>
  </si>
  <si>
    <t>Destroy a target with continuous blasts of frost magic. Frost spells cause targets to move slower.</t>
  </si>
  <si>
    <t>Barrage an enemy with frost magic for &lt;mag&gt; damage per second. Frost spells cause targets to move slower.</t>
  </si>
  <si>
    <t>Blast a target with frost magic for &lt;mag&gt; damage. Frost spells cause targets to move slower.</t>
  </si>
  <si>
    <t>Freeze a target for &lt;mag&gt;damage at close or long distance. An additional burst of damage is done to target's at a close distance. Frost spells cause targets to move slower.</t>
  </si>
  <si>
    <t>Blast a single target with frost magic for &lt;mag&gt; damage. After &lt;3 &gt;seconds, several explosions occur to do a total of &lt;100&gt; damage to a large area.</t>
  </si>
  <si>
    <t>Create a small area of frost that chills a target for &lt;mag&gt; damage per second.</t>
  </si>
  <si>
    <t>Volley a foe with frost magic for &lt;mag&gt; damage per second. Frost spells cause targets to move slower.</t>
  </si>
  <si>
    <t>Cast frost at your feet to allow for vertical movement and the ability to walk over liquid surfaces such as water.</t>
  </si>
  <si>
    <t>Potent lightning that does &lt;mag&gt; points of shock damage to Health and Magicka per second.</t>
  </si>
  <si>
    <t>Knocksback target.</t>
  </si>
  <si>
    <t>Zap a target for &lt;mag&gt; health and magicka damage at close or long distance. An additional burst of damage is done to target's at a close distance.</t>
  </si>
  <si>
    <t>Blast a single target with lightning magic for &lt;mag&gt; damage to health and magicka. After &lt;3 &gt;seconds, several explosions occur to do a total of &lt;100&gt; damage to a large area.</t>
  </si>
  <si>
    <t>Harness the devastating power of lightning to continuously shock a target.</t>
  </si>
  <si>
    <t>A potent blast of lightning that does &lt;mag&gt; points of damage per second to Health and Magicka.</t>
  </si>
  <si>
    <t>Create a small area of lightning that strikes a target for &lt;mag&gt; damage per second.</t>
  </si>
  <si>
    <t>A telekinetic shock attack. Does &lt;mag&gt; points of shock damage to Health and Magicka per second.</t>
  </si>
  <si>
    <t>Volley a foe with lightning magic for &lt;mag&gt; damage per second to both health and magicka.</t>
  </si>
  <si>
    <t>Use magnetism to fire a coin at a target doing &lt;40&gt; physical damage.</t>
  </si>
  <si>
    <t>Pulls a living creature to you from a distance.</t>
  </si>
  <si>
    <t>A spell that increases the scale of the player.</t>
  </si>
  <si>
    <t>A spell that increases the scale of an actor.</t>
  </si>
  <si>
    <t>Cast spell and then activate any door or container you wish to lock.</t>
  </si>
  <si>
    <t>A spell that resets the scale of the player.</t>
  </si>
  <si>
    <t>A spell that resets the scale of an actor.</t>
  </si>
  <si>
    <t>A spell that decreases the scale of the player.</t>
  </si>
  <si>
    <t>A spell that decreases the scale of an actor.</t>
  </si>
  <si>
    <t>Unlearn any spell equipped in your left or right hand.</t>
  </si>
  <si>
    <t>Cast spell and then activate any door or container you wish to unlock.</t>
  </si>
  <si>
    <t>Barrage an enemy with poison magic for &lt;mag&gt; damage per second for &lt;dur&gt; seconds. Poison spells do significant damage over a period of time.</t>
  </si>
  <si>
    <t>Blast a target with poison magic for &lt;mag&gt; damage for &lt;dur&gt; seconds. Poison spells do significant damage over a period of time.</t>
  </si>
  <si>
    <t>Poison a target for &lt;mag&gt; damage for &lt;dur&gt; seconds at close or long distance. An additional burst of damage is done to target's at a close distance.</t>
  </si>
  <si>
    <t>An immense continuous blast of poison that does &lt;mag&gt; dmg/sec for &lt;dur&gt; seconds. Acidic spells do significant damage over a period of time.</t>
  </si>
  <si>
    <t>Volley a foe with poison magic for &lt;mag&gt; damage per second for &lt;dur&gt; seconds. Acidic spells do significant damage over a period of time.</t>
  </si>
  <si>
    <t>Restore a target's Health by &lt;mag&gt; per second.</t>
  </si>
  <si>
    <t>Restore a target's Health by &lt;mag&gt;.</t>
  </si>
  <si>
    <t>Restore a target's Magicka by &lt;mag&gt; per second.</t>
  </si>
  <si>
    <t>Restore a target's Magicka by &lt;mag&gt;.</t>
  </si>
  <si>
    <t>Restore caster's Stamina by &lt;mag&gt; per second.</t>
  </si>
  <si>
    <t>Restore a target's Stamina by &lt;mag&gt; per second.</t>
  </si>
  <si>
    <t>Restore caster's Stamina by &lt;mag&gt;.</t>
  </si>
  <si>
    <t>Restore a target's Stamina by &lt;mag&gt;.</t>
  </si>
  <si>
    <t>Cast on a nearby surface, rune causes calm for &lt;dur&gt; seconds.</t>
  </si>
  <si>
    <t xml:space="preserve">Cast on a nearby surface, rune explodes for &lt;mag&gt; shock, </t>
  </si>
  <si>
    <t xml:space="preserve">Cast on a nearby surface, rune explodes for &lt;mag&gt; stamina </t>
  </si>
  <si>
    <t>Cast on a nearby surface, rune causes fear for &lt;dur&gt; seconds.</t>
  </si>
  <si>
    <t>Cast on a nearby surface, rune explodes for &lt;mag&gt; fire damage when activated.</t>
  </si>
  <si>
    <t>Cast on a nearby surface, rune causes frenzy for &lt;dur&gt; seconds.</t>
  </si>
  <si>
    <t>Cast on a nearby surface, rune explodes for &lt;mag&gt; frost damage when activated.</t>
  </si>
  <si>
    <t>Cast on a nearby surface, rune explodes for &lt;mag&gt; shock damage when activated.</t>
  </si>
  <si>
    <t>Cast on a nearby surface, rune causes paralysis for &lt;dur&gt; seconds.</t>
  </si>
  <si>
    <t>Summon a Spirit Bear for &lt;dur&gt; seconds.</t>
  </si>
  <si>
    <t>Summon a Spirit Dragon for &lt;dur&gt; seconds.</t>
  </si>
  <si>
    <t>Summon a Spirit Sabrecat for &lt;dur&gt; seconds.</t>
  </si>
  <si>
    <t>Summon a Spirit Troll for &lt;dur&gt; seconds.</t>
  </si>
  <si>
    <t>Summon a Spirit Wolf for &lt;dur&gt; seconds.</t>
  </si>
  <si>
    <t>Conjure an Ash Hopper for &lt;dur&gt; seconds.</t>
  </si>
  <si>
    <t>Conjure an Ash Immolator for &lt;dur&gt; seconds.</t>
  </si>
  <si>
    <t>Conjure a Bear for &lt;dur&gt; seconds.</t>
  </si>
  <si>
    <t>Conjure an Alpha Bear for &lt;dur&gt; seconds.</t>
  </si>
  <si>
    <t>Conjure an Alpha Cave Bear for &lt;dur&gt; seconds.</t>
  </si>
  <si>
    <t>Conjure an Alpha Snow Bear for &lt;dur&gt; seconds.</t>
  </si>
  <si>
    <t>Conjure a Cave Bear for &lt;dur&gt; seconds.</t>
  </si>
  <si>
    <t>Conjure a Snow Bear for &lt;dur&gt; seconds.</t>
  </si>
  <si>
    <t>Conjure a Bristleback for &lt;dur&gt; seconds. Requires a large amount of open space to summon and must be cast outside.</t>
  </si>
  <si>
    <t>Conjure a Centurion for &lt;dur&gt; seconds.</t>
  </si>
  <si>
    <t>Conjure a Centurion Lord for &lt;dur&gt; seconds. Requires a large amount of open space to summon.</t>
  </si>
  <si>
    <t>Conjure a Chaurus for &lt;dur&gt; seconds.</t>
  </si>
  <si>
    <t>Conjure a Frozen Chaurus for &lt;dur&gt; seconds.</t>
  </si>
  <si>
    <t>Conjure a Chaurus Hunter for &lt;dur&gt; seconds.</t>
  </si>
  <si>
    <t>Conjure a Chicken for &lt;dur&gt; seconds.</t>
  </si>
  <si>
    <t>Conjure a Cow for &lt;dur&gt; seconds.</t>
  </si>
  <si>
    <t>Conjure a Dire Deathhound for &lt;dur&gt; seconds.</t>
  </si>
  <si>
    <t>Conjure a Deer for &lt;dur&gt; seconds.</t>
  </si>
  <si>
    <t>Conjure a Glowing Deer for &lt;dur&gt; seconds.</t>
  </si>
  <si>
    <t>Dispel a summon that was added by Phenderix Magic World.</t>
  </si>
  <si>
    <t>Conjure a Dog for &lt;dur&gt; seconds.</t>
  </si>
  <si>
    <t>Conjure an Ancient Fire Dragon for &lt;dur&gt; seconds. Requires a large amount of open space to summon.</t>
  </si>
  <si>
    <t>Conjure a Fire Dragon for &lt;dur&gt; seconds. Requires a large amount of open space to summon.</t>
  </si>
  <si>
    <t>Conjure a Frost Dragon for &lt;dur&gt; seconds. Requires a large amount of open space to summon.</t>
  </si>
  <si>
    <t>Conjure a Lake Dragon for &lt;dur&gt; seconds. Requires a large amount of open space to summon.</t>
  </si>
  <si>
    <t>Conjure a Serpentine Fire Dragon for &lt;dur&gt; seconds. Requires a large amount of open space to summon.</t>
  </si>
  <si>
    <t>Conjure a Serpentine Frost Dragon for &lt;dur&gt; seconds. Requires a large amount of open space to summon.</t>
  </si>
  <si>
    <t>Conjure a Skeletal Dragon for &lt;dur&gt; seconds. Requires a large amount of open space to summon and must be cast outside.</t>
  </si>
  <si>
    <t>Conjure a Dragon Priest for &lt;dur&gt; seconds.</t>
  </si>
  <si>
    <t>Conjure a Draugr Archer for &lt;dur&gt; seconds.</t>
  </si>
  <si>
    <t>Conjure a Draugr Archer Titan for &lt;dur&gt; seconds.</t>
  </si>
  <si>
    <t>Conjure a Draugr Lord for &lt;dur&gt; seconds.</t>
  </si>
  <si>
    <t>Conjure a Draugr Overlord for &lt;dur&gt; seconds.</t>
  </si>
  <si>
    <t>Conjure a Draugr Warrior for &lt;dur&gt; seconds.</t>
  </si>
  <si>
    <t>Conjure a Draugr Warrior Titan for &lt;dur&gt; seconds.</t>
  </si>
  <si>
    <t>Conjure a Dremora for &lt;dur&gt; seconds.</t>
  </si>
  <si>
    <t>Conjure a Dwarven Sphere for &lt;dur&gt; seconds.</t>
  </si>
  <si>
    <t>Conjure an Elk for &lt;dur&gt; seconds.</t>
  </si>
  <si>
    <t>Conjure a Black Fox for &lt;dur&gt; seconds.</t>
  </si>
  <si>
    <t>Conjure a Fox for &lt;dur&gt; seconds.</t>
  </si>
  <si>
    <t>Conjure a Gargoyle Brute for &lt;dur&gt; seconds.</t>
  </si>
  <si>
    <t>Conjure a Ghost Maiden for &lt;dur&gt; seconds.</t>
  </si>
  <si>
    <t>Conjure a Ghost Warrior for &lt;dur&gt; seconds.</t>
  </si>
  <si>
    <t>Conjure a Giant for &lt;dur&gt; seconds. Requires a large amount of open space to summon and must be cast outside.</t>
  </si>
  <si>
    <t>Conjure a Frost Giant for &lt;dur&gt; seconds. Requires a large amount of open space to summon and must be cast outside.</t>
  </si>
  <si>
    <t>Conjure a Goat for &lt;dur&gt; seconds.</t>
  </si>
  <si>
    <t>Conjure a Horker for &lt;dur&gt; seconds.</t>
  </si>
  <si>
    <t>Conjure a Horse for &lt;dur&gt; seconds.</t>
  </si>
  <si>
    <t>Conjure a Husky for &lt;dur&gt; seconds.</t>
  </si>
  <si>
    <t>Conjure a Lurker for &lt;dur&gt; seconds. Requires a large amount of open space to summon and must be cast outside.</t>
  </si>
  <si>
    <t>Conjure a Mammoth for &lt;dur&gt; seconds. Requires a large open space to summon and must be cast outside.</t>
  </si>
  <si>
    <t>Conjure a Mudcrab for &lt;dur&gt; seconds.</t>
  </si>
  <si>
    <t>Conjure a Giant Mudcrab for &lt;dur&gt; seconds.</t>
  </si>
  <si>
    <t>Conjure a Netch for &lt;dur&gt; seconds.</t>
  </si>
  <si>
    <t>Conjure a Prime Evil for &lt;dur&gt; seconds.</t>
  </si>
  <si>
    <t>Conjure a Rabbit for &lt;dur&gt; seconds.</t>
  </si>
  <si>
    <t>Conjure a Reaper for &lt;dur&gt; seconds.</t>
  </si>
  <si>
    <t>Conjure a Reikling Chief for &lt;dur&gt; seconds.</t>
  </si>
  <si>
    <t>Conjure a Reikling Ranger for &lt;dur&gt; seconds.</t>
  </si>
  <si>
    <t>Conjure a Reikling Warrior for &lt;dur&gt; seconds.</t>
  </si>
  <si>
    <t>Conjure a Sabre Cat for &lt;dur&gt; seconds.</t>
  </si>
  <si>
    <t>Conjure a Snowy Sabre Cat for &lt;dur&gt; seconds.</t>
  </si>
  <si>
    <t>Conjure a Vale Sabre Cat for &lt;dur&gt; seconds.</t>
  </si>
  <si>
    <t>Conjure a Dire Skeever for &lt;dur&gt; seconds.</t>
  </si>
  <si>
    <t>Conjure a Dire White Skeever for &lt;dur&gt; seconds.</t>
  </si>
  <si>
    <t>Conjure a Skeletal Archer for &lt;dur&gt; seconds.</t>
  </si>
  <si>
    <t>Conjure a Skeletal Titan Archer for &lt;dur&gt; seconds.</t>
  </si>
  <si>
    <t>Conjure a Skeletal Fire Mage for &lt;dur&gt; seconds.</t>
  </si>
  <si>
    <t>Conjure a Skeletal Mage for &lt;dur&gt; seconds.</t>
  </si>
  <si>
    <t>Conjure a Skeletal Shock Mage for &lt;dur&gt; seconds.</t>
  </si>
  <si>
    <t>Conjure a Skeletal Warrior for &lt;dur&gt; seconds.</t>
  </si>
  <si>
    <t>Conjure a Skeletal Titan Warrior for &lt;dur&gt; seconds.</t>
  </si>
  <si>
    <t>Conjure a Slaughterfish for &lt;dur&gt; seconds.</t>
  </si>
  <si>
    <t>Conjure a Frostbite Spider for &lt;dur&gt; seconds.</t>
  </si>
  <si>
    <t>Conjure a Jumping Fire Spider for &lt;dur&gt; seconds.</t>
  </si>
  <si>
    <t>Conjure a Jumping Frost Spider for &lt;dur&gt; seconds.</t>
  </si>
  <si>
    <t>Conjure a Jumping Shock Spider for &lt;dur&gt; seconds.</t>
  </si>
  <si>
    <t>Conjure a Spider Queen for &lt;dur&gt; seconds.</t>
  </si>
  <si>
    <t>Conjure a Spriggan for &lt;dur&gt; seconds.</t>
  </si>
  <si>
    <t>Conjure a Burnt Spriggan for &lt;dur&gt; seconds.</t>
  </si>
  <si>
    <t>Conjure a Spriggan Matron for &lt;dur&gt; seconds.</t>
  </si>
  <si>
    <t>Conjure a White Stag for &lt;dur&gt; seconds.</t>
  </si>
  <si>
    <t>Conjure a Troll for &lt;dur&gt; seconds.</t>
  </si>
  <si>
    <t>Conjure an Armored Frost Troll for &lt;dur&gt; seconds.</t>
  </si>
  <si>
    <t>Conjure a Frost Troll for &lt;dur&gt; seconds.</t>
  </si>
  <si>
    <t>Conjure a Vampire Lord for &lt;dur&gt; seconds.</t>
  </si>
  <si>
    <t>Conjure a Werebear for &lt;dur&gt; seconds.</t>
  </si>
  <si>
    <t>Conjure a Werewolf for &lt;dur&gt; seconds.</t>
  </si>
  <si>
    <t>Conjure a Wolf for &lt;dur&gt; seconds.</t>
  </si>
  <si>
    <t>Conjure an Alpha Wolf for &lt;dur&gt; seconds.</t>
  </si>
  <si>
    <t>Conjure an Alpha Ice Wolf for &lt;dur&gt; seconds.</t>
  </si>
  <si>
    <t>Conjure an Alpha Red Wolf for &lt;dur&gt; seconds.</t>
  </si>
  <si>
    <t>Conjure an Ice Wolf for &lt;dur&gt; seconds.</t>
  </si>
  <si>
    <t>Conjure a Red Wolf for &lt;dur&gt; seconds.</t>
  </si>
  <si>
    <t>A useful spell that you can use to teleport to a target.</t>
  </si>
  <si>
    <t>A useful spell that teleports a target to you.</t>
  </si>
  <si>
    <t>Teleports the caster to the city of Markarth. Has a cast time of 5 seconds.</t>
  </si>
  <si>
    <t>Teleports the caster to the city of Riften. Has a cast time of 5 seconds.</t>
  </si>
  <si>
    <t>Teleports the caster to the city of Solitude. Has a cast time of 5 seconds.</t>
  </si>
  <si>
    <t>Teleports the caster to the city of Whiterun. Has a cast time of 5 seconds.</t>
  </si>
  <si>
    <t>Teleports the caster to the city of Windhelm. Has a cast time of 5 seconds.</t>
  </si>
  <si>
    <t>Accelerates time for &lt;dur&gt; seconds. (Can cause strange things to happen)</t>
  </si>
  <si>
    <t>Slows time for &lt;dur&gt; seconds.</t>
  </si>
  <si>
    <t>Jump forward in time for &lt;dur&gt; seconds. (Can cause strange things to happen)</t>
  </si>
  <si>
    <t>Stops time for &lt;dur&gt; seconds.</t>
  </si>
  <si>
    <t xml:space="preserve">Barrage an enemy with water magic for &lt;mag&gt; damage per second. </t>
  </si>
  <si>
    <t>Blast a target with water magic for &lt;mag&gt; damage.</t>
  </si>
  <si>
    <t>Drench a target for &lt;mag&gt; damage at close or long distance. An additional burst of damage is done to target's at a close distance.</t>
  </si>
  <si>
    <t>An extremely potent water spell that blasts torrents of water at targets.</t>
  </si>
  <si>
    <t>Volley a foe with water magic for &lt;mag&gt; damage per second.</t>
  </si>
  <si>
    <t>Target's resist fire attribute decreases by &lt;mag&gt;.</t>
  </si>
  <si>
    <t>Target's resist frost attribute decreases by &lt;mag&gt;.</t>
  </si>
  <si>
    <t>Target's resist shock attribute decreases by &lt;mag&gt; per second.</t>
  </si>
  <si>
    <t>Extremely powerful ranged strike that obliterates all targets in an area. (Takes 10 seconds to charge.)</t>
  </si>
  <si>
    <t>Barrage an enemy with wind magic to knockback a target.</t>
  </si>
  <si>
    <t>Blast a target with wind magic and send them flying.</t>
  </si>
  <si>
    <t>Harness wind to strike a target for &lt;mag&gt; damage at close or long distance. An additional burst of damage is done to target's at a close distance.</t>
  </si>
  <si>
    <t>Channel gusts of wind to destroy an enemy.</t>
  </si>
  <si>
    <t>Volley a foe with wind magic for &lt;mag&gt; damage per second.</t>
  </si>
  <si>
    <t>Collect Clay</t>
  </si>
  <si>
    <t>Health Damage, Fire Effect</t>
  </si>
  <si>
    <t>Disarm</t>
  </si>
  <si>
    <t>reduce peak health, reduce damag resist</t>
  </si>
  <si>
    <t>Fire Frost Shock</t>
  </si>
  <si>
    <t>Fire Shock</t>
  </si>
  <si>
    <t>Frost Shock</t>
  </si>
  <si>
    <t>Fire Frost</t>
  </si>
  <si>
    <t>Resist Buff all elements and physical</t>
  </si>
  <si>
    <t>Healing hands</t>
  </si>
  <si>
    <t>fire frost shock</t>
  </si>
  <si>
    <t>040177AC</t>
  </si>
  <si>
    <t>000DD647</t>
  </si>
  <si>
    <t>000A270D</t>
  </si>
  <si>
    <t>000A26ED</t>
  </si>
  <si>
    <t>000A26F1</t>
  </si>
  <si>
    <t>0401CE07</t>
  </si>
  <si>
    <t>0009E2A9</t>
  </si>
  <si>
    <t>000A271B</t>
  </si>
  <si>
    <t>0009E2A7</t>
  </si>
  <si>
    <t>000A2708</t>
  </si>
  <si>
    <t>000FF7D1</t>
  </si>
  <si>
    <t>0010F64D</t>
  </si>
  <si>
    <t>000A26F6</t>
  </si>
  <si>
    <t>0401AABA</t>
  </si>
  <si>
    <t>0401E2B1</t>
  </si>
  <si>
    <t>020045B0</t>
  </si>
  <si>
    <t>000A26EC</t>
  </si>
  <si>
    <t>000A26EF</t>
  </si>
  <si>
    <t>04033C67</t>
  </si>
  <si>
    <t>000A26F0</t>
  </si>
  <si>
    <t>0009E2AD</t>
  </si>
  <si>
    <t>000A26F9</t>
  </si>
  <si>
    <t>000D2B4E</t>
  </si>
  <si>
    <t>000A26F7</t>
  </si>
  <si>
    <t>000A26E9</t>
  </si>
  <si>
    <t>000A271D</t>
  </si>
  <si>
    <t>000A2712</t>
  </si>
  <si>
    <t>000A2700</t>
  </si>
  <si>
    <t>000A270C</t>
  </si>
  <si>
    <t>000A2706</t>
  </si>
  <si>
    <t>000A26FD</t>
  </si>
  <si>
    <t>000A2703</t>
  </si>
  <si>
    <t>000A26FA</t>
  </si>
  <si>
    <t>0009CD51</t>
  </si>
  <si>
    <t>000A2714</t>
  </si>
  <si>
    <t>040177BD</t>
  </si>
  <si>
    <t>000A2704</t>
  </si>
  <si>
    <t>000A2701</t>
  </si>
  <si>
    <t>000A26FB</t>
  </si>
  <si>
    <t>0009CD52</t>
  </si>
  <si>
    <t>0009E2AC</t>
  </si>
  <si>
    <t>000DD643</t>
  </si>
  <si>
    <t>000A2722</t>
  </si>
  <si>
    <t>000A271A</t>
  </si>
  <si>
    <t>000A2727</t>
  </si>
  <si>
    <t>0200E8D6</t>
  </si>
  <si>
    <t>0009E2AF</t>
  </si>
  <si>
    <t>000A271E</t>
  </si>
  <si>
    <t>000A271C</t>
  </si>
  <si>
    <t>000A26FE</t>
  </si>
  <si>
    <t>000A2707</t>
  </si>
  <si>
    <t>0010F7F3</t>
  </si>
  <si>
    <t>0010F7F4</t>
  </si>
  <si>
    <t>000A2715</t>
  </si>
  <si>
    <t>000A26E4</t>
  </si>
  <si>
    <t>0009E2AE</t>
  </si>
  <si>
    <t>000A26FF</t>
  </si>
  <si>
    <t>000A2705</t>
  </si>
  <si>
    <t>000A2702</t>
  </si>
  <si>
    <t>000A270E</t>
  </si>
  <si>
    <t>000A26E2</t>
  </si>
  <si>
    <t>000A2719</t>
  </si>
  <si>
    <t>0200E8D5</t>
  </si>
  <si>
    <t>0009E2A8</t>
  </si>
  <si>
    <t>04020685</t>
  </si>
  <si>
    <t>0009E2AA</t>
  </si>
  <si>
    <t>000A2713</t>
  </si>
  <si>
    <t>000A26EB</t>
  </si>
  <si>
    <t>000A26F2</t>
  </si>
  <si>
    <t>000A2718</t>
  </si>
  <si>
    <t>0009CD54</t>
  </si>
  <si>
    <t>0009CD53</t>
  </si>
  <si>
    <t>000A2720</t>
  </si>
  <si>
    <t>02003F4E</t>
  </si>
  <si>
    <t>000A26E3</t>
  </si>
  <si>
    <t>000A26FC</t>
  </si>
  <si>
    <t>02003F51</t>
  </si>
  <si>
    <t>000A26E5</t>
  </si>
  <si>
    <t>0010F7F5</t>
  </si>
  <si>
    <t>00109112</t>
  </si>
  <si>
    <t>02003F4D</t>
  </si>
  <si>
    <t>000A2709</t>
  </si>
  <si>
    <t>000A270A</t>
  </si>
  <si>
    <t>000A270B</t>
  </si>
  <si>
    <t>040177AD</t>
  </si>
  <si>
    <t>Deals X magic damage and charges the target with cosmic energy. For X seconds, nearby Luminous Crescents cast X damage bolts at the charged target.</t>
  </si>
  <si>
    <t>Concentrate to cast a barrage of stellar flares, dealing X magic damage per second.</t>
  </si>
  <si>
    <t>Cast a small galaxy for X damage. Targets are teleported through a wormhole to another nearby galaxy within 50 feet, briefly gaining 100% weakness to magic.</t>
  </si>
  <si>
    <t>Casts nearby targets into orbit around a quasar and blasts them with &lt;mag&gt; damage comets until the quasar explodes after &lt;dur&gt; seconds. Only works outdoors.</t>
  </si>
  <si>
    <t>Deals X magic damage and charges the target with resonant energy. For X seconds, nearby Umbral Orbs detonate for X magic damage.</t>
  </si>
  <si>
    <t>Cast a X damage gravity strike. Deals up to 200% extra damage to distant targets, pulling them to you.</t>
  </si>
  <si>
    <t>Ball of mass that impacts an area for X magic damage. Targets are warped towards the previous impact location as long as it is less than 100 feet away.</t>
  </si>
  <si>
    <t>Void beam that deals X magic damage per second. When the beam is held on a target, damage increases by X points each second.</t>
  </si>
  <si>
    <t>Moonbeam that deals X damage. Targets are pulled to the nearest Luminous Crescent within 100 feet and briefly gain 100% weakness to magic.</t>
  </si>
  <si>
    <t>Creature</t>
  </si>
  <si>
    <t>Sound</t>
  </si>
  <si>
    <t>Enhance</t>
  </si>
  <si>
    <t>Influence</t>
  </si>
  <si>
    <t>Morale</t>
  </si>
  <si>
    <t>Aggression</t>
  </si>
  <si>
    <t>Action</t>
  </si>
  <si>
    <t>Element</t>
  </si>
  <si>
    <t>Protection</t>
  </si>
  <si>
    <t>x</t>
  </si>
  <si>
    <t>Archtype</t>
  </si>
  <si>
    <t>The parasite will cause the victim to become lulled. (Calm)</t>
  </si>
  <si>
    <t>Death</t>
  </si>
  <si>
    <t>Mobility</t>
  </si>
  <si>
    <t>Resistance</t>
  </si>
  <si>
    <t>For 60 seconds, opponents in melee range take 16 poison damage per second.</t>
  </si>
  <si>
    <t>Time</t>
  </si>
  <si>
    <t>Dragon</t>
  </si>
  <si>
    <t>0300081D</t>
  </si>
  <si>
    <t>03000800</t>
  </si>
  <si>
    <t>Meridian Rune</t>
  </si>
  <si>
    <t>Cast on a nearby surface, it explodes for &lt;mag&gt; points of damage to undead when enemies come near.</t>
  </si>
  <si>
    <t>03019434</t>
  </si>
  <si>
    <t>03019435</t>
  </si>
  <si>
    <t>Sun Ray</t>
  </si>
  <si>
    <t>A ray of light that does &lt;mag&gt; points of damage per second to Undead.  Lingering after-burn damage is also applied.</t>
  </si>
  <si>
    <t>030610C8</t>
  </si>
  <si>
    <t>030610CE</t>
  </si>
  <si>
    <t>Holy Ground</t>
  </si>
  <si>
    <t>Sanctify the ground so that undead who walk upon it incur &lt;50&gt; points of damage per second.</t>
  </si>
  <si>
    <t>0302D110</t>
  </si>
  <si>
    <t>030610CA</t>
  </si>
  <si>
    <t>Gaze of Arkay</t>
  </si>
  <si>
    <t>Illuminating gaze of the divine Arkay that does &lt;mag&gt; points per second of damage to undead.</t>
  </si>
  <si>
    <t>Dawnguard Arsenal</t>
  </si>
  <si>
    <t>AspectKeywords</t>
  </si>
  <si>
    <t>Perception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</si>
</sst>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Calibri"/>
      <family val="2"/>
      <scheme val="minor"/>
    </font>
    <font>
      <b/>
      <u/>
      <sz val="10"/>
      <name val="Calibri"/>
      <family val="2"/>
      <scheme val="minor"/>
    </font>
    <font>
      <sz val="10"/>
      <color theme="1"/>
      <name val="Calibri"/>
      <family val="2"/>
      <scheme val="minor"/>
    </font>
    <font>
      <b/>
      <u/>
      <sz val="10"/>
      <color theme="1"/>
      <name val="Calibri"/>
      <family val="2"/>
      <scheme val="minor"/>
    </font>
    <font>
      <b/>
      <u/>
      <sz val="9"/>
      <name val="Calibri"/>
      <family val="2"/>
      <scheme val="minor"/>
    </font>
    <font>
      <sz val="9"/>
      <name val="Calibri"/>
      <family val="2"/>
      <scheme val="minor"/>
    </font>
    <font>
      <sz val="9"/>
      <color theme="1"/>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8" fillId="0" borderId="0" applyFont="0" applyFill="0" applyBorder="0" applyAlignment="0" applyProtection="0"/>
  </cellStyleXfs>
  <cellXfs count="20">
    <xf numFmtId="0" fontId="0" fillId="0" borderId="0" xfId="0"/>
    <xf numFmtId="0" fontId="1" fillId="0" borderId="0" xfId="0" applyFont="1" applyAlignment="1"/>
    <xf numFmtId="0" fontId="2" fillId="0" borderId="0" xfId="0" applyFont="1" applyAlignment="1"/>
    <xf numFmtId="0" fontId="3" fillId="0" borderId="0" xfId="0" applyFont="1" applyAlignment="1">
      <alignment wrapText="1"/>
    </xf>
    <xf numFmtId="0" fontId="3" fillId="0" borderId="0" xfId="0" applyFont="1" applyAlignment="1"/>
    <xf numFmtId="0" fontId="4" fillId="0" borderId="0" xfId="0" applyFont="1" applyAlignment="1"/>
    <xf numFmtId="0" fontId="3" fillId="0" borderId="0" xfId="0" applyFont="1"/>
    <xf numFmtId="0" fontId="5" fillId="0" borderId="0" xfId="0" applyFont="1" applyBorder="1" applyAlignment="1"/>
    <xf numFmtId="49" fontId="5" fillId="0" borderId="0" xfId="0" applyNumberFormat="1" applyFont="1" applyBorder="1" applyAlignment="1"/>
    <xf numFmtId="0" fontId="5" fillId="0" borderId="0" xfId="0" applyNumberFormat="1" applyFont="1" applyBorder="1" applyAlignment="1"/>
    <xf numFmtId="0" fontId="6" fillId="0" borderId="0" xfId="0" applyFont="1" applyBorder="1" applyAlignment="1"/>
    <xf numFmtId="49" fontId="6" fillId="0" borderId="0" xfId="0" applyNumberFormat="1" applyFont="1" applyBorder="1" applyAlignment="1"/>
    <xf numFmtId="0" fontId="6" fillId="0" borderId="0" xfId="0" applyNumberFormat="1" applyFont="1" applyBorder="1" applyAlignment="1"/>
    <xf numFmtId="0" fontId="6" fillId="0" borderId="0" xfId="0" applyFont="1" applyBorder="1" applyAlignment="1">
      <alignment wrapText="1"/>
    </xf>
    <xf numFmtId="0" fontId="7" fillId="0" borderId="0" xfId="0" applyFont="1"/>
    <xf numFmtId="9" fontId="5" fillId="0" borderId="0" xfId="1" applyFont="1" applyBorder="1" applyAlignment="1"/>
    <xf numFmtId="0" fontId="0" fillId="0" borderId="0" xfId="0" applyFont="1"/>
    <xf numFmtId="0" fontId="0" fillId="0" borderId="0" xfId="0" applyFont="1" applyBorder="1"/>
    <xf numFmtId="0" fontId="9" fillId="0" borderId="0" xfId="0" applyFont="1" applyBorder="1" applyAlignment="1"/>
    <xf numFmtId="0" fontId="9" fillId="0" borderId="0" xfId="0" applyFont="1" applyAlignment="1"/>
  </cellXfs>
  <cellStyles count="2">
    <cellStyle name="Normal" xfId="0" builtinId="0"/>
    <cellStyle name="Percent" xfId="1" builtinId="5"/>
  </cellStyles>
  <dxfs count="1">
    <dxf>
      <fill>
        <gradientFill degree="90">
          <stop position="0">
            <color theme="0"/>
          </stop>
          <stop position="0.5">
            <color rgb="FFFFEAEA"/>
          </stop>
          <stop position="1">
            <color theme="0"/>
          </stop>
        </gradientFill>
      </fill>
    </dxf>
  </dxfs>
  <tableStyles count="0" defaultTableStyle="TableStyleMedium2" defaultPivotStyle="PivotStyleLight16"/>
  <colors>
    <mruColors>
      <color rgb="FFFFEAEA"/>
      <color rgb="FFFFCCCC"/>
      <color rgb="FFFFEAFF"/>
      <color rgb="FFFFE0FF"/>
      <color rgb="FFFFCCFF"/>
      <color rgb="FFFF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31922-36C5-4BE0-89FF-411F6412B751}">
  <dimension ref="A1:X65"/>
  <sheetViews>
    <sheetView zoomScaleNormal="100" workbookViewId="0">
      <selection activeCell="V37" sqref="V37"/>
    </sheetView>
  </sheetViews>
  <sheetFormatPr defaultRowHeight="12.75" x14ac:dyDescent="0.2"/>
  <cols>
    <col min="1" max="1" width="5.28515625" style="4" bestFit="1" customWidth="1"/>
    <col min="2" max="2" width="13.85546875" style="4" bestFit="1" customWidth="1"/>
    <col min="3" max="3" width="16" style="4" bestFit="1" customWidth="1"/>
    <col min="4" max="5" width="9.140625" style="4"/>
    <col min="6" max="6" width="10.28515625" style="4" bestFit="1" customWidth="1"/>
    <col min="7" max="7" width="10.140625" style="4" bestFit="1" customWidth="1"/>
    <col min="8" max="8" width="9.28515625" style="4" bestFit="1" customWidth="1"/>
    <col min="9" max="9" width="8.5703125" style="4" customWidth="1"/>
    <col min="10" max="10" width="10.140625" style="4" bestFit="1" customWidth="1"/>
    <col min="11" max="14" width="9.140625" style="4"/>
    <col min="15" max="15" width="10.140625" style="4" bestFit="1" customWidth="1"/>
    <col min="16" max="17" width="10.140625" style="4" customWidth="1"/>
    <col min="18" max="22" width="9.140625" style="4"/>
    <col min="23" max="23" width="10.140625" style="4" bestFit="1" customWidth="1"/>
    <col min="24" max="24" width="4" style="4" bestFit="1" customWidth="1"/>
    <col min="25" max="16384" width="9.140625" style="4"/>
  </cols>
  <sheetData>
    <row r="1" spans="1:24" s="5" customFormat="1" x14ac:dyDescent="0.2">
      <c r="A1" s="5" t="s">
        <v>647</v>
      </c>
      <c r="B1" s="5" t="s">
        <v>645</v>
      </c>
      <c r="C1" s="5" t="s">
        <v>5532</v>
      </c>
      <c r="D1" s="5" t="s">
        <v>657</v>
      </c>
      <c r="F1" s="2" t="str">
        <f>"00" &amp; RIGHT(B1,6)</f>
        <v>00ywords</v>
      </c>
      <c r="G1" s="2"/>
      <c r="H1" s="2" t="s">
        <v>5503</v>
      </c>
      <c r="I1" s="2"/>
      <c r="J1" s="2" t="s">
        <v>5504</v>
      </c>
      <c r="M1" s="1" t="s">
        <v>0</v>
      </c>
      <c r="N1" s="1" t="s">
        <v>5506</v>
      </c>
      <c r="O1" s="1" t="s">
        <v>5502</v>
      </c>
      <c r="P1" s="1" t="s">
        <v>5506</v>
      </c>
      <c r="Q1" s="4" t="s">
        <v>2869</v>
      </c>
      <c r="R1" s="1" t="s">
        <v>1</v>
      </c>
      <c r="S1" s="1" t="s">
        <v>5</v>
      </c>
    </row>
    <row r="2" spans="1:24" x14ac:dyDescent="0.2">
      <c r="A2" s="4">
        <v>0</v>
      </c>
      <c r="B2" s="3" t="s">
        <v>241</v>
      </c>
      <c r="C2" s="1" t="s">
        <v>0</v>
      </c>
      <c r="D2" s="4">
        <f>COUNTIF(AssignArchtypes!$J$2:$P$2000,IndexTable!C2)</f>
        <v>74</v>
      </c>
      <c r="F2" s="1"/>
      <c r="G2" s="1"/>
      <c r="H2" s="1" t="s">
        <v>0</v>
      </c>
      <c r="I2" s="1">
        <f>COUNTIF(AssignArchtypes!$J$2:$P$2001,IndexTable!H2)</f>
        <v>74</v>
      </c>
      <c r="J2" s="1" t="s">
        <v>5502</v>
      </c>
      <c r="K2" s="1">
        <f>COUNTIF(AssignArchtypes!$J$2:$P$2001,IndexTable!J2)</f>
        <v>34</v>
      </c>
      <c r="M2" s="1" t="s">
        <v>650</v>
      </c>
      <c r="N2" s="1" t="s">
        <v>5506</v>
      </c>
      <c r="O2" s="1" t="s">
        <v>3</v>
      </c>
      <c r="P2" s="1" t="s">
        <v>5506</v>
      </c>
      <c r="Q2" s="4" t="s">
        <v>656</v>
      </c>
      <c r="R2" s="1" t="s">
        <v>4</v>
      </c>
    </row>
    <row r="3" spans="1:24" x14ac:dyDescent="0.2">
      <c r="A3" s="4">
        <v>1</v>
      </c>
      <c r="B3" s="3" t="s">
        <v>242</v>
      </c>
      <c r="C3" s="1" t="s">
        <v>5502</v>
      </c>
      <c r="D3" s="4">
        <f>COUNTIF(AssignArchtypes!$J$2:$P$2000,IndexTable!C3)</f>
        <v>34</v>
      </c>
      <c r="F3" s="1"/>
      <c r="G3" s="1"/>
      <c r="H3" s="1" t="s">
        <v>650</v>
      </c>
      <c r="I3" s="1">
        <f>COUNTIF(AssignArchtypes!$J$2:$P$2001,IndexTable!H3)</f>
        <v>22</v>
      </c>
      <c r="J3" s="1" t="s">
        <v>3</v>
      </c>
      <c r="K3" s="1">
        <f>COUNTIF(AssignArchtypes!$J$2:$P$2001,IndexTable!J3)</f>
        <v>12</v>
      </c>
      <c r="O3" s="1" t="s">
        <v>648</v>
      </c>
      <c r="P3" s="1" t="s">
        <v>5506</v>
      </c>
      <c r="Q3" s="4" t="s">
        <v>5514</v>
      </c>
      <c r="R3" s="1"/>
    </row>
    <row r="4" spans="1:24" x14ac:dyDescent="0.2">
      <c r="A4" s="4">
        <v>2</v>
      </c>
      <c r="B4" s="3" t="s">
        <v>243</v>
      </c>
      <c r="C4" s="1" t="s">
        <v>3</v>
      </c>
      <c r="D4" s="4">
        <f>COUNTIF(AssignArchtypes!$J$2:$P$2000,IndexTable!C4)</f>
        <v>12</v>
      </c>
      <c r="F4" s="1"/>
      <c r="G4" s="1"/>
      <c r="H4" s="1" t="s">
        <v>5499</v>
      </c>
      <c r="I4" s="1">
        <f>COUNTIF(AssignArchtypes!$J$2:$P$2001,IndexTable!H4)</f>
        <v>148</v>
      </c>
      <c r="J4" s="1" t="s">
        <v>648</v>
      </c>
      <c r="K4" s="1">
        <f>COUNTIF(AssignArchtypes!$J$2:$P$2001,IndexTable!J4)</f>
        <v>9</v>
      </c>
      <c r="M4" s="1" t="s">
        <v>5499</v>
      </c>
      <c r="N4" s="1" t="s">
        <v>5506</v>
      </c>
      <c r="O4" s="4" t="s">
        <v>420</v>
      </c>
      <c r="P4" s="4" t="s">
        <v>5506</v>
      </c>
      <c r="Q4" s="1" t="s">
        <v>18</v>
      </c>
      <c r="R4" s="1" t="s">
        <v>10</v>
      </c>
      <c r="V4" s="4" t="s">
        <v>5506</v>
      </c>
      <c r="W4" s="4" t="s">
        <v>648</v>
      </c>
      <c r="X4" s="4">
        <v>9</v>
      </c>
    </row>
    <row r="5" spans="1:24" x14ac:dyDescent="0.2">
      <c r="A5" s="4">
        <v>3</v>
      </c>
      <c r="B5" s="3" t="s">
        <v>244</v>
      </c>
      <c r="C5" s="1" t="s">
        <v>648</v>
      </c>
      <c r="D5" s="4">
        <f>COUNTIF(AssignArchtypes!$J$2:$P$2000,IndexTable!C5)</f>
        <v>9</v>
      </c>
      <c r="G5" s="1"/>
      <c r="H5" s="1" t="s">
        <v>2</v>
      </c>
      <c r="I5" s="1">
        <f>COUNTIF(AssignArchtypes!$J$2:$P$2001,IndexTable!H5)</f>
        <v>45</v>
      </c>
      <c r="J5" s="4" t="s">
        <v>2869</v>
      </c>
      <c r="K5" s="1">
        <f>COUNTIF(AssignArchtypes!$J$2:$P$2001,IndexTable!J5)</f>
        <v>37</v>
      </c>
      <c r="M5" s="1" t="s">
        <v>2</v>
      </c>
      <c r="N5" s="1" t="s">
        <v>5506</v>
      </c>
      <c r="O5" s="1" t="s">
        <v>5497</v>
      </c>
      <c r="P5" s="1" t="s">
        <v>5506</v>
      </c>
      <c r="Q5" s="4" t="s">
        <v>5513</v>
      </c>
      <c r="R5" s="1"/>
      <c r="W5" s="4" t="s">
        <v>10</v>
      </c>
      <c r="X5" s="4">
        <v>10</v>
      </c>
    </row>
    <row r="6" spans="1:24" x14ac:dyDescent="0.2">
      <c r="A6" s="4">
        <v>4</v>
      </c>
      <c r="B6" s="3" t="s">
        <v>245</v>
      </c>
      <c r="C6" s="1" t="s">
        <v>650</v>
      </c>
      <c r="D6" s="4">
        <f>COUNTIF(AssignArchtypes!$J$2:$P$2000,IndexTable!C6)</f>
        <v>22</v>
      </c>
      <c r="F6" s="1"/>
      <c r="G6" s="1"/>
      <c r="H6" s="1" t="s">
        <v>5500</v>
      </c>
      <c r="I6" s="1">
        <f>COUNTIF(AssignArchtypes!$J$2:$P$2001,IndexTable!H6)</f>
        <v>68</v>
      </c>
      <c r="J6" s="1" t="s">
        <v>1</v>
      </c>
      <c r="K6" s="1">
        <f>COUNTIF(AssignArchtypes!$J$2:$P$2001,IndexTable!J6)</f>
        <v>45</v>
      </c>
      <c r="M6" s="1" t="s">
        <v>5500</v>
      </c>
      <c r="N6" s="1" t="s">
        <v>5506</v>
      </c>
      <c r="O6" s="4" t="s">
        <v>5509</v>
      </c>
      <c r="P6" s="1" t="s">
        <v>5506</v>
      </c>
      <c r="W6" s="4" t="s">
        <v>5514</v>
      </c>
      <c r="X6" s="4">
        <v>11</v>
      </c>
    </row>
    <row r="7" spans="1:24" x14ac:dyDescent="0.2">
      <c r="A7" s="4">
        <v>5</v>
      </c>
      <c r="C7" s="4" t="s">
        <v>2869</v>
      </c>
      <c r="D7" s="4">
        <f>COUNTIF(AssignArchtypes!$J$2:$P$2000,IndexTable!C7)</f>
        <v>37</v>
      </c>
      <c r="F7" s="1"/>
      <c r="G7" s="1"/>
      <c r="H7" s="1" t="s">
        <v>835</v>
      </c>
      <c r="I7" s="1">
        <f>COUNTIF(AssignArchtypes!$J$2:$P$2001,IndexTable!H7)</f>
        <v>101</v>
      </c>
      <c r="J7" s="1" t="s">
        <v>5497</v>
      </c>
      <c r="K7" s="1">
        <f>COUNTIF(AssignArchtypes!$J$2:$P$2001,IndexTable!J7)</f>
        <v>70</v>
      </c>
      <c r="M7" s="1" t="s">
        <v>835</v>
      </c>
      <c r="N7" s="1" t="s">
        <v>5506</v>
      </c>
      <c r="O7" s="1" t="s">
        <v>6</v>
      </c>
      <c r="P7" s="1" t="s">
        <v>5506</v>
      </c>
      <c r="V7" s="4" t="s">
        <v>5506</v>
      </c>
      <c r="W7" s="4" t="s">
        <v>3</v>
      </c>
      <c r="X7" s="4">
        <v>12</v>
      </c>
    </row>
    <row r="8" spans="1:24" x14ac:dyDescent="0.2">
      <c r="A8" s="4">
        <v>6</v>
      </c>
      <c r="C8" s="1" t="s">
        <v>1</v>
      </c>
      <c r="D8" s="4">
        <f>COUNTIF(AssignArchtypes!$J$2:$P$2000,IndexTable!C8)</f>
        <v>45</v>
      </c>
      <c r="F8" s="1"/>
      <c r="I8" s="1">
        <f>COUNTIF(AssignArchtypes!$J$2:$P$2001,IndexTable!H8)</f>
        <v>0</v>
      </c>
      <c r="J8" s="1" t="s">
        <v>6</v>
      </c>
      <c r="K8" s="1">
        <f>COUNTIF(AssignArchtypes!$J$2:$P$2001,IndexTable!J8)</f>
        <v>19</v>
      </c>
      <c r="M8" s="1" t="s">
        <v>5533</v>
      </c>
      <c r="N8" s="4" t="s">
        <v>5506</v>
      </c>
      <c r="O8" s="1" t="s">
        <v>9</v>
      </c>
      <c r="P8" s="1" t="s">
        <v>5506</v>
      </c>
      <c r="V8" s="4" t="s">
        <v>5506</v>
      </c>
      <c r="W8" s="4" t="s">
        <v>420</v>
      </c>
      <c r="X8" s="4">
        <v>13</v>
      </c>
    </row>
    <row r="9" spans="1:24" x14ac:dyDescent="0.2">
      <c r="A9" s="4">
        <v>7</v>
      </c>
      <c r="C9" s="4" t="s">
        <v>420</v>
      </c>
      <c r="D9" s="4">
        <f>COUNTIF(AssignArchtypes!$J$2:$P$2000,IndexTable!C9)</f>
        <v>13</v>
      </c>
      <c r="F9" s="1"/>
      <c r="G9" s="1"/>
      <c r="H9" s="1" t="s">
        <v>8</v>
      </c>
      <c r="I9" s="1">
        <f>COUNTIF(AssignArchtypes!$J$2:$P$2001,IndexTable!H9)</f>
        <v>0</v>
      </c>
      <c r="J9" s="4" t="s">
        <v>656</v>
      </c>
      <c r="K9" s="1">
        <f>COUNTIF(AssignArchtypes!$J$2:$P$2001,IndexTable!J9)</f>
        <v>87</v>
      </c>
      <c r="M9" s="1" t="s">
        <v>646</v>
      </c>
      <c r="N9" s="1" t="s">
        <v>5506</v>
      </c>
      <c r="O9" s="1" t="s">
        <v>11</v>
      </c>
      <c r="P9" s="1" t="s">
        <v>5506</v>
      </c>
      <c r="Q9" s="1"/>
      <c r="W9" s="4" t="s">
        <v>5513</v>
      </c>
      <c r="X9" s="4">
        <v>14</v>
      </c>
    </row>
    <row r="10" spans="1:24" x14ac:dyDescent="0.2">
      <c r="A10" s="4">
        <v>8</v>
      </c>
      <c r="C10" s="1" t="s">
        <v>5497</v>
      </c>
      <c r="D10" s="4">
        <f>COUNTIF(AssignArchtypes!$J$2:$P$2000,IndexTable!C10)</f>
        <v>70</v>
      </c>
      <c r="F10" s="6"/>
      <c r="G10" s="1"/>
      <c r="H10" s="1" t="s">
        <v>646</v>
      </c>
      <c r="I10" s="1">
        <f>COUNTIF(AssignArchtypes!$J$2:$P$2001,IndexTable!H10)</f>
        <v>48</v>
      </c>
      <c r="J10" s="1" t="s">
        <v>9</v>
      </c>
      <c r="K10" s="1">
        <f>COUNTIF(AssignArchtypes!$J$2:$P$2001,IndexTable!J10)</f>
        <v>27</v>
      </c>
      <c r="M10" s="1" t="s">
        <v>13</v>
      </c>
      <c r="N10" s="1" t="s">
        <v>5506</v>
      </c>
      <c r="O10" s="1" t="s">
        <v>12</v>
      </c>
      <c r="P10" s="1"/>
      <c r="V10" s="4" t="s">
        <v>5506</v>
      </c>
      <c r="W10" s="4" t="s">
        <v>6</v>
      </c>
      <c r="X10" s="4">
        <v>19</v>
      </c>
    </row>
    <row r="11" spans="1:24" x14ac:dyDescent="0.2">
      <c r="A11" s="4">
        <v>9</v>
      </c>
      <c r="C11" s="4" t="s">
        <v>5509</v>
      </c>
      <c r="D11" s="4">
        <f>COUNTIF(AssignArchtypes!$J$2:$P$2000,IndexTable!C11)</f>
        <v>92</v>
      </c>
      <c r="F11" s="1"/>
      <c r="G11" s="1"/>
      <c r="H11" s="1" t="s">
        <v>13</v>
      </c>
      <c r="I11" s="1">
        <f>COUNTIF(AssignArchtypes!$J$2:$P$2001,IndexTable!H11)</f>
        <v>30</v>
      </c>
      <c r="J11" s="1" t="s">
        <v>11</v>
      </c>
      <c r="K11" s="1">
        <f>COUNTIF(AssignArchtypes!$J$2:$P$2001,IndexTable!J11)</f>
        <v>124</v>
      </c>
      <c r="M11" s="1" t="s">
        <v>652</v>
      </c>
      <c r="N11" s="1" t="s">
        <v>5506</v>
      </c>
      <c r="O11" s="1" t="s">
        <v>14</v>
      </c>
      <c r="P11" s="1"/>
      <c r="W11" s="4" t="s">
        <v>2871</v>
      </c>
      <c r="X11" s="4">
        <v>21</v>
      </c>
    </row>
    <row r="12" spans="1:24" x14ac:dyDescent="0.2">
      <c r="A12" s="4">
        <v>10</v>
      </c>
      <c r="C12" s="1" t="s">
        <v>6</v>
      </c>
      <c r="D12" s="4">
        <f>COUNTIF(AssignArchtypes!$J$2:$P$2000,IndexTable!C12)</f>
        <v>19</v>
      </c>
      <c r="F12" s="1"/>
      <c r="G12" s="1"/>
      <c r="H12" s="1" t="s">
        <v>652</v>
      </c>
      <c r="I12" s="1">
        <f>COUNTIF(AssignArchtypes!$J$2:$P$2001,IndexTable!H12)</f>
        <v>96</v>
      </c>
      <c r="J12" s="1" t="s">
        <v>12</v>
      </c>
      <c r="K12" s="1">
        <f>COUNTIF(AssignArchtypes!$J$2:$P$2001,IndexTable!J12)</f>
        <v>73</v>
      </c>
      <c r="M12" s="1"/>
      <c r="N12" s="1"/>
      <c r="O12" s="1" t="s">
        <v>658</v>
      </c>
      <c r="Q12" s="1"/>
      <c r="W12" s="4" t="s">
        <v>655</v>
      </c>
      <c r="X12" s="4">
        <v>21</v>
      </c>
    </row>
    <row r="13" spans="1:24" x14ac:dyDescent="0.2">
      <c r="A13" s="4">
        <v>11</v>
      </c>
      <c r="C13" s="4" t="s">
        <v>656</v>
      </c>
      <c r="D13" s="4">
        <f>COUNTIF(AssignArchtypes!$J$2:$P$2000,IndexTable!C13)</f>
        <v>87</v>
      </c>
      <c r="F13" s="1"/>
      <c r="H13" s="1"/>
      <c r="I13" s="1">
        <f>COUNTIF(AssignArchtypes!$J$2:$P$2001,IndexTable!H13)</f>
        <v>0</v>
      </c>
      <c r="J13" s="1" t="s">
        <v>14</v>
      </c>
      <c r="K13" s="1">
        <f>COUNTIF(AssignArchtypes!$J$2:$P$2001,IndexTable!J13)</f>
        <v>110</v>
      </c>
      <c r="O13" s="4" t="s">
        <v>653</v>
      </c>
      <c r="P13" s="1"/>
      <c r="Q13" s="1"/>
      <c r="V13" s="4" t="s">
        <v>5506</v>
      </c>
      <c r="W13" s="4" t="s">
        <v>650</v>
      </c>
      <c r="X13" s="4">
        <v>22</v>
      </c>
    </row>
    <row r="14" spans="1:24" x14ac:dyDescent="0.2">
      <c r="A14" s="4">
        <v>12</v>
      </c>
      <c r="C14" s="4" t="s">
        <v>5514</v>
      </c>
      <c r="D14" s="4">
        <f>COUNTIF(AssignArchtypes!$J$2:$P$2000,IndexTable!C14)</f>
        <v>11</v>
      </c>
      <c r="F14" s="1"/>
      <c r="G14" s="1"/>
      <c r="H14" s="1"/>
      <c r="I14" s="1">
        <f>COUNTIF(AssignArchtypes!$J$2:$P$2001,IndexTable!H14)</f>
        <v>0</v>
      </c>
      <c r="J14" s="1" t="s">
        <v>658</v>
      </c>
      <c r="K14" s="1">
        <f>COUNTIF(AssignArchtypes!$J$2:$P$2001,IndexTable!J14)</f>
        <v>30</v>
      </c>
      <c r="O14" s="1" t="s">
        <v>250</v>
      </c>
      <c r="P14" s="1"/>
      <c r="Q14" s="1"/>
      <c r="W14" s="4" t="s">
        <v>21</v>
      </c>
      <c r="X14" s="4">
        <v>26</v>
      </c>
    </row>
    <row r="15" spans="1:24" x14ac:dyDescent="0.2">
      <c r="A15" s="4">
        <v>13</v>
      </c>
      <c r="C15" s="1" t="s">
        <v>9</v>
      </c>
      <c r="D15" s="4">
        <f>COUNTIF(AssignArchtypes!$J$2:$P$2000,IndexTable!C15)</f>
        <v>27</v>
      </c>
      <c r="F15" s="1"/>
      <c r="G15" s="1"/>
      <c r="H15" s="1"/>
      <c r="I15" s="1">
        <f>COUNTIF(AssignArchtypes!$J$2:$P$2001,IndexTable!H15)</f>
        <v>0</v>
      </c>
      <c r="J15" s="4" t="s">
        <v>653</v>
      </c>
      <c r="K15" s="1">
        <f>COUNTIF(AssignArchtypes!$J$2:$P$2001,IndexTable!J15)</f>
        <v>68</v>
      </c>
      <c r="O15" s="1" t="s">
        <v>15</v>
      </c>
      <c r="Q15" s="1"/>
      <c r="V15" s="4" t="s">
        <v>5506</v>
      </c>
      <c r="W15" s="4" t="s">
        <v>9</v>
      </c>
      <c r="X15" s="4">
        <v>27</v>
      </c>
    </row>
    <row r="16" spans="1:24" x14ac:dyDescent="0.2">
      <c r="A16" s="4">
        <v>14</v>
      </c>
      <c r="C16" s="4" t="s">
        <v>5499</v>
      </c>
      <c r="D16" s="4">
        <f>COUNTIF(AssignArchtypes!$J$2:$P$2000,IndexTable!C16)</f>
        <v>148</v>
      </c>
      <c r="F16" s="1"/>
      <c r="G16" s="1"/>
      <c r="H16" s="1"/>
      <c r="I16" s="1"/>
      <c r="J16" s="1"/>
      <c r="K16" s="1">
        <f>COUNTIF(AssignArchtypes!$J$2:$P$2001,IndexTable!J16)</f>
        <v>0</v>
      </c>
      <c r="O16" s="4" t="s">
        <v>654</v>
      </c>
      <c r="P16" s="1"/>
      <c r="Q16" s="1"/>
      <c r="W16" s="4" t="s">
        <v>249</v>
      </c>
      <c r="X16" s="4">
        <v>28</v>
      </c>
    </row>
    <row r="17" spans="1:24" x14ac:dyDescent="0.2">
      <c r="A17" s="4">
        <v>15</v>
      </c>
      <c r="C17" s="1" t="s">
        <v>2</v>
      </c>
      <c r="D17" s="4">
        <f>COUNTIF(AssignArchtypes!$J$2:$P$2000,IndexTable!C17)</f>
        <v>45</v>
      </c>
      <c r="F17" s="1"/>
      <c r="H17" s="1"/>
      <c r="I17" s="1"/>
      <c r="J17" s="1" t="s">
        <v>250</v>
      </c>
      <c r="K17" s="1">
        <f>COUNTIF(AssignArchtypes!$J$2:$P$2001,IndexTable!J17)</f>
        <v>48</v>
      </c>
      <c r="O17" s="1" t="s">
        <v>2871</v>
      </c>
      <c r="W17" s="4" t="s">
        <v>22</v>
      </c>
      <c r="X17" s="4">
        <v>29</v>
      </c>
    </row>
    <row r="18" spans="1:24" x14ac:dyDescent="0.2">
      <c r="A18" s="4">
        <v>16</v>
      </c>
      <c r="C18" s="1" t="s">
        <v>11</v>
      </c>
      <c r="D18" s="4">
        <f>COUNTIF(AssignArchtypes!$J$2:$P$2000,IndexTable!C18)</f>
        <v>124</v>
      </c>
      <c r="F18" s="1"/>
      <c r="G18" s="1"/>
      <c r="H18" s="1"/>
      <c r="I18" s="1"/>
      <c r="J18" s="1"/>
      <c r="K18" s="1">
        <f>COUNTIF(AssignArchtypes!$J$2:$P$2001,IndexTable!J18)</f>
        <v>0</v>
      </c>
      <c r="O18" s="4" t="s">
        <v>5510</v>
      </c>
      <c r="P18" s="1"/>
      <c r="Q18" s="1"/>
      <c r="W18" s="4" t="s">
        <v>658</v>
      </c>
      <c r="X18" s="4">
        <v>30</v>
      </c>
    </row>
    <row r="19" spans="1:24" x14ac:dyDescent="0.2">
      <c r="A19" s="4">
        <v>17</v>
      </c>
      <c r="C19" s="1" t="s">
        <v>12</v>
      </c>
      <c r="D19" s="4">
        <f>COUNTIF(AssignArchtypes!$J$2:$P$2000,IndexTable!C19)</f>
        <v>73</v>
      </c>
      <c r="F19" s="1"/>
      <c r="G19" s="1"/>
      <c r="H19" s="1"/>
      <c r="I19" s="1"/>
      <c r="J19" s="1" t="s">
        <v>15</v>
      </c>
      <c r="K19" s="1">
        <f>COUNTIF(AssignArchtypes!$J$2:$P$2001,IndexTable!J19)</f>
        <v>59</v>
      </c>
      <c r="O19" s="1" t="s">
        <v>5501</v>
      </c>
      <c r="P19" s="1"/>
      <c r="Q19" s="1"/>
      <c r="V19" s="4" t="s">
        <v>5506</v>
      </c>
      <c r="W19" s="4" t="s">
        <v>13</v>
      </c>
      <c r="X19" s="4">
        <v>30</v>
      </c>
    </row>
    <row r="20" spans="1:24" x14ac:dyDescent="0.2">
      <c r="A20" s="4">
        <v>18</v>
      </c>
      <c r="C20" s="1" t="s">
        <v>14</v>
      </c>
      <c r="D20" s="4">
        <f>COUNTIF(AssignArchtypes!$J$2:$P$2000,IndexTable!C20)</f>
        <v>110</v>
      </c>
      <c r="F20" s="1"/>
      <c r="G20" s="1"/>
      <c r="H20" s="1"/>
      <c r="I20" s="1"/>
      <c r="J20" s="4" t="s">
        <v>654</v>
      </c>
      <c r="K20" s="1">
        <f>COUNTIF(AssignArchtypes!$J$2:$P$2001,IndexTable!J20)</f>
        <v>42</v>
      </c>
      <c r="O20" s="1" t="s">
        <v>16</v>
      </c>
      <c r="P20" s="1" t="s">
        <v>5506</v>
      </c>
      <c r="Q20" s="1"/>
      <c r="W20" s="4" t="s">
        <v>5501</v>
      </c>
      <c r="X20" s="4">
        <v>33</v>
      </c>
    </row>
    <row r="21" spans="1:24" x14ac:dyDescent="0.2">
      <c r="A21" s="4">
        <v>19</v>
      </c>
      <c r="C21" s="1" t="s">
        <v>658</v>
      </c>
      <c r="D21" s="4">
        <f>COUNTIF(AssignArchtypes!$J$2:$P$2000,IndexTable!C21)</f>
        <v>30</v>
      </c>
      <c r="F21" s="1"/>
      <c r="G21" s="1"/>
      <c r="H21" s="1"/>
      <c r="I21" s="1"/>
      <c r="J21" s="1" t="s">
        <v>2871</v>
      </c>
      <c r="K21" s="1">
        <f>COUNTIF(AssignArchtypes!$J$2:$P$2001,IndexTable!J21)</f>
        <v>21</v>
      </c>
      <c r="O21" s="1" t="s">
        <v>17</v>
      </c>
      <c r="P21" s="1"/>
      <c r="W21" s="4" t="s">
        <v>5502</v>
      </c>
      <c r="X21" s="4">
        <v>34</v>
      </c>
    </row>
    <row r="22" spans="1:24" x14ac:dyDescent="0.2">
      <c r="A22" s="4">
        <v>20</v>
      </c>
      <c r="C22" s="4" t="s">
        <v>653</v>
      </c>
      <c r="D22" s="4">
        <f>COUNTIF(AssignArchtypes!$J$2:$P$2000,IndexTable!C22)</f>
        <v>68</v>
      </c>
      <c r="F22" s="1"/>
      <c r="G22" s="1"/>
      <c r="H22" s="1"/>
      <c r="I22" s="1"/>
      <c r="J22" s="1"/>
      <c r="K22" s="1">
        <f>COUNTIF(AssignArchtypes!$J$2:$P$2001,IndexTable!J22)</f>
        <v>0</v>
      </c>
      <c r="O22" s="1" t="s">
        <v>5505</v>
      </c>
      <c r="Q22" s="1"/>
      <c r="W22" s="4" t="s">
        <v>2869</v>
      </c>
      <c r="X22" s="4">
        <v>37</v>
      </c>
    </row>
    <row r="23" spans="1:24" x14ac:dyDescent="0.2">
      <c r="A23" s="4">
        <v>21</v>
      </c>
      <c r="C23" s="1" t="s">
        <v>5500</v>
      </c>
      <c r="D23" s="4">
        <f>COUNTIF(AssignArchtypes!$J$2:$P$2000,IndexTable!C23)</f>
        <v>68</v>
      </c>
      <c r="F23" s="1"/>
      <c r="G23" s="1"/>
      <c r="H23" s="1"/>
      <c r="I23" s="1"/>
      <c r="J23" s="1" t="s">
        <v>5</v>
      </c>
      <c r="K23" s="1">
        <f>COUNTIF(AssignArchtypes!$J$2:$P$2001,IndexTable!J23)</f>
        <v>60</v>
      </c>
      <c r="O23" s="4" t="s">
        <v>5511</v>
      </c>
      <c r="P23" s="1"/>
      <c r="W23" s="4" t="s">
        <v>654</v>
      </c>
      <c r="X23" s="4">
        <v>42</v>
      </c>
    </row>
    <row r="24" spans="1:24" x14ac:dyDescent="0.2">
      <c r="A24" s="4">
        <v>22</v>
      </c>
      <c r="C24" s="1" t="s">
        <v>250</v>
      </c>
      <c r="D24" s="4">
        <f>COUNTIF(AssignArchtypes!$J$2:$P$2000,IndexTable!C24)</f>
        <v>48</v>
      </c>
      <c r="F24" s="6"/>
      <c r="G24" s="1"/>
      <c r="H24" s="6"/>
      <c r="I24" s="6"/>
      <c r="J24" s="1"/>
      <c r="K24" s="1">
        <f>COUNTIF(AssignArchtypes!$J$2:$P$2001,IndexTable!J24)</f>
        <v>0</v>
      </c>
      <c r="O24" s="1" t="s">
        <v>19</v>
      </c>
      <c r="P24" s="1"/>
      <c r="Q24" s="1"/>
      <c r="W24" s="4" t="s">
        <v>5533</v>
      </c>
      <c r="X24" s="4">
        <v>44</v>
      </c>
    </row>
    <row r="25" spans="1:24" x14ac:dyDescent="0.2">
      <c r="A25" s="4">
        <v>23</v>
      </c>
      <c r="C25" s="1" t="s">
        <v>15</v>
      </c>
      <c r="D25" s="4">
        <f>COUNTIF(AssignArchtypes!$J$2:$P$2000,IndexTable!C25)</f>
        <v>59</v>
      </c>
      <c r="F25" s="6"/>
      <c r="H25" s="6"/>
      <c r="I25" s="6"/>
      <c r="J25" s="1" t="s">
        <v>5501</v>
      </c>
      <c r="K25" s="1">
        <f>COUNTIF(AssignArchtypes!$J$2:$P$2001,IndexTable!J25)</f>
        <v>33</v>
      </c>
      <c r="O25" s="1" t="s">
        <v>249</v>
      </c>
      <c r="P25" s="1"/>
      <c r="Q25" s="1"/>
      <c r="W25" s="4" t="s">
        <v>1</v>
      </c>
      <c r="X25" s="4">
        <v>45</v>
      </c>
    </row>
    <row r="26" spans="1:24" x14ac:dyDescent="0.2">
      <c r="A26" s="4">
        <v>24</v>
      </c>
      <c r="C26" s="4" t="s">
        <v>654</v>
      </c>
      <c r="D26" s="4">
        <f>COUNTIF(AssignArchtypes!$J$2:$P$2000,IndexTable!C26)</f>
        <v>42</v>
      </c>
      <c r="J26" s="1" t="s">
        <v>16</v>
      </c>
      <c r="K26" s="1">
        <f>COUNTIF(AssignArchtypes!$J$2:$P$2001,IndexTable!J26)</f>
        <v>103</v>
      </c>
      <c r="O26" s="1" t="s">
        <v>20</v>
      </c>
      <c r="P26" s="1"/>
      <c r="Q26" s="1"/>
      <c r="V26" s="4" t="s">
        <v>5506</v>
      </c>
      <c r="W26" s="4" t="s">
        <v>2</v>
      </c>
      <c r="X26" s="4">
        <v>45</v>
      </c>
    </row>
    <row r="27" spans="1:24" x14ac:dyDescent="0.2">
      <c r="A27" s="4">
        <v>25</v>
      </c>
      <c r="C27" s="1" t="s">
        <v>2871</v>
      </c>
      <c r="D27" s="4">
        <f>COUNTIF(AssignArchtypes!$J$2:$P$2000,IndexTable!C27)</f>
        <v>21</v>
      </c>
      <c r="G27" s="1"/>
      <c r="J27" s="1" t="s">
        <v>17</v>
      </c>
      <c r="K27" s="1">
        <f>COUNTIF(AssignArchtypes!$J$2:$P$2001,IndexTable!J27)</f>
        <v>58</v>
      </c>
      <c r="O27" s="4" t="s">
        <v>655</v>
      </c>
      <c r="Q27" s="1"/>
      <c r="V27" s="4" t="s">
        <v>5506</v>
      </c>
      <c r="W27" s="4" t="s">
        <v>646</v>
      </c>
      <c r="X27" s="4">
        <v>48</v>
      </c>
    </row>
    <row r="28" spans="1:24" x14ac:dyDescent="0.2">
      <c r="A28" s="4">
        <v>26</v>
      </c>
      <c r="C28" s="1" t="s">
        <v>5</v>
      </c>
      <c r="D28" s="4">
        <f>COUNTIF(AssignArchtypes!$J$2:$P$2000,IndexTable!C28)</f>
        <v>60</v>
      </c>
      <c r="J28" s="1" t="s">
        <v>5505</v>
      </c>
      <c r="K28" s="1">
        <f>COUNTIF(AssignArchtypes!$J$2:$P$2001,IndexTable!J28)</f>
        <v>51</v>
      </c>
      <c r="O28" s="1" t="s">
        <v>21</v>
      </c>
      <c r="W28" s="4" t="s">
        <v>250</v>
      </c>
      <c r="X28" s="4">
        <v>49</v>
      </c>
    </row>
    <row r="29" spans="1:24" x14ac:dyDescent="0.2">
      <c r="A29" s="4">
        <v>27</v>
      </c>
      <c r="C29" s="4" t="s">
        <v>5510</v>
      </c>
      <c r="D29" s="4">
        <f>COUNTIF(AssignArchtypes!$J$2:$P$2000,IndexTable!C29)</f>
        <v>52</v>
      </c>
      <c r="G29" s="1"/>
      <c r="J29" s="1" t="s">
        <v>4</v>
      </c>
      <c r="K29" s="1">
        <f>COUNTIF(AssignArchtypes!$J$2:$P$2001,IndexTable!J29)</f>
        <v>65</v>
      </c>
      <c r="O29" s="1" t="s">
        <v>22</v>
      </c>
      <c r="P29" s="1"/>
      <c r="Q29" s="1"/>
      <c r="W29" s="4" t="s">
        <v>5505</v>
      </c>
      <c r="X29" s="4">
        <v>51</v>
      </c>
    </row>
    <row r="30" spans="1:24" x14ac:dyDescent="0.2">
      <c r="A30" s="4">
        <v>28</v>
      </c>
      <c r="C30" s="1" t="s">
        <v>5501</v>
      </c>
      <c r="D30" s="4">
        <f>COUNTIF(AssignArchtypes!$J$2:$P$2000,IndexTable!C30)</f>
        <v>33</v>
      </c>
      <c r="J30" s="1" t="s">
        <v>18</v>
      </c>
      <c r="K30" s="1">
        <f>COUNTIF(AssignArchtypes!$J$2:$P$2001,IndexTable!J30)</f>
        <v>57</v>
      </c>
      <c r="O30" s="1"/>
      <c r="P30" s="1"/>
      <c r="Q30" s="1"/>
      <c r="W30" s="4" t="s">
        <v>15</v>
      </c>
      <c r="X30" s="4">
        <v>52</v>
      </c>
    </row>
    <row r="31" spans="1:24" x14ac:dyDescent="0.2">
      <c r="A31" s="4">
        <v>29</v>
      </c>
      <c r="C31" s="1" t="s">
        <v>16</v>
      </c>
      <c r="D31" s="4">
        <f>COUNTIF(AssignArchtypes!$J$2:$P$2000,IndexTable!C31)</f>
        <v>103</v>
      </c>
      <c r="J31" s="1" t="s">
        <v>19</v>
      </c>
      <c r="K31" s="1">
        <f>COUNTIF(AssignArchtypes!$J$2:$P$2001,IndexTable!J31)</f>
        <v>107</v>
      </c>
      <c r="Q31" s="1"/>
      <c r="W31" s="4" t="s">
        <v>5510</v>
      </c>
      <c r="X31" s="4">
        <v>52</v>
      </c>
    </row>
    <row r="32" spans="1:24" x14ac:dyDescent="0.2">
      <c r="A32" s="4">
        <v>30</v>
      </c>
      <c r="C32" s="1" t="s">
        <v>5533</v>
      </c>
      <c r="D32" s="4">
        <f>COUNTIF(AssignArchtypes!$J$2:$P$2000,IndexTable!C32)</f>
        <v>44</v>
      </c>
      <c r="J32" s="1" t="s">
        <v>20</v>
      </c>
      <c r="K32" s="1">
        <f>COUNTIF(AssignArchtypes!$J$2:$P$2001,IndexTable!J32)</f>
        <v>52</v>
      </c>
      <c r="Q32" s="1"/>
      <c r="W32" s="4" t="s">
        <v>20</v>
      </c>
      <c r="X32" s="4">
        <v>52</v>
      </c>
    </row>
    <row r="33" spans="1:24" x14ac:dyDescent="0.2">
      <c r="A33" s="4">
        <v>31</v>
      </c>
      <c r="C33" s="1" t="s">
        <v>17</v>
      </c>
      <c r="D33" s="4">
        <f>COUNTIF(AssignArchtypes!$J$2:$P$2000,IndexTable!C33)</f>
        <v>58</v>
      </c>
      <c r="J33" s="1" t="s">
        <v>5498</v>
      </c>
      <c r="K33" s="1">
        <f>COUNTIF(AssignArchtypes!$J$2:$P$2001,IndexTable!J33)</f>
        <v>0</v>
      </c>
      <c r="Q33" s="1"/>
      <c r="W33" s="4" t="s">
        <v>18</v>
      </c>
      <c r="X33" s="4">
        <v>57</v>
      </c>
    </row>
    <row r="34" spans="1:24" x14ac:dyDescent="0.2">
      <c r="A34" s="4">
        <v>32</v>
      </c>
      <c r="C34" s="1" t="s">
        <v>5505</v>
      </c>
      <c r="D34" s="4">
        <f>COUNTIF(AssignArchtypes!$J$2:$P$2000,IndexTable!C34)</f>
        <v>51</v>
      </c>
      <c r="J34" s="4" t="s">
        <v>655</v>
      </c>
      <c r="K34" s="1">
        <f>COUNTIF(AssignArchtypes!$J$2:$P$2001,IndexTable!J34)</f>
        <v>21</v>
      </c>
      <c r="W34" s="4" t="s">
        <v>17</v>
      </c>
      <c r="X34" s="4">
        <v>58</v>
      </c>
    </row>
    <row r="35" spans="1:24" x14ac:dyDescent="0.2">
      <c r="A35" s="4">
        <v>33</v>
      </c>
      <c r="C35" s="1" t="s">
        <v>835</v>
      </c>
      <c r="D35" s="4">
        <f>COUNTIF(AssignArchtypes!$J$2:$P$2000,IndexTable!C35)</f>
        <v>101</v>
      </c>
      <c r="J35" s="1" t="s">
        <v>2870</v>
      </c>
      <c r="K35" s="1">
        <f>COUNTIF(AssignArchtypes!$J$2:$P$2001,IndexTable!J35)</f>
        <v>0</v>
      </c>
      <c r="V35" s="4" t="s">
        <v>5506</v>
      </c>
      <c r="W35" s="4" t="s">
        <v>5</v>
      </c>
      <c r="X35" s="4">
        <v>60</v>
      </c>
    </row>
    <row r="36" spans="1:24" x14ac:dyDescent="0.2">
      <c r="A36" s="4">
        <v>34</v>
      </c>
      <c r="C36" s="4" t="s">
        <v>5511</v>
      </c>
      <c r="D36" s="4">
        <f>COUNTIF(AssignArchtypes!$J$2:$P$2000,IndexTable!C36)</f>
        <v>97</v>
      </c>
      <c r="J36" s="1"/>
      <c r="K36" s="1">
        <f>COUNTIF(AssignArchtypes!$J$2:$P$2001,IndexTable!J36)</f>
        <v>0</v>
      </c>
      <c r="O36" s="1"/>
      <c r="P36" s="1"/>
      <c r="Q36" s="1"/>
      <c r="W36" s="4" t="s">
        <v>4</v>
      </c>
      <c r="X36" s="4">
        <v>65</v>
      </c>
    </row>
    <row r="37" spans="1:24" x14ac:dyDescent="0.2">
      <c r="A37" s="4">
        <v>35</v>
      </c>
      <c r="C37" s="1" t="s">
        <v>4</v>
      </c>
      <c r="D37" s="4">
        <f>COUNTIF(AssignArchtypes!$J$2:$P$2000,IndexTable!C37)</f>
        <v>65</v>
      </c>
      <c r="J37" s="1"/>
      <c r="K37" s="1">
        <f>COUNTIF(AssignArchtypes!$J$2:$P$2001,IndexTable!J37)</f>
        <v>0</v>
      </c>
      <c r="Q37" s="1"/>
      <c r="V37" s="4" t="s">
        <v>5506</v>
      </c>
      <c r="W37" s="4" t="s">
        <v>5500</v>
      </c>
      <c r="X37" s="4">
        <v>68</v>
      </c>
    </row>
    <row r="38" spans="1:24" x14ac:dyDescent="0.2">
      <c r="A38" s="4">
        <v>36</v>
      </c>
      <c r="C38" s="1" t="s">
        <v>18</v>
      </c>
      <c r="D38" s="4">
        <f>COUNTIF(AssignArchtypes!$J$2:$P$2000,IndexTable!C38)</f>
        <v>57</v>
      </c>
      <c r="K38" s="1">
        <f>COUNTIF(AssignArchtypes!$J$2:$P$2001,IndexTable!J38)</f>
        <v>0</v>
      </c>
      <c r="V38" s="4" t="s">
        <v>5506</v>
      </c>
      <c r="W38" s="4" t="s">
        <v>653</v>
      </c>
      <c r="X38" s="4">
        <v>69</v>
      </c>
    </row>
    <row r="39" spans="1:24" x14ac:dyDescent="0.2">
      <c r="A39" s="4">
        <v>37</v>
      </c>
      <c r="C39" s="1" t="s">
        <v>19</v>
      </c>
      <c r="D39" s="4">
        <f>COUNTIF(AssignArchtypes!$J$2:$P$2000,IndexTable!C39)</f>
        <v>107</v>
      </c>
      <c r="J39" s="1" t="s">
        <v>7</v>
      </c>
      <c r="K39" s="1">
        <f>COUNTIF(AssignArchtypes!$J$2:$P$2001,IndexTable!J39)</f>
        <v>0</v>
      </c>
      <c r="O39" s="1"/>
      <c r="P39" s="1"/>
      <c r="Q39" s="1"/>
      <c r="V39" s="4" t="s">
        <v>5506</v>
      </c>
      <c r="W39" s="4" t="s">
        <v>5497</v>
      </c>
      <c r="X39" s="4">
        <v>70</v>
      </c>
    </row>
    <row r="40" spans="1:24" x14ac:dyDescent="0.2">
      <c r="A40" s="4">
        <v>38</v>
      </c>
      <c r="C40" s="1" t="s">
        <v>249</v>
      </c>
      <c r="D40" s="4">
        <f>COUNTIF(AssignArchtypes!$J$2:$P$2000,IndexTable!C40)</f>
        <v>28</v>
      </c>
      <c r="J40" s="1" t="s">
        <v>10</v>
      </c>
      <c r="K40" s="1">
        <f>COUNTIF(AssignArchtypes!$J$2:$P$2001,IndexTable!J40)</f>
        <v>10</v>
      </c>
      <c r="O40" s="1"/>
      <c r="P40" s="1"/>
      <c r="Q40" s="1"/>
      <c r="V40" s="4" t="s">
        <v>5506</v>
      </c>
      <c r="W40" s="4" t="s">
        <v>12</v>
      </c>
      <c r="X40" s="4">
        <v>73</v>
      </c>
    </row>
    <row r="41" spans="1:24" x14ac:dyDescent="0.2">
      <c r="A41" s="4">
        <v>39</v>
      </c>
      <c r="C41" s="1" t="s">
        <v>20</v>
      </c>
      <c r="D41" s="4">
        <f>COUNTIF(AssignArchtypes!$J$2:$P$2000,IndexTable!C41)</f>
        <v>52</v>
      </c>
      <c r="J41" s="1" t="s">
        <v>21</v>
      </c>
      <c r="K41" s="1">
        <f>COUNTIF(AssignArchtypes!$J$2:$P$2001,IndexTable!J41)</f>
        <v>26</v>
      </c>
      <c r="V41" s="4" t="s">
        <v>5506</v>
      </c>
      <c r="W41" s="4" t="s">
        <v>0</v>
      </c>
      <c r="X41" s="4">
        <v>74</v>
      </c>
    </row>
    <row r="42" spans="1:24" x14ac:dyDescent="0.2">
      <c r="A42" s="4">
        <v>40</v>
      </c>
      <c r="C42" s="4" t="s">
        <v>655</v>
      </c>
      <c r="D42" s="4">
        <f>COUNTIF(AssignArchtypes!$J$2:$P$2000,IndexTable!C42)</f>
        <v>21</v>
      </c>
      <c r="J42" s="1" t="s">
        <v>22</v>
      </c>
      <c r="K42" s="1">
        <f>COUNTIF(AssignArchtypes!$J$2:$P$2001,IndexTable!J42)</f>
        <v>29</v>
      </c>
      <c r="V42" s="4" t="s">
        <v>5506</v>
      </c>
      <c r="W42" s="4" t="s">
        <v>656</v>
      </c>
      <c r="X42" s="4">
        <v>87</v>
      </c>
    </row>
    <row r="43" spans="1:24" x14ac:dyDescent="0.2">
      <c r="A43" s="4">
        <v>41</v>
      </c>
      <c r="C43" s="1" t="s">
        <v>646</v>
      </c>
      <c r="D43" s="4">
        <f>COUNTIF(AssignArchtypes!$J$2:$P$2000,IndexTable!C43)</f>
        <v>48</v>
      </c>
      <c r="K43" s="1">
        <f>COUNTIF(AssignArchtypes!$J$2:$P$2001,IndexTable!J43)</f>
        <v>0</v>
      </c>
      <c r="V43" s="4" t="s">
        <v>5506</v>
      </c>
      <c r="W43" s="4" t="s">
        <v>652</v>
      </c>
      <c r="X43" s="4">
        <v>89</v>
      </c>
    </row>
    <row r="44" spans="1:24" x14ac:dyDescent="0.2">
      <c r="A44" s="4">
        <v>42</v>
      </c>
      <c r="C44" s="4" t="s">
        <v>5513</v>
      </c>
      <c r="D44" s="4">
        <f>COUNTIF(AssignArchtypes!$J$2:$P$2000,IndexTable!C44)</f>
        <v>14</v>
      </c>
      <c r="K44" s="1"/>
      <c r="V44" s="4" t="s">
        <v>5506</v>
      </c>
      <c r="W44" s="4" t="s">
        <v>5509</v>
      </c>
      <c r="X44" s="4">
        <v>92</v>
      </c>
    </row>
    <row r="45" spans="1:24" x14ac:dyDescent="0.2">
      <c r="A45" s="4">
        <v>43</v>
      </c>
      <c r="C45" s="1" t="s">
        <v>13</v>
      </c>
      <c r="D45" s="4">
        <f>COUNTIF(AssignArchtypes!$J$2:$P$2000,IndexTable!C45)</f>
        <v>30</v>
      </c>
      <c r="K45" s="1"/>
      <c r="V45" s="4" t="s">
        <v>5506</v>
      </c>
      <c r="W45" s="4" t="s">
        <v>5511</v>
      </c>
      <c r="X45" s="4">
        <v>98</v>
      </c>
    </row>
    <row r="46" spans="1:24" x14ac:dyDescent="0.2">
      <c r="A46" s="4">
        <v>44</v>
      </c>
      <c r="C46" s="1" t="s">
        <v>10</v>
      </c>
      <c r="D46" s="4">
        <f>COUNTIF(AssignArchtypes!$J$2:$P$2000,IndexTable!C46)</f>
        <v>10</v>
      </c>
      <c r="V46" s="4" t="s">
        <v>5506</v>
      </c>
      <c r="W46" s="4" t="s">
        <v>835</v>
      </c>
      <c r="X46" s="4">
        <v>100</v>
      </c>
    </row>
    <row r="47" spans="1:24" x14ac:dyDescent="0.2">
      <c r="A47" s="4">
        <v>45</v>
      </c>
      <c r="C47" s="1" t="s">
        <v>21</v>
      </c>
      <c r="D47" s="4">
        <f>COUNTIF(AssignArchtypes!$J$2:$P$2000,IndexTable!C47)</f>
        <v>26</v>
      </c>
      <c r="K47" s="1"/>
      <c r="O47" s="5"/>
      <c r="P47" s="5"/>
      <c r="Q47" s="5"/>
      <c r="V47" s="4" t="s">
        <v>5506</v>
      </c>
      <c r="W47" s="4" t="s">
        <v>16</v>
      </c>
      <c r="X47" s="4">
        <v>103</v>
      </c>
    </row>
    <row r="48" spans="1:24" x14ac:dyDescent="0.2">
      <c r="A48" s="4">
        <v>46</v>
      </c>
      <c r="C48" s="1" t="s">
        <v>652</v>
      </c>
      <c r="D48" s="4">
        <f>COUNTIF(AssignArchtypes!$J$2:$P$2000,IndexTable!C48)</f>
        <v>96</v>
      </c>
      <c r="K48" s="1"/>
      <c r="O48" s="1"/>
      <c r="P48" s="1"/>
      <c r="Q48" s="1"/>
      <c r="V48" s="4" t="s">
        <v>5506</v>
      </c>
      <c r="W48" s="4" t="s">
        <v>19</v>
      </c>
      <c r="X48" s="4">
        <v>108</v>
      </c>
    </row>
    <row r="49" spans="1:24" x14ac:dyDescent="0.2">
      <c r="A49" s="4">
        <v>47</v>
      </c>
      <c r="C49" s="1" t="s">
        <v>22</v>
      </c>
      <c r="D49" s="4">
        <f>COUNTIF(AssignArchtypes!$J$2:$P$2000,IndexTable!C49)</f>
        <v>29</v>
      </c>
      <c r="K49" s="1"/>
      <c r="O49" s="1"/>
      <c r="P49" s="1"/>
      <c r="Q49" s="1"/>
      <c r="V49" s="4" t="s">
        <v>5506</v>
      </c>
      <c r="W49" s="4" t="s">
        <v>14</v>
      </c>
      <c r="X49" s="4">
        <v>111</v>
      </c>
    </row>
    <row r="50" spans="1:24" x14ac:dyDescent="0.2">
      <c r="A50" s="4">
        <v>48</v>
      </c>
      <c r="C50" s="1"/>
      <c r="D50" s="4">
        <f>COUNTIF(AssignArchtypes!$J$2:$P$2000,IndexTable!C50)</f>
        <v>0</v>
      </c>
      <c r="K50" s="1"/>
      <c r="V50" s="4" t="s">
        <v>5506</v>
      </c>
      <c r="W50" s="4" t="s">
        <v>11</v>
      </c>
      <c r="X50" s="4">
        <v>125</v>
      </c>
    </row>
    <row r="51" spans="1:24" x14ac:dyDescent="0.2">
      <c r="A51" s="4">
        <v>49</v>
      </c>
      <c r="C51" s="1"/>
      <c r="D51" s="4">
        <f>COUNTIF(AssignArchtypes!$J$2:$P$2000,IndexTable!C51)</f>
        <v>0</v>
      </c>
      <c r="K51" s="1"/>
      <c r="O51" s="1"/>
      <c r="P51" s="1"/>
      <c r="Q51" s="1"/>
      <c r="V51" s="4" t="s">
        <v>5506</v>
      </c>
      <c r="W51" s="4" t="s">
        <v>5499</v>
      </c>
      <c r="X51" s="4">
        <v>148</v>
      </c>
    </row>
    <row r="52" spans="1:24" x14ac:dyDescent="0.2">
      <c r="A52" s="4">
        <v>50</v>
      </c>
      <c r="D52" s="4">
        <f>COUNTIF(AssignArchtypes!$J$2:$P$2000,IndexTable!C52)</f>
        <v>0</v>
      </c>
      <c r="K52" s="1"/>
      <c r="O52" s="1"/>
      <c r="P52" s="1"/>
      <c r="Q52" s="1"/>
    </row>
    <row r="53" spans="1:24" x14ac:dyDescent="0.2">
      <c r="A53" s="4">
        <v>51</v>
      </c>
      <c r="D53" s="4">
        <f>COUNTIF(AssignArchtypes!$J$2:$P$2000,IndexTable!C53)</f>
        <v>0</v>
      </c>
      <c r="K53" s="1"/>
      <c r="O53" s="1"/>
      <c r="P53" s="1"/>
      <c r="Q53" s="1"/>
    </row>
    <row r="54" spans="1:24" x14ac:dyDescent="0.2">
      <c r="A54" s="4">
        <v>52</v>
      </c>
      <c r="D54" s="4">
        <f>COUNTIF(AssignArchtypes!$J$2:$P$2000,IndexTable!C54)</f>
        <v>0</v>
      </c>
      <c r="K54" s="1"/>
    </row>
    <row r="55" spans="1:24" x14ac:dyDescent="0.2">
      <c r="A55" s="4">
        <v>53</v>
      </c>
      <c r="C55" s="1"/>
      <c r="D55" s="4">
        <f>COUNTIF(AssignArchtypes!$J$2:$P$2000,IndexTable!C55)</f>
        <v>0</v>
      </c>
      <c r="O55" s="1"/>
      <c r="P55" s="1"/>
      <c r="Q55" s="1"/>
    </row>
    <row r="56" spans="1:24" x14ac:dyDescent="0.2">
      <c r="A56" s="4">
        <v>54</v>
      </c>
      <c r="D56" s="4">
        <f>COUNTIF(AssignArchtypes!$J$2:$P$2000,IndexTable!C56)</f>
        <v>0</v>
      </c>
      <c r="O56" s="1"/>
      <c r="P56" s="1"/>
      <c r="Q56" s="1"/>
    </row>
    <row r="57" spans="1:24" x14ac:dyDescent="0.2">
      <c r="A57" s="4">
        <v>55</v>
      </c>
      <c r="C57" s="1"/>
      <c r="D57" s="4">
        <f>COUNTIF(AssignArchtypes!$J$2:$P$2000,IndexTable!C57)</f>
        <v>0</v>
      </c>
      <c r="O57" s="1"/>
      <c r="P57" s="1"/>
      <c r="Q57" s="1"/>
    </row>
    <row r="58" spans="1:24" x14ac:dyDescent="0.2">
      <c r="A58" s="4">
        <v>56</v>
      </c>
      <c r="C58" s="1"/>
      <c r="D58" s="4">
        <f>COUNTIF(AssignArchtypes!$J$2:$P$2000,IndexTable!C58)</f>
        <v>0</v>
      </c>
      <c r="O58" s="1"/>
      <c r="P58" s="1"/>
      <c r="Q58" s="1"/>
    </row>
    <row r="59" spans="1:24" x14ac:dyDescent="0.2">
      <c r="A59" s="4">
        <v>57</v>
      </c>
      <c r="C59" s="1"/>
      <c r="D59" s="4">
        <f>COUNTIF(AssignArchtypes!$J$2:$P$2000,IndexTable!C59)</f>
        <v>0</v>
      </c>
    </row>
    <row r="60" spans="1:24" x14ac:dyDescent="0.2">
      <c r="A60" s="4">
        <v>58</v>
      </c>
      <c r="C60" s="1"/>
      <c r="D60" s="4">
        <f>COUNTIF(AssignArchtypes!$J$2:$P$2000,IndexTable!C60)</f>
        <v>0</v>
      </c>
    </row>
    <row r="61" spans="1:24" x14ac:dyDescent="0.2">
      <c r="A61" s="4">
        <v>59</v>
      </c>
      <c r="D61" s="4">
        <f>COUNTIF(AssignArchtypes!$J$2:$P$2000,IndexTable!C61)</f>
        <v>0</v>
      </c>
    </row>
    <row r="62" spans="1:24" x14ac:dyDescent="0.2">
      <c r="A62" s="4">
        <v>60</v>
      </c>
      <c r="D62" s="4">
        <f>COUNTIF(AssignArchtypes!$J$2:$P$2000,IndexTable!C62)</f>
        <v>0</v>
      </c>
    </row>
    <row r="63" spans="1:24" x14ac:dyDescent="0.2">
      <c r="A63" s="4">
        <v>61</v>
      </c>
      <c r="C63" s="1"/>
      <c r="D63" s="4">
        <f>COUNTIF(AssignArchtypes!$J$2:$P$2000,IndexTable!C63)</f>
        <v>0</v>
      </c>
    </row>
    <row r="64" spans="1:24" x14ac:dyDescent="0.2">
      <c r="A64" s="4">
        <v>62</v>
      </c>
      <c r="D64" s="4">
        <f>COUNTIF(AssignArchtypes!$J$2:$P$2000,IndexTable!C64)</f>
        <v>0</v>
      </c>
    </row>
    <row r="65" spans="1:4" x14ac:dyDescent="0.2">
      <c r="A65" s="4">
        <v>63</v>
      </c>
      <c r="D65" s="4">
        <f>COUNTIF(AssignArchtypes!$J$2:$P$2000,IndexTable!C65)</f>
        <v>0</v>
      </c>
    </row>
  </sheetData>
  <sortState xmlns:xlrd2="http://schemas.microsoft.com/office/spreadsheetml/2017/richdata2" ref="C2:C50">
    <sortCondition ref="C2"/>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4BD6C-3929-4AA3-B04B-064F06A817CC}">
  <dimension ref="A1:X1487"/>
  <sheetViews>
    <sheetView tabSelected="1" zoomScale="115" zoomScaleNormal="115" workbookViewId="0">
      <pane ySplit="1" topLeftCell="A161" activePane="bottomLeft" state="frozen"/>
      <selection activeCell="K49" sqref="K49"/>
      <selection pane="bottomLeft" activeCell="O7" sqref="O7"/>
    </sheetView>
  </sheetViews>
  <sheetFormatPr defaultColWidth="1.7109375" defaultRowHeight="12" x14ac:dyDescent="0.2"/>
  <cols>
    <col min="1" max="1" width="18.7109375" style="10" bestFit="1" customWidth="1"/>
    <col min="2" max="2" width="8.7109375" style="11" bestFit="1" customWidth="1"/>
    <col min="3" max="3" width="5.140625" style="11" customWidth="1"/>
    <col min="4" max="4" width="10.140625" style="10" bestFit="1" customWidth="1"/>
    <col min="5" max="5" width="6.28515625" style="10" customWidth="1"/>
    <col min="6" max="6" width="35.28515625" style="10" bestFit="1" customWidth="1"/>
    <col min="7" max="7" width="4.85546875" style="10" customWidth="1"/>
    <col min="8" max="8" width="4.28515625" style="10" customWidth="1"/>
    <col min="9" max="9" width="2" style="10" customWidth="1"/>
    <col min="10" max="10" width="10.140625" style="10" customWidth="1"/>
    <col min="11" max="16" width="9.5703125" style="10" bestFit="1" customWidth="1"/>
    <col min="17" max="17" width="1.85546875" style="10" bestFit="1" customWidth="1"/>
    <col min="18" max="18" width="1.7109375" style="10"/>
    <col min="19" max="19" width="93.28515625" style="10" customWidth="1"/>
    <col min="20" max="20" width="1.7109375" style="12" customWidth="1"/>
    <col min="21" max="22" width="4.42578125" style="10" bestFit="1" customWidth="1"/>
    <col min="23" max="23" width="1.7109375" style="10"/>
    <col min="24" max="24" width="4.85546875" style="10" bestFit="1" customWidth="1"/>
    <col min="25" max="29" width="1.7109375" style="10"/>
    <col min="30" max="32" width="1.7109375" style="10" customWidth="1"/>
    <col min="33" max="16384" width="1.7109375" style="10"/>
  </cols>
  <sheetData>
    <row r="1" spans="1:24" s="7" customFormat="1" x14ac:dyDescent="0.2">
      <c r="A1" s="7" t="s">
        <v>247</v>
      </c>
      <c r="B1" s="8" t="s">
        <v>3166</v>
      </c>
      <c r="C1" s="8" t="s">
        <v>3167</v>
      </c>
      <c r="D1" s="7" t="s">
        <v>240</v>
      </c>
      <c r="E1" s="7" t="s">
        <v>249</v>
      </c>
      <c r="F1" s="7" t="s">
        <v>132</v>
      </c>
      <c r="G1" s="7" t="s">
        <v>1311</v>
      </c>
      <c r="H1" s="7" t="s">
        <v>1312</v>
      </c>
      <c r="J1" s="7" t="s">
        <v>5507</v>
      </c>
      <c r="K1" s="7" t="s">
        <v>5507</v>
      </c>
      <c r="L1" s="7" t="s">
        <v>5507</v>
      </c>
      <c r="M1" s="7" t="s">
        <v>5507</v>
      </c>
      <c r="N1" s="7" t="s">
        <v>5507</v>
      </c>
      <c r="O1" s="7" t="s">
        <v>5507</v>
      </c>
      <c r="P1" s="7" t="s">
        <v>5507</v>
      </c>
      <c r="S1" s="7" t="s">
        <v>2872</v>
      </c>
      <c r="T1" s="9"/>
      <c r="U1" s="7">
        <f>COUNTIF(Q2:Q2001,"&gt;0")</f>
        <v>1486</v>
      </c>
      <c r="V1" s="7">
        <f>COUNT(Q2:Q2001)</f>
        <v>1486</v>
      </c>
      <c r="X1" s="15">
        <f>U1/V1</f>
        <v>1</v>
      </c>
    </row>
    <row r="2" spans="1:24" x14ac:dyDescent="0.2">
      <c r="A2" s="10" t="s">
        <v>1298</v>
      </c>
      <c r="B2" s="11" t="s">
        <v>1558</v>
      </c>
      <c r="C2" s="11" t="s">
        <v>3174</v>
      </c>
      <c r="D2" s="10" t="s">
        <v>241</v>
      </c>
      <c r="E2" s="10">
        <v>0</v>
      </c>
      <c r="F2" s="10" t="s">
        <v>703</v>
      </c>
      <c r="G2" s="10">
        <v>1</v>
      </c>
      <c r="H2" s="10">
        <v>1</v>
      </c>
      <c r="J2" s="10" t="s">
        <v>835</v>
      </c>
      <c r="P2" s="10" t="s">
        <v>2869</v>
      </c>
      <c r="Q2" s="10">
        <f>IF(ISBLANK(R2),0,COUNTA(J2:P2))</f>
        <v>2</v>
      </c>
      <c r="R2" s="10" t="s">
        <v>5506</v>
      </c>
      <c r="S2" s="10" t="s">
        <v>2879</v>
      </c>
    </row>
    <row r="3" spans="1:24" x14ac:dyDescent="0.2">
      <c r="A3" s="10" t="s">
        <v>1298</v>
      </c>
      <c r="B3" s="11" t="s">
        <v>1559</v>
      </c>
      <c r="C3" s="11" t="s">
        <v>3178</v>
      </c>
      <c r="D3" s="10" t="s">
        <v>241</v>
      </c>
      <c r="E3" s="10">
        <v>0</v>
      </c>
      <c r="F3" s="10" t="s">
        <v>707</v>
      </c>
      <c r="G3" s="10">
        <v>1</v>
      </c>
      <c r="H3" s="10">
        <v>1</v>
      </c>
      <c r="J3" s="10" t="s">
        <v>5533</v>
      </c>
      <c r="P3" s="10" t="s">
        <v>2869</v>
      </c>
      <c r="Q3" s="10">
        <f>IF(ISBLANK(R3),0,COUNTA(J3:P3))</f>
        <v>2</v>
      </c>
      <c r="R3" s="10" t="s">
        <v>5506</v>
      </c>
      <c r="S3" s="10" t="s">
        <v>2884</v>
      </c>
    </row>
    <row r="4" spans="1:24" x14ac:dyDescent="0.2">
      <c r="A4" s="10" t="s">
        <v>1298</v>
      </c>
      <c r="B4" s="11" t="s">
        <v>1560</v>
      </c>
      <c r="C4" s="11" t="s">
        <v>3184</v>
      </c>
      <c r="D4" s="10" t="s">
        <v>241</v>
      </c>
      <c r="E4" s="10">
        <v>0</v>
      </c>
      <c r="F4" s="10" t="s">
        <v>713</v>
      </c>
      <c r="G4" s="10">
        <v>1</v>
      </c>
      <c r="H4" s="10">
        <v>1</v>
      </c>
      <c r="N4" s="10" t="s">
        <v>5505</v>
      </c>
      <c r="O4" s="10" t="s">
        <v>5511</v>
      </c>
      <c r="P4" s="10" t="s">
        <v>2869</v>
      </c>
      <c r="Q4" s="10">
        <f>IF(ISBLANK(R4),0,COUNTA(J4:P4))</f>
        <v>3</v>
      </c>
      <c r="R4" s="10" t="s">
        <v>5506</v>
      </c>
      <c r="S4" s="10" t="s">
        <v>2889</v>
      </c>
    </row>
    <row r="5" spans="1:24" x14ac:dyDescent="0.2">
      <c r="A5" s="10" t="s">
        <v>1298</v>
      </c>
      <c r="B5" s="11" t="s">
        <v>1561</v>
      </c>
      <c r="C5" s="11" t="s">
        <v>3192</v>
      </c>
      <c r="D5" s="10" t="s">
        <v>241</v>
      </c>
      <c r="E5" s="10">
        <v>25</v>
      </c>
      <c r="F5" s="10" t="s">
        <v>721</v>
      </c>
      <c r="G5" s="10">
        <v>1</v>
      </c>
      <c r="H5" s="10">
        <v>1</v>
      </c>
      <c r="J5" s="10" t="s">
        <v>5500</v>
      </c>
      <c r="K5" s="10" t="s">
        <v>5502</v>
      </c>
      <c r="P5" s="10" t="s">
        <v>2869</v>
      </c>
      <c r="Q5" s="10">
        <f>IF(ISBLANK(R5),0,COUNTA(J5:P5))</f>
        <v>3</v>
      </c>
      <c r="R5" s="10" t="s">
        <v>5506</v>
      </c>
      <c r="S5" s="10" t="s">
        <v>2897</v>
      </c>
    </row>
    <row r="6" spans="1:24" x14ac:dyDescent="0.2">
      <c r="A6" s="10" t="s">
        <v>1298</v>
      </c>
      <c r="B6" s="11" t="s">
        <v>1562</v>
      </c>
      <c r="C6" s="11" t="s">
        <v>3169</v>
      </c>
      <c r="D6" s="10" t="s">
        <v>241</v>
      </c>
      <c r="E6" s="10">
        <v>50</v>
      </c>
      <c r="F6" s="10" t="s">
        <v>699</v>
      </c>
      <c r="G6" s="10">
        <v>1</v>
      </c>
      <c r="H6" s="10">
        <v>1</v>
      </c>
      <c r="J6" s="10" t="s">
        <v>13</v>
      </c>
      <c r="L6" s="10" t="s">
        <v>16</v>
      </c>
      <c r="P6" s="10" t="s">
        <v>2869</v>
      </c>
      <c r="Q6" s="10">
        <f>IF(ISBLANK(R6),0,COUNTA(J6:P6))</f>
        <v>3</v>
      </c>
      <c r="R6" s="10" t="s">
        <v>5506</v>
      </c>
      <c r="S6" s="10" t="s">
        <v>2874</v>
      </c>
    </row>
    <row r="7" spans="1:24" x14ac:dyDescent="0.2">
      <c r="A7" s="10" t="s">
        <v>1298</v>
      </c>
      <c r="B7" s="11" t="s">
        <v>1563</v>
      </c>
      <c r="C7" s="11" t="s">
        <v>3172</v>
      </c>
      <c r="D7" s="10" t="s">
        <v>241</v>
      </c>
      <c r="E7" s="10">
        <v>50</v>
      </c>
      <c r="F7" s="10" t="s">
        <v>702</v>
      </c>
      <c r="G7" s="10">
        <v>1</v>
      </c>
      <c r="H7" s="10">
        <v>1</v>
      </c>
      <c r="M7" s="10" t="s">
        <v>12</v>
      </c>
      <c r="P7" s="10" t="s">
        <v>2869</v>
      </c>
      <c r="Q7" s="10">
        <f>IF(ISBLANK(R7),0,COUNTA(J7:P7))</f>
        <v>2</v>
      </c>
      <c r="R7" s="10" t="s">
        <v>5506</v>
      </c>
      <c r="S7" s="10" t="s">
        <v>2877</v>
      </c>
    </row>
    <row r="8" spans="1:24" x14ac:dyDescent="0.2">
      <c r="A8" s="10" t="s">
        <v>1298</v>
      </c>
      <c r="B8" s="11" t="s">
        <v>1564</v>
      </c>
      <c r="C8" s="11" t="s">
        <v>3173</v>
      </c>
      <c r="D8" s="10" t="s">
        <v>241</v>
      </c>
      <c r="E8" s="10">
        <v>50</v>
      </c>
      <c r="F8" s="10" t="s">
        <v>1310</v>
      </c>
      <c r="G8" s="10">
        <v>1</v>
      </c>
      <c r="H8" s="10">
        <v>1</v>
      </c>
      <c r="J8" s="10" t="s">
        <v>0</v>
      </c>
      <c r="K8" s="10" t="s">
        <v>5499</v>
      </c>
      <c r="M8" s="10" t="s">
        <v>653</v>
      </c>
      <c r="P8" s="10" t="s">
        <v>2869</v>
      </c>
      <c r="Q8" s="10">
        <f>IF(ISBLANK(R8),0,COUNTA(J8:P8))</f>
        <v>4</v>
      </c>
      <c r="R8" s="10" t="s">
        <v>5506</v>
      </c>
      <c r="S8" s="10" t="s">
        <v>2878</v>
      </c>
    </row>
    <row r="9" spans="1:24" x14ac:dyDescent="0.2">
      <c r="A9" s="10" t="s">
        <v>1298</v>
      </c>
      <c r="B9" s="11" t="s">
        <v>1565</v>
      </c>
      <c r="C9" s="11" t="s">
        <v>3181</v>
      </c>
      <c r="D9" s="10" t="s">
        <v>241</v>
      </c>
      <c r="E9" s="10">
        <v>50</v>
      </c>
      <c r="F9" s="10" t="s">
        <v>710</v>
      </c>
      <c r="G9" s="10">
        <v>1</v>
      </c>
      <c r="H9" s="10">
        <v>1</v>
      </c>
      <c r="M9" s="10" t="s">
        <v>15</v>
      </c>
      <c r="N9" s="10" t="s">
        <v>5505</v>
      </c>
      <c r="P9" s="10" t="s">
        <v>2869</v>
      </c>
      <c r="Q9" s="10">
        <f>IF(ISBLANK(R9),0,COUNTA(J9:P9))</f>
        <v>3</v>
      </c>
      <c r="R9" s="10" t="s">
        <v>5506</v>
      </c>
      <c r="S9" s="10" t="s">
        <v>2886</v>
      </c>
    </row>
    <row r="10" spans="1:24" x14ac:dyDescent="0.2">
      <c r="A10" s="10" t="s">
        <v>1298</v>
      </c>
      <c r="B10" s="11" t="s">
        <v>1566</v>
      </c>
      <c r="C10" s="11" t="s">
        <v>3182</v>
      </c>
      <c r="D10" s="10" t="s">
        <v>241</v>
      </c>
      <c r="E10" s="10">
        <v>50</v>
      </c>
      <c r="F10" s="10" t="s">
        <v>711</v>
      </c>
      <c r="G10" s="10">
        <v>1</v>
      </c>
      <c r="H10" s="10">
        <v>1</v>
      </c>
      <c r="M10" s="10" t="s">
        <v>12</v>
      </c>
      <c r="P10" s="10" t="s">
        <v>2869</v>
      </c>
      <c r="Q10" s="10">
        <f>IF(ISBLANK(R10),0,COUNTA(J10:P10))</f>
        <v>2</v>
      </c>
      <c r="R10" s="10" t="s">
        <v>5506</v>
      </c>
      <c r="S10" s="10" t="s">
        <v>2887</v>
      </c>
    </row>
    <row r="11" spans="1:24" x14ac:dyDescent="0.2">
      <c r="A11" s="10" t="s">
        <v>1298</v>
      </c>
      <c r="B11" s="11" t="s">
        <v>1567</v>
      </c>
      <c r="C11" s="11" t="s">
        <v>3189</v>
      </c>
      <c r="D11" s="10" t="s">
        <v>241</v>
      </c>
      <c r="E11" s="10">
        <v>50</v>
      </c>
      <c r="F11" s="10" t="s">
        <v>718</v>
      </c>
      <c r="G11" s="10">
        <v>1</v>
      </c>
      <c r="H11" s="10">
        <v>1</v>
      </c>
      <c r="J11" s="10" t="s">
        <v>835</v>
      </c>
      <c r="M11" s="10" t="s">
        <v>653</v>
      </c>
      <c r="P11" s="10" t="s">
        <v>2869</v>
      </c>
      <c r="Q11" s="10">
        <f>IF(ISBLANK(R11),0,COUNTA(J11:P11))</f>
        <v>3</v>
      </c>
      <c r="R11" s="10" t="s">
        <v>5506</v>
      </c>
      <c r="S11" s="10" t="s">
        <v>2894</v>
      </c>
    </row>
    <row r="12" spans="1:24" x14ac:dyDescent="0.2">
      <c r="A12" s="10" t="s">
        <v>1298</v>
      </c>
      <c r="B12" s="11" t="s">
        <v>1568</v>
      </c>
      <c r="C12" s="11" t="s">
        <v>3194</v>
      </c>
      <c r="D12" s="10" t="s">
        <v>241</v>
      </c>
      <c r="E12" s="10">
        <v>50</v>
      </c>
      <c r="F12" s="10" t="s">
        <v>723</v>
      </c>
      <c r="G12" s="10">
        <v>1</v>
      </c>
      <c r="H12" s="10">
        <v>1</v>
      </c>
      <c r="N12" s="10" t="s">
        <v>5505</v>
      </c>
      <c r="P12" s="10" t="s">
        <v>2869</v>
      </c>
      <c r="Q12" s="10">
        <f>IF(ISBLANK(R12),0,COUNTA(J12:P12))</f>
        <v>2</v>
      </c>
      <c r="R12" s="10" t="s">
        <v>5506</v>
      </c>
      <c r="S12" s="10" t="s">
        <v>2899</v>
      </c>
    </row>
    <row r="13" spans="1:24" x14ac:dyDescent="0.2">
      <c r="A13" s="10" t="s">
        <v>1298</v>
      </c>
      <c r="B13" s="11" t="s">
        <v>1569</v>
      </c>
      <c r="C13" s="11" t="s">
        <v>3196</v>
      </c>
      <c r="D13" s="10" t="s">
        <v>241</v>
      </c>
      <c r="E13" s="10">
        <v>50</v>
      </c>
      <c r="F13" s="10" t="s">
        <v>725</v>
      </c>
      <c r="G13" s="10">
        <v>1</v>
      </c>
      <c r="H13" s="10">
        <v>1</v>
      </c>
      <c r="J13" s="10" t="s">
        <v>5499</v>
      </c>
      <c r="M13" s="10" t="s">
        <v>2871</v>
      </c>
      <c r="N13" s="10" t="s">
        <v>5510</v>
      </c>
      <c r="P13" s="10" t="s">
        <v>2869</v>
      </c>
      <c r="Q13" s="10">
        <f>IF(ISBLANK(R13),0,COUNTA(J13:P13))</f>
        <v>4</v>
      </c>
      <c r="R13" s="10" t="s">
        <v>5506</v>
      </c>
      <c r="S13" s="10" t="s">
        <v>2900</v>
      </c>
    </row>
    <row r="14" spans="1:24" x14ac:dyDescent="0.2">
      <c r="A14" s="10" t="s">
        <v>1298</v>
      </c>
      <c r="B14" s="11" t="s">
        <v>1570</v>
      </c>
      <c r="C14" s="11" t="s">
        <v>3171</v>
      </c>
      <c r="D14" s="10" t="s">
        <v>242</v>
      </c>
      <c r="E14" s="10">
        <v>0</v>
      </c>
      <c r="F14" s="10" t="s">
        <v>701</v>
      </c>
      <c r="G14" s="10">
        <v>1</v>
      </c>
      <c r="H14" s="10">
        <v>1</v>
      </c>
      <c r="L14" s="10" t="s">
        <v>250</v>
      </c>
      <c r="P14" s="10" t="s">
        <v>2869</v>
      </c>
      <c r="Q14" s="10">
        <f>IF(ISBLANK(R14),0,COUNTA(J14:P14))</f>
        <v>2</v>
      </c>
      <c r="R14" s="10" t="s">
        <v>5506</v>
      </c>
      <c r="S14" s="10" t="s">
        <v>2876</v>
      </c>
    </row>
    <row r="15" spans="1:24" x14ac:dyDescent="0.2">
      <c r="A15" s="10" t="s">
        <v>1298</v>
      </c>
      <c r="B15" s="11" t="s">
        <v>1571</v>
      </c>
      <c r="C15" s="11" t="s">
        <v>3197</v>
      </c>
      <c r="D15" s="10" t="s">
        <v>242</v>
      </c>
      <c r="E15" s="10">
        <v>25</v>
      </c>
      <c r="F15" s="10" t="s">
        <v>706</v>
      </c>
      <c r="G15" s="10">
        <v>1</v>
      </c>
      <c r="H15" s="10">
        <v>1</v>
      </c>
      <c r="L15" s="10" t="s">
        <v>250</v>
      </c>
      <c r="P15" s="10" t="s">
        <v>2869</v>
      </c>
      <c r="Q15" s="10">
        <f>IF(ISBLANK(R15),0,COUNTA(J15:P15))</f>
        <v>2</v>
      </c>
      <c r="R15" s="10" t="s">
        <v>5506</v>
      </c>
      <c r="S15" s="10" t="s">
        <v>2883</v>
      </c>
    </row>
    <row r="16" spans="1:24" x14ac:dyDescent="0.2">
      <c r="A16" s="10" t="s">
        <v>1298</v>
      </c>
      <c r="B16" s="11" t="s">
        <v>1572</v>
      </c>
      <c r="C16" s="11" t="s">
        <v>3190</v>
      </c>
      <c r="D16" s="10" t="s">
        <v>242</v>
      </c>
      <c r="E16" s="10">
        <v>25</v>
      </c>
      <c r="F16" s="10" t="s">
        <v>719</v>
      </c>
      <c r="G16" s="10">
        <v>1</v>
      </c>
      <c r="H16" s="10">
        <v>1</v>
      </c>
      <c r="L16" s="10" t="s">
        <v>5497</v>
      </c>
      <c r="P16" s="10" t="s">
        <v>2869</v>
      </c>
      <c r="Q16" s="10">
        <f>IF(ISBLANK(R16),0,COUNTA(J16:P16))</f>
        <v>2</v>
      </c>
      <c r="R16" s="10" t="s">
        <v>5506</v>
      </c>
      <c r="S16" s="10" t="s">
        <v>2895</v>
      </c>
    </row>
    <row r="17" spans="1:19" x14ac:dyDescent="0.2">
      <c r="A17" s="10" t="s">
        <v>1298</v>
      </c>
      <c r="B17" s="11" t="s">
        <v>1573</v>
      </c>
      <c r="C17" s="11" t="s">
        <v>3180</v>
      </c>
      <c r="D17" s="10" t="s">
        <v>242</v>
      </c>
      <c r="E17" s="10">
        <v>75</v>
      </c>
      <c r="F17" s="10" t="s">
        <v>709</v>
      </c>
      <c r="G17" s="10">
        <v>1</v>
      </c>
      <c r="H17" s="10">
        <v>1</v>
      </c>
      <c r="J17" s="10" t="s">
        <v>5500</v>
      </c>
      <c r="K17" s="10" t="s">
        <v>5502</v>
      </c>
      <c r="L17" s="10" t="s">
        <v>5497</v>
      </c>
      <c r="P17" s="10" t="s">
        <v>2869</v>
      </c>
      <c r="Q17" s="10">
        <f>IF(ISBLANK(R17),0,COUNTA(J17:P17))</f>
        <v>4</v>
      </c>
      <c r="R17" s="10" t="s">
        <v>5506</v>
      </c>
      <c r="S17" s="10" t="s">
        <v>5508</v>
      </c>
    </row>
    <row r="18" spans="1:19" x14ac:dyDescent="0.2">
      <c r="A18" s="10" t="s">
        <v>1298</v>
      </c>
      <c r="B18" s="11" t="s">
        <v>1574</v>
      </c>
      <c r="C18" s="11" t="s">
        <v>3168</v>
      </c>
      <c r="D18" s="10" t="s">
        <v>243</v>
      </c>
      <c r="E18" s="10">
        <v>25</v>
      </c>
      <c r="F18" s="10" t="s">
        <v>0</v>
      </c>
      <c r="G18" s="10">
        <v>1</v>
      </c>
      <c r="H18" s="10">
        <v>1</v>
      </c>
      <c r="P18" s="10" t="s">
        <v>2869</v>
      </c>
      <c r="Q18" s="10">
        <f>IF(ISBLANK(R18),0,COUNTA(J18:P18))</f>
        <v>1</v>
      </c>
      <c r="R18" s="10" t="s">
        <v>5506</v>
      </c>
      <c r="S18" s="10" t="s">
        <v>2873</v>
      </c>
    </row>
    <row r="19" spans="1:19" x14ac:dyDescent="0.2">
      <c r="A19" s="10" t="s">
        <v>1298</v>
      </c>
      <c r="B19" s="11" t="s">
        <v>1575</v>
      </c>
      <c r="C19" s="11" t="s">
        <v>3170</v>
      </c>
      <c r="D19" s="10" t="s">
        <v>243</v>
      </c>
      <c r="E19" s="10">
        <v>25</v>
      </c>
      <c r="F19" s="10" t="s">
        <v>700</v>
      </c>
      <c r="G19" s="10">
        <v>1</v>
      </c>
      <c r="H19" s="10">
        <v>1</v>
      </c>
      <c r="J19" s="10" t="s">
        <v>5499</v>
      </c>
      <c r="M19" s="10" t="s">
        <v>2871</v>
      </c>
      <c r="P19" s="10" t="s">
        <v>2869</v>
      </c>
      <c r="Q19" s="10">
        <f>IF(ISBLANK(R19),0,COUNTA(J19:P19))</f>
        <v>3</v>
      </c>
      <c r="R19" s="10" t="s">
        <v>5506</v>
      </c>
      <c r="S19" s="10" t="s">
        <v>2875</v>
      </c>
    </row>
    <row r="20" spans="1:19" x14ac:dyDescent="0.2">
      <c r="A20" s="10" t="s">
        <v>1298</v>
      </c>
      <c r="B20" s="11" t="s">
        <v>1576</v>
      </c>
      <c r="C20" s="11" t="s">
        <v>3183</v>
      </c>
      <c r="D20" s="10" t="s">
        <v>243</v>
      </c>
      <c r="E20" s="10">
        <v>25</v>
      </c>
      <c r="F20" s="10" t="s">
        <v>712</v>
      </c>
      <c r="G20" s="10">
        <v>1</v>
      </c>
      <c r="H20" s="10">
        <v>1</v>
      </c>
      <c r="P20" s="10" t="s">
        <v>2869</v>
      </c>
      <c r="Q20" s="10">
        <f>IF(ISBLANK(R20),0,COUNTA(J20:P20))</f>
        <v>1</v>
      </c>
      <c r="R20" s="10" t="s">
        <v>5506</v>
      </c>
      <c r="S20" s="10" t="s">
        <v>2888</v>
      </c>
    </row>
    <row r="21" spans="1:19" x14ac:dyDescent="0.2">
      <c r="A21" s="10" t="s">
        <v>1298</v>
      </c>
      <c r="B21" s="11" t="s">
        <v>1577</v>
      </c>
      <c r="C21" s="11" t="s">
        <v>3188</v>
      </c>
      <c r="D21" s="10" t="s">
        <v>243</v>
      </c>
      <c r="E21" s="10">
        <v>25</v>
      </c>
      <c r="F21" s="10" t="s">
        <v>717</v>
      </c>
      <c r="G21" s="10">
        <v>1</v>
      </c>
      <c r="H21" s="10">
        <v>1</v>
      </c>
      <c r="P21" s="10" t="s">
        <v>2869</v>
      </c>
      <c r="Q21" s="10">
        <f>IF(ISBLANK(R21),0,COUNTA(J21:P21))</f>
        <v>1</v>
      </c>
      <c r="R21" s="10" t="s">
        <v>5506</v>
      </c>
      <c r="S21" s="10" t="s">
        <v>2893</v>
      </c>
    </row>
    <row r="22" spans="1:19" x14ac:dyDescent="0.2">
      <c r="A22" s="10" t="s">
        <v>1298</v>
      </c>
      <c r="B22" s="11" t="s">
        <v>1578</v>
      </c>
      <c r="C22" s="11" t="s">
        <v>3185</v>
      </c>
      <c r="D22" s="10" t="s">
        <v>243</v>
      </c>
      <c r="E22" s="10">
        <v>75</v>
      </c>
      <c r="F22" s="10" t="s">
        <v>714</v>
      </c>
      <c r="G22" s="10">
        <v>1</v>
      </c>
      <c r="H22" s="10">
        <v>1</v>
      </c>
      <c r="P22" s="10" t="s">
        <v>2869</v>
      </c>
      <c r="Q22" s="10">
        <f>IF(ISBLANK(R22),0,COUNTA(J22:P22))</f>
        <v>1</v>
      </c>
      <c r="R22" s="10" t="s">
        <v>5506</v>
      </c>
      <c r="S22" s="10" t="s">
        <v>2890</v>
      </c>
    </row>
    <row r="23" spans="1:19" x14ac:dyDescent="0.2">
      <c r="A23" s="10" t="s">
        <v>1298</v>
      </c>
      <c r="B23" s="11" t="s">
        <v>1579</v>
      </c>
      <c r="C23" s="11" t="s">
        <v>3176</v>
      </c>
      <c r="D23" s="10" t="s">
        <v>245</v>
      </c>
      <c r="E23" s="10">
        <v>25</v>
      </c>
      <c r="F23" s="10" t="s">
        <v>534</v>
      </c>
      <c r="G23" s="10">
        <v>1</v>
      </c>
      <c r="H23" s="10">
        <v>1</v>
      </c>
      <c r="L23" s="10" t="s">
        <v>5509</v>
      </c>
      <c r="P23" s="10" t="s">
        <v>2869</v>
      </c>
      <c r="Q23" s="10">
        <f>IF(ISBLANK(R23),0,COUNTA(J23:P23))</f>
        <v>2</v>
      </c>
      <c r="R23" s="10" t="s">
        <v>5506</v>
      </c>
      <c r="S23" s="10" t="s">
        <v>2881</v>
      </c>
    </row>
    <row r="24" spans="1:19" x14ac:dyDescent="0.2">
      <c r="A24" s="10" t="s">
        <v>1298</v>
      </c>
      <c r="B24" s="11" t="s">
        <v>1580</v>
      </c>
      <c r="C24" s="11" t="s">
        <v>3177</v>
      </c>
      <c r="D24" s="10" t="s">
        <v>245</v>
      </c>
      <c r="E24" s="10">
        <v>25</v>
      </c>
      <c r="F24" s="10" t="s">
        <v>705</v>
      </c>
      <c r="G24" s="10">
        <v>1</v>
      </c>
      <c r="H24" s="10">
        <v>1</v>
      </c>
      <c r="P24" s="10" t="s">
        <v>2869</v>
      </c>
      <c r="Q24" s="10">
        <f>IF(ISBLANK(R24),0,COUNTA(J24:P24))</f>
        <v>1</v>
      </c>
      <c r="R24" s="10" t="s">
        <v>5506</v>
      </c>
      <c r="S24" s="10" t="s">
        <v>2882</v>
      </c>
    </row>
    <row r="25" spans="1:19" x14ac:dyDescent="0.2">
      <c r="A25" s="10" t="s">
        <v>1298</v>
      </c>
      <c r="B25" s="11" t="s">
        <v>1581</v>
      </c>
      <c r="C25" s="11" t="s">
        <v>3195</v>
      </c>
      <c r="D25" s="10" t="s">
        <v>245</v>
      </c>
      <c r="E25" s="10">
        <v>25</v>
      </c>
      <c r="F25" s="10" t="s">
        <v>724</v>
      </c>
      <c r="G25" s="10">
        <v>1</v>
      </c>
      <c r="H25" s="10">
        <v>1</v>
      </c>
      <c r="J25" s="10" t="s">
        <v>0</v>
      </c>
      <c r="M25" s="10" t="s">
        <v>653</v>
      </c>
      <c r="P25" s="10" t="s">
        <v>2869</v>
      </c>
      <c r="Q25" s="10">
        <f>IF(ISBLANK(R25),0,COUNTA(J25:P25))</f>
        <v>3</v>
      </c>
      <c r="R25" s="10" t="s">
        <v>5506</v>
      </c>
      <c r="S25" s="10" t="s">
        <v>2891</v>
      </c>
    </row>
    <row r="26" spans="1:19" x14ac:dyDescent="0.2">
      <c r="A26" s="10" t="s">
        <v>1298</v>
      </c>
      <c r="B26" s="11" t="s">
        <v>1582</v>
      </c>
      <c r="C26" s="11" t="s">
        <v>3191</v>
      </c>
      <c r="D26" s="10" t="s">
        <v>245</v>
      </c>
      <c r="E26" s="10">
        <v>50</v>
      </c>
      <c r="F26" s="10" t="s">
        <v>720</v>
      </c>
      <c r="G26" s="10">
        <v>1</v>
      </c>
      <c r="H26" s="10">
        <v>1</v>
      </c>
      <c r="J26" s="10" t="s">
        <v>835</v>
      </c>
      <c r="L26" s="10" t="s">
        <v>5509</v>
      </c>
      <c r="M26" s="10" t="s">
        <v>653</v>
      </c>
      <c r="P26" s="10" t="s">
        <v>2869</v>
      </c>
      <c r="Q26" s="10">
        <f>IF(ISBLANK(R26),0,COUNTA(J26:P26))</f>
        <v>4</v>
      </c>
      <c r="R26" s="10" t="s">
        <v>5506</v>
      </c>
      <c r="S26" s="10" t="s">
        <v>2896</v>
      </c>
    </row>
    <row r="27" spans="1:19" x14ac:dyDescent="0.2">
      <c r="A27" s="10" t="s">
        <v>1298</v>
      </c>
      <c r="B27" s="11" t="s">
        <v>1583</v>
      </c>
      <c r="C27" s="11" t="s">
        <v>3193</v>
      </c>
      <c r="D27" s="10" t="s">
        <v>245</v>
      </c>
      <c r="E27" s="10">
        <v>50</v>
      </c>
      <c r="F27" s="10" t="s">
        <v>722</v>
      </c>
      <c r="G27" s="10">
        <v>1</v>
      </c>
      <c r="H27" s="10">
        <v>1</v>
      </c>
      <c r="M27" s="10" t="s">
        <v>6</v>
      </c>
      <c r="P27" s="10" t="s">
        <v>2869</v>
      </c>
      <c r="Q27" s="10">
        <f>IF(ISBLANK(R27),0,COUNTA(J27:P27))</f>
        <v>2</v>
      </c>
      <c r="R27" s="10" t="s">
        <v>5506</v>
      </c>
      <c r="S27" s="10" t="s">
        <v>2898</v>
      </c>
    </row>
    <row r="28" spans="1:19" x14ac:dyDescent="0.2">
      <c r="A28" s="10" t="s">
        <v>1298</v>
      </c>
      <c r="B28" s="11" t="s">
        <v>1584</v>
      </c>
      <c r="C28" s="11" t="s">
        <v>3175</v>
      </c>
      <c r="D28" s="10" t="s">
        <v>245</v>
      </c>
      <c r="E28" s="10">
        <v>75</v>
      </c>
      <c r="F28" s="10" t="s">
        <v>704</v>
      </c>
      <c r="G28" s="10">
        <v>1</v>
      </c>
      <c r="H28" s="10">
        <v>1</v>
      </c>
      <c r="J28" s="10" t="s">
        <v>13</v>
      </c>
      <c r="K28" s="10" t="s">
        <v>835</v>
      </c>
      <c r="M28" s="10" t="s">
        <v>653</v>
      </c>
      <c r="P28" s="10" t="s">
        <v>2869</v>
      </c>
      <c r="Q28" s="10">
        <f>IF(ISBLANK(R28),0,COUNTA(J28:P28))</f>
        <v>4</v>
      </c>
      <c r="R28" s="10" t="s">
        <v>5506</v>
      </c>
      <c r="S28" s="10" t="s">
        <v>2880</v>
      </c>
    </row>
    <row r="29" spans="1:19" x14ac:dyDescent="0.2">
      <c r="A29" s="10" t="s">
        <v>1298</v>
      </c>
      <c r="B29" s="11" t="s">
        <v>1585</v>
      </c>
      <c r="C29" s="11" t="s">
        <v>3179</v>
      </c>
      <c r="D29" s="10" t="s">
        <v>245</v>
      </c>
      <c r="E29" s="10">
        <v>75</v>
      </c>
      <c r="F29" s="10" t="s">
        <v>708</v>
      </c>
      <c r="G29" s="10">
        <v>1</v>
      </c>
      <c r="H29" s="10">
        <v>1</v>
      </c>
      <c r="M29" s="10" t="s">
        <v>6</v>
      </c>
      <c r="P29" s="10" t="s">
        <v>2869</v>
      </c>
      <c r="Q29" s="10">
        <f>IF(ISBLANK(R29),0,COUNTA(J29:P29))</f>
        <v>2</v>
      </c>
      <c r="R29" s="10" t="s">
        <v>5506</v>
      </c>
      <c r="S29" s="10" t="s">
        <v>2885</v>
      </c>
    </row>
    <row r="30" spans="1:19" x14ac:dyDescent="0.2">
      <c r="A30" s="10" t="s">
        <v>1298</v>
      </c>
      <c r="B30" s="11" t="s">
        <v>1586</v>
      </c>
      <c r="C30" s="11" t="s">
        <v>3186</v>
      </c>
      <c r="D30" s="10" t="s">
        <v>245</v>
      </c>
      <c r="E30" s="10">
        <v>75</v>
      </c>
      <c r="F30" s="10" t="s">
        <v>715</v>
      </c>
      <c r="G30" s="10">
        <v>1</v>
      </c>
      <c r="H30" s="10">
        <v>1</v>
      </c>
      <c r="J30" s="10" t="s">
        <v>0</v>
      </c>
      <c r="M30" s="10" t="s">
        <v>653</v>
      </c>
      <c r="P30" s="10" t="s">
        <v>2869</v>
      </c>
      <c r="Q30" s="10">
        <f>IF(ISBLANK(R30),0,COUNTA(J30:P30))</f>
        <v>3</v>
      </c>
      <c r="R30" s="10" t="s">
        <v>5506</v>
      </c>
      <c r="S30" s="10" t="s">
        <v>2891</v>
      </c>
    </row>
    <row r="31" spans="1:19" x14ac:dyDescent="0.2">
      <c r="A31" s="10" t="s">
        <v>1298</v>
      </c>
      <c r="B31" s="11" t="s">
        <v>1587</v>
      </c>
      <c r="C31" s="11" t="s">
        <v>3187</v>
      </c>
      <c r="D31" s="10" t="s">
        <v>245</v>
      </c>
      <c r="E31" s="10">
        <v>75</v>
      </c>
      <c r="F31" s="10" t="s">
        <v>716</v>
      </c>
      <c r="G31" s="10">
        <v>1</v>
      </c>
      <c r="H31" s="10">
        <v>1</v>
      </c>
      <c r="J31" s="10" t="s">
        <v>2</v>
      </c>
      <c r="K31" s="10" t="s">
        <v>835</v>
      </c>
      <c r="M31" s="10" t="s">
        <v>653</v>
      </c>
      <c r="P31" s="10" t="s">
        <v>2869</v>
      </c>
      <c r="Q31" s="10">
        <f>IF(ISBLANK(R31),0,COUNTA(J31:P31))</f>
        <v>4</v>
      </c>
      <c r="R31" s="10" t="s">
        <v>5506</v>
      </c>
      <c r="S31" s="10" t="s">
        <v>2892</v>
      </c>
    </row>
    <row r="32" spans="1:19" x14ac:dyDescent="0.2">
      <c r="A32" s="10" t="s">
        <v>741</v>
      </c>
      <c r="B32" s="11" t="s">
        <v>1588</v>
      </c>
      <c r="C32" s="11" t="s">
        <v>3218</v>
      </c>
      <c r="D32" s="10" t="s">
        <v>241</v>
      </c>
      <c r="E32" s="10">
        <v>0</v>
      </c>
      <c r="F32" s="10" t="s">
        <v>736</v>
      </c>
      <c r="G32" s="10">
        <v>1</v>
      </c>
      <c r="H32" s="10">
        <v>1</v>
      </c>
      <c r="J32" s="10" t="s">
        <v>5499</v>
      </c>
      <c r="K32" s="10" t="s">
        <v>13</v>
      </c>
      <c r="L32" s="10" t="s">
        <v>5510</v>
      </c>
      <c r="N32" s="10" t="s">
        <v>21</v>
      </c>
      <c r="Q32" s="10">
        <f>IF(ISBLANK(R32),0,COUNTA(J32:P32))</f>
        <v>4</v>
      </c>
      <c r="R32" s="10" t="s">
        <v>5506</v>
      </c>
      <c r="S32" s="10" t="s">
        <v>2902</v>
      </c>
    </row>
    <row r="33" spans="1:19" x14ac:dyDescent="0.2">
      <c r="A33" s="10" t="s">
        <v>741</v>
      </c>
      <c r="B33" s="11" t="s">
        <v>1589</v>
      </c>
      <c r="C33" s="11" t="s">
        <v>3219</v>
      </c>
      <c r="D33" s="10" t="s">
        <v>241</v>
      </c>
      <c r="E33" s="10">
        <v>0</v>
      </c>
      <c r="F33" s="10" t="s">
        <v>737</v>
      </c>
      <c r="G33" s="10">
        <v>1</v>
      </c>
      <c r="H33" s="10">
        <v>1</v>
      </c>
      <c r="M33" s="10" t="s">
        <v>12</v>
      </c>
      <c r="N33" s="10" t="s">
        <v>5505</v>
      </c>
      <c r="P33" s="10" t="s">
        <v>5</v>
      </c>
      <c r="Q33" s="10">
        <f>IF(ISBLANK(R33),0,COUNTA(J33:P33))</f>
        <v>3</v>
      </c>
      <c r="R33" s="10" t="s">
        <v>5506</v>
      </c>
      <c r="S33" s="10" t="s">
        <v>3207</v>
      </c>
    </row>
    <row r="34" spans="1:19" x14ac:dyDescent="0.2">
      <c r="A34" s="10" t="s">
        <v>741</v>
      </c>
      <c r="B34" s="11" t="s">
        <v>1590</v>
      </c>
      <c r="C34" s="11" t="s">
        <v>3209</v>
      </c>
      <c r="D34" s="10" t="s">
        <v>241</v>
      </c>
      <c r="E34" s="10">
        <v>25</v>
      </c>
      <c r="F34" s="10" t="s">
        <v>726</v>
      </c>
      <c r="G34" s="10">
        <v>1</v>
      </c>
      <c r="H34" s="10">
        <v>1</v>
      </c>
      <c r="M34" s="10" t="s">
        <v>12</v>
      </c>
      <c r="N34" s="10" t="s">
        <v>5505</v>
      </c>
      <c r="Q34" s="10">
        <f>IF(ISBLANK(R34),0,COUNTA(J34:P34))</f>
        <v>2</v>
      </c>
      <c r="R34" s="10" t="s">
        <v>5506</v>
      </c>
      <c r="S34" s="10" t="s">
        <v>3198</v>
      </c>
    </row>
    <row r="35" spans="1:19" x14ac:dyDescent="0.2">
      <c r="A35" s="10" t="s">
        <v>741</v>
      </c>
      <c r="B35" s="11" t="s">
        <v>1591</v>
      </c>
      <c r="C35" s="11" t="s">
        <v>3210</v>
      </c>
      <c r="D35" s="10" t="s">
        <v>241</v>
      </c>
      <c r="E35" s="10">
        <v>25</v>
      </c>
      <c r="F35" s="10" t="s">
        <v>727</v>
      </c>
      <c r="G35" s="10">
        <v>1</v>
      </c>
      <c r="H35" s="10">
        <v>1</v>
      </c>
      <c r="K35" s="10" t="s">
        <v>658</v>
      </c>
      <c r="Q35" s="10">
        <f>IF(ISBLANK(R35),0,COUNTA(J35:P35))</f>
        <v>1</v>
      </c>
      <c r="R35" s="10" t="s">
        <v>5506</v>
      </c>
      <c r="S35" s="10" t="s">
        <v>3199</v>
      </c>
    </row>
    <row r="36" spans="1:19" x14ac:dyDescent="0.2">
      <c r="A36" s="10" t="s">
        <v>741</v>
      </c>
      <c r="B36" s="11" t="s">
        <v>1592</v>
      </c>
      <c r="C36" s="11" t="s">
        <v>3211</v>
      </c>
      <c r="D36" s="10" t="s">
        <v>241</v>
      </c>
      <c r="E36" s="10">
        <v>25</v>
      </c>
      <c r="F36" s="10" t="s">
        <v>728</v>
      </c>
      <c r="G36" s="10">
        <v>1</v>
      </c>
      <c r="H36" s="10">
        <v>1</v>
      </c>
      <c r="J36" s="10" t="s">
        <v>13</v>
      </c>
      <c r="M36" s="10" t="s">
        <v>12</v>
      </c>
      <c r="Q36" s="10">
        <f>IF(ISBLANK(R36),0,COUNTA(J36:P36))</f>
        <v>2</v>
      </c>
      <c r="R36" s="10" t="s">
        <v>5506</v>
      </c>
      <c r="S36" s="10" t="s">
        <v>3200</v>
      </c>
    </row>
    <row r="37" spans="1:19" x14ac:dyDescent="0.2">
      <c r="A37" s="10" t="s">
        <v>741</v>
      </c>
      <c r="B37" s="11" t="s">
        <v>1593</v>
      </c>
      <c r="C37" s="11" t="s">
        <v>3223</v>
      </c>
      <c r="D37" s="10" t="s">
        <v>241</v>
      </c>
      <c r="E37" s="10">
        <v>25</v>
      </c>
      <c r="F37" s="10" t="s">
        <v>729</v>
      </c>
      <c r="G37" s="10">
        <v>1</v>
      </c>
      <c r="H37" s="10">
        <v>1</v>
      </c>
      <c r="M37" s="10" t="s">
        <v>12</v>
      </c>
      <c r="Q37" s="10">
        <f>IF(ISBLANK(R37),0,COUNTA(J37:P37))</f>
        <v>1</v>
      </c>
      <c r="R37" s="10" t="s">
        <v>5506</v>
      </c>
      <c r="S37" s="10" t="s">
        <v>2901</v>
      </c>
    </row>
    <row r="38" spans="1:19" x14ac:dyDescent="0.2">
      <c r="A38" s="10" t="s">
        <v>741</v>
      </c>
      <c r="B38" s="11" t="s">
        <v>1594</v>
      </c>
      <c r="C38" s="11" t="s">
        <v>3215</v>
      </c>
      <c r="D38" s="10" t="s">
        <v>241</v>
      </c>
      <c r="E38" s="10">
        <v>50</v>
      </c>
      <c r="F38" s="10" t="s">
        <v>733</v>
      </c>
      <c r="G38" s="10">
        <v>1</v>
      </c>
      <c r="H38" s="10">
        <v>1</v>
      </c>
      <c r="M38" s="10" t="s">
        <v>12</v>
      </c>
      <c r="N38" s="10" t="s">
        <v>5505</v>
      </c>
      <c r="Q38" s="10">
        <f>IF(ISBLANK(R38),0,COUNTA(J38:P38))</f>
        <v>2</v>
      </c>
      <c r="R38" s="10" t="s">
        <v>5506</v>
      </c>
      <c r="S38" s="10" t="s">
        <v>3204</v>
      </c>
    </row>
    <row r="39" spans="1:19" x14ac:dyDescent="0.2">
      <c r="A39" s="10" t="s">
        <v>741</v>
      </c>
      <c r="B39" s="11" t="s">
        <v>1595</v>
      </c>
      <c r="C39" s="11" t="s">
        <v>3216</v>
      </c>
      <c r="D39" s="10" t="s">
        <v>241</v>
      </c>
      <c r="E39" s="10">
        <v>50</v>
      </c>
      <c r="F39" s="10" t="s">
        <v>734</v>
      </c>
      <c r="G39" s="10">
        <v>1</v>
      </c>
      <c r="H39" s="10">
        <v>1</v>
      </c>
      <c r="N39" s="10" t="s">
        <v>658</v>
      </c>
      <c r="O39" s="10" t="s">
        <v>4</v>
      </c>
      <c r="Q39" s="10">
        <f>IF(ISBLANK(R39),0,COUNTA(J39:P39))</f>
        <v>2</v>
      </c>
      <c r="R39" s="10" t="s">
        <v>5506</v>
      </c>
      <c r="S39" s="10" t="s">
        <v>3205</v>
      </c>
    </row>
    <row r="40" spans="1:19" x14ac:dyDescent="0.2">
      <c r="A40" s="10" t="s">
        <v>741</v>
      </c>
      <c r="B40" s="11" t="s">
        <v>1596</v>
      </c>
      <c r="C40" s="11" t="s">
        <v>3220</v>
      </c>
      <c r="D40" s="10" t="s">
        <v>241</v>
      </c>
      <c r="E40" s="10">
        <v>50</v>
      </c>
      <c r="F40" s="10" t="s">
        <v>738</v>
      </c>
      <c r="G40" s="10">
        <v>1</v>
      </c>
      <c r="H40" s="10">
        <v>1</v>
      </c>
      <c r="J40" s="10" t="s">
        <v>5499</v>
      </c>
      <c r="L40" s="10" t="s">
        <v>2871</v>
      </c>
      <c r="O40" s="10" t="s">
        <v>4</v>
      </c>
      <c r="P40" s="10" t="s">
        <v>5</v>
      </c>
      <c r="Q40" s="10">
        <f>IF(ISBLANK(R40),0,COUNTA(J40:P40))</f>
        <v>4</v>
      </c>
      <c r="R40" s="10" t="s">
        <v>5506</v>
      </c>
      <c r="S40" s="10" t="s">
        <v>3208</v>
      </c>
    </row>
    <row r="41" spans="1:19" x14ac:dyDescent="0.2">
      <c r="A41" s="10" t="s">
        <v>741</v>
      </c>
      <c r="B41" s="11" t="s">
        <v>1597</v>
      </c>
      <c r="C41" s="11" t="s">
        <v>3212</v>
      </c>
      <c r="D41" s="10" t="s">
        <v>241</v>
      </c>
      <c r="E41" s="10">
        <v>75</v>
      </c>
      <c r="F41" s="10" t="s">
        <v>730</v>
      </c>
      <c r="G41" s="10">
        <v>1</v>
      </c>
      <c r="H41" s="10">
        <v>1</v>
      </c>
      <c r="M41" s="10" t="s">
        <v>12</v>
      </c>
      <c r="N41" s="10" t="s">
        <v>5505</v>
      </c>
      <c r="Q41" s="10">
        <f>IF(ISBLANK(R41),0,COUNTA(J41:P41))</f>
        <v>2</v>
      </c>
      <c r="R41" s="10" t="s">
        <v>5506</v>
      </c>
      <c r="S41" s="10" t="s">
        <v>3201</v>
      </c>
    </row>
    <row r="42" spans="1:19" x14ac:dyDescent="0.2">
      <c r="A42" s="10" t="s">
        <v>741</v>
      </c>
      <c r="B42" s="11" t="s">
        <v>1598</v>
      </c>
      <c r="C42" s="11" t="s">
        <v>3213</v>
      </c>
      <c r="D42" s="10" t="s">
        <v>241</v>
      </c>
      <c r="E42" s="10">
        <v>75</v>
      </c>
      <c r="F42" s="10" t="s">
        <v>731</v>
      </c>
      <c r="G42" s="10">
        <v>1</v>
      </c>
      <c r="H42" s="10">
        <v>1</v>
      </c>
      <c r="M42" s="10" t="s">
        <v>12</v>
      </c>
      <c r="N42" s="10" t="s">
        <v>658</v>
      </c>
      <c r="Q42" s="10">
        <f>IF(ISBLANK(R42),0,COUNTA(J42:P42))</f>
        <v>2</v>
      </c>
      <c r="R42" s="10" t="s">
        <v>5506</v>
      </c>
      <c r="S42" s="10" t="s">
        <v>3202</v>
      </c>
    </row>
    <row r="43" spans="1:19" x14ac:dyDescent="0.2">
      <c r="A43" s="10" t="s">
        <v>741</v>
      </c>
      <c r="B43" s="11" t="s">
        <v>1599</v>
      </c>
      <c r="C43" s="11" t="s">
        <v>3214</v>
      </c>
      <c r="D43" s="10" t="s">
        <v>241</v>
      </c>
      <c r="E43" s="10">
        <v>75</v>
      </c>
      <c r="F43" s="10" t="s">
        <v>732</v>
      </c>
      <c r="G43" s="10">
        <v>1</v>
      </c>
      <c r="H43" s="10">
        <v>1</v>
      </c>
      <c r="M43" s="10" t="s">
        <v>12</v>
      </c>
      <c r="N43" s="10" t="s">
        <v>658</v>
      </c>
      <c r="Q43" s="10">
        <f>IF(ISBLANK(R43),0,COUNTA(J43:P43))</f>
        <v>2</v>
      </c>
      <c r="R43" s="10" t="s">
        <v>5506</v>
      </c>
      <c r="S43" s="10" t="s">
        <v>3203</v>
      </c>
    </row>
    <row r="44" spans="1:19" x14ac:dyDescent="0.2">
      <c r="A44" s="10" t="s">
        <v>741</v>
      </c>
      <c r="B44" s="11" t="s">
        <v>1600</v>
      </c>
      <c r="C44" s="11" t="s">
        <v>3217</v>
      </c>
      <c r="D44" s="10" t="s">
        <v>241</v>
      </c>
      <c r="E44" s="10">
        <v>75</v>
      </c>
      <c r="F44" s="10" t="s">
        <v>735</v>
      </c>
      <c r="G44" s="10">
        <v>1</v>
      </c>
      <c r="H44" s="10">
        <v>1</v>
      </c>
      <c r="L44" s="10" t="s">
        <v>658</v>
      </c>
      <c r="Q44" s="10">
        <f>IF(ISBLANK(R44),0,COUNTA(J44:P44))</f>
        <v>1</v>
      </c>
      <c r="R44" s="10" t="s">
        <v>5506</v>
      </c>
      <c r="S44" s="10" t="s">
        <v>3206</v>
      </c>
    </row>
    <row r="45" spans="1:19" x14ac:dyDescent="0.2">
      <c r="A45" s="10" t="s">
        <v>741</v>
      </c>
      <c r="B45" s="11" t="s">
        <v>1601</v>
      </c>
      <c r="C45" s="11" t="s">
        <v>3221</v>
      </c>
      <c r="D45" s="10" t="s">
        <v>241</v>
      </c>
      <c r="E45" s="10">
        <v>75</v>
      </c>
      <c r="F45" s="10" t="s">
        <v>739</v>
      </c>
      <c r="G45" s="10">
        <v>1</v>
      </c>
      <c r="H45" s="10">
        <v>1</v>
      </c>
      <c r="M45" s="10" t="s">
        <v>12</v>
      </c>
      <c r="Q45" s="10">
        <f>IF(ISBLANK(R45),0,COUNTA(J45:P45))</f>
        <v>1</v>
      </c>
      <c r="R45" s="10" t="s">
        <v>5506</v>
      </c>
      <c r="S45" s="10" t="s">
        <v>2903</v>
      </c>
    </row>
    <row r="46" spans="1:19" x14ac:dyDescent="0.2">
      <c r="A46" s="10" t="s">
        <v>741</v>
      </c>
      <c r="B46" s="11" t="s">
        <v>1602</v>
      </c>
      <c r="C46" s="11" t="s">
        <v>3222</v>
      </c>
      <c r="D46" s="10" t="s">
        <v>241</v>
      </c>
      <c r="E46" s="10">
        <v>75</v>
      </c>
      <c r="F46" s="10" t="s">
        <v>740</v>
      </c>
      <c r="G46" s="10">
        <v>1</v>
      </c>
      <c r="H46" s="10">
        <v>1</v>
      </c>
      <c r="M46" s="10" t="s">
        <v>12</v>
      </c>
      <c r="Q46" s="10">
        <f>IF(ISBLANK(R46),0,COUNTA(J46:P46))</f>
        <v>1</v>
      </c>
      <c r="R46" s="10" t="s">
        <v>5506</v>
      </c>
      <c r="S46" s="10" t="s">
        <v>2904</v>
      </c>
    </row>
    <row r="47" spans="1:19" x14ac:dyDescent="0.2">
      <c r="A47" s="10" t="s">
        <v>246</v>
      </c>
      <c r="B47" s="11" t="s">
        <v>1603</v>
      </c>
      <c r="C47" s="11" t="s">
        <v>3224</v>
      </c>
      <c r="D47" s="10" t="s">
        <v>241</v>
      </c>
      <c r="E47" s="10">
        <v>0</v>
      </c>
      <c r="F47" s="10" t="s">
        <v>491</v>
      </c>
      <c r="G47" s="10">
        <v>1</v>
      </c>
      <c r="H47" s="10">
        <v>1</v>
      </c>
      <c r="J47" s="10" t="s">
        <v>5533</v>
      </c>
      <c r="K47" s="10" t="s">
        <v>5502</v>
      </c>
      <c r="Q47" s="10">
        <f>IF(ISBLANK(R47),0,COUNTA(J47:P47))</f>
        <v>2</v>
      </c>
      <c r="R47" s="10" t="s">
        <v>5506</v>
      </c>
      <c r="S47" s="10" t="s">
        <v>2905</v>
      </c>
    </row>
    <row r="48" spans="1:19" x14ac:dyDescent="0.2">
      <c r="A48" s="10" t="s">
        <v>246</v>
      </c>
      <c r="B48" s="11" t="s">
        <v>1604</v>
      </c>
      <c r="C48" s="11" t="s">
        <v>3225</v>
      </c>
      <c r="D48" s="10" t="s">
        <v>241</v>
      </c>
      <c r="E48" s="10">
        <v>0</v>
      </c>
      <c r="F48" s="10" t="s">
        <v>492</v>
      </c>
      <c r="G48" s="10">
        <v>1</v>
      </c>
      <c r="H48" s="10">
        <v>1</v>
      </c>
      <c r="J48" s="10" t="s">
        <v>5499</v>
      </c>
      <c r="L48" s="10" t="s">
        <v>5510</v>
      </c>
      <c r="M48" s="10" t="s">
        <v>658</v>
      </c>
      <c r="Q48" s="10">
        <f>IF(ISBLANK(R48),0,COUNTA(J48:P48))</f>
        <v>3</v>
      </c>
      <c r="R48" s="10" t="s">
        <v>5506</v>
      </c>
      <c r="S48" s="10" t="s">
        <v>2906</v>
      </c>
    </row>
    <row r="49" spans="1:19" x14ac:dyDescent="0.2">
      <c r="A49" s="10" t="s">
        <v>246</v>
      </c>
      <c r="B49" s="11" t="s">
        <v>1605</v>
      </c>
      <c r="C49" s="11" t="s">
        <v>3226</v>
      </c>
      <c r="D49" s="10" t="s">
        <v>241</v>
      </c>
      <c r="E49" s="10">
        <v>0</v>
      </c>
      <c r="F49" s="10" t="s">
        <v>493</v>
      </c>
      <c r="G49" s="10">
        <v>1</v>
      </c>
      <c r="H49" s="10">
        <v>1</v>
      </c>
      <c r="J49" s="10" t="s">
        <v>2</v>
      </c>
      <c r="L49" s="10" t="s">
        <v>15</v>
      </c>
      <c r="Q49" s="10">
        <f>IF(ISBLANK(R49),0,COUNTA(J49:P49))</f>
        <v>2</v>
      </c>
      <c r="R49" s="10" t="s">
        <v>5506</v>
      </c>
      <c r="S49" s="10" t="s">
        <v>2907</v>
      </c>
    </row>
    <row r="50" spans="1:19" x14ac:dyDescent="0.2">
      <c r="A50" s="10" t="s">
        <v>246</v>
      </c>
      <c r="B50" s="11" t="s">
        <v>1606</v>
      </c>
      <c r="C50" s="11" t="s">
        <v>3227</v>
      </c>
      <c r="D50" s="10" t="s">
        <v>241</v>
      </c>
      <c r="E50" s="10">
        <v>25</v>
      </c>
      <c r="F50" s="10" t="s">
        <v>494</v>
      </c>
      <c r="G50" s="10">
        <v>1</v>
      </c>
      <c r="H50" s="10">
        <v>1</v>
      </c>
      <c r="M50" s="10" t="s">
        <v>12</v>
      </c>
      <c r="N50" s="10" t="s">
        <v>5505</v>
      </c>
      <c r="O50" s="10" t="s">
        <v>4</v>
      </c>
      <c r="Q50" s="10">
        <f>IF(ISBLANK(R50),0,COUNTA(J50:P50))</f>
        <v>3</v>
      </c>
      <c r="R50" s="10" t="s">
        <v>5506</v>
      </c>
      <c r="S50" s="10" t="s">
        <v>2908</v>
      </c>
    </row>
    <row r="51" spans="1:19" x14ac:dyDescent="0.2">
      <c r="A51" s="10" t="s">
        <v>246</v>
      </c>
      <c r="B51" s="11" t="s">
        <v>1607</v>
      </c>
      <c r="C51" s="11" t="s">
        <v>3228</v>
      </c>
      <c r="D51" s="10" t="s">
        <v>241</v>
      </c>
      <c r="E51" s="10">
        <v>25</v>
      </c>
      <c r="F51" s="10" t="s">
        <v>495</v>
      </c>
      <c r="G51" s="10">
        <v>1</v>
      </c>
      <c r="H51" s="10">
        <v>1</v>
      </c>
      <c r="P51" s="10" t="s">
        <v>5</v>
      </c>
      <c r="Q51" s="10">
        <f>IF(ISBLANK(R51),0,COUNTA(J51:P51))</f>
        <v>1</v>
      </c>
      <c r="R51" s="10" t="s">
        <v>5506</v>
      </c>
      <c r="S51" s="10" t="s">
        <v>2909</v>
      </c>
    </row>
    <row r="52" spans="1:19" x14ac:dyDescent="0.2">
      <c r="A52" s="10" t="s">
        <v>246</v>
      </c>
      <c r="B52" s="11" t="s">
        <v>1608</v>
      </c>
      <c r="C52" s="11" t="s">
        <v>3229</v>
      </c>
      <c r="D52" s="10" t="s">
        <v>241</v>
      </c>
      <c r="E52" s="10">
        <v>25</v>
      </c>
      <c r="F52" s="10" t="s">
        <v>496</v>
      </c>
      <c r="G52" s="10">
        <v>1</v>
      </c>
      <c r="H52" s="10">
        <v>1</v>
      </c>
      <c r="J52" s="10" t="s">
        <v>2</v>
      </c>
      <c r="Q52" s="10">
        <f>IF(ISBLANK(R52),0,COUNTA(J52:P52))</f>
        <v>1</v>
      </c>
      <c r="R52" s="10" t="s">
        <v>5506</v>
      </c>
      <c r="S52" s="10" t="s">
        <v>2910</v>
      </c>
    </row>
    <row r="53" spans="1:19" x14ac:dyDescent="0.2">
      <c r="A53" s="10" t="s">
        <v>246</v>
      </c>
      <c r="B53" s="11" t="s">
        <v>1609</v>
      </c>
      <c r="C53" s="11" t="s">
        <v>3230</v>
      </c>
      <c r="D53" s="10" t="s">
        <v>241</v>
      </c>
      <c r="E53" s="10">
        <v>25</v>
      </c>
      <c r="F53" s="10" t="s">
        <v>497</v>
      </c>
      <c r="G53" s="10">
        <v>1</v>
      </c>
      <c r="H53" s="10">
        <v>1</v>
      </c>
      <c r="M53" s="10" t="s">
        <v>9</v>
      </c>
      <c r="Q53" s="10">
        <f>IF(ISBLANK(R53),0,COUNTA(J53:P53))</f>
        <v>1</v>
      </c>
      <c r="R53" s="10" t="s">
        <v>5506</v>
      </c>
      <c r="S53" s="10" t="s">
        <v>2911</v>
      </c>
    </row>
    <row r="54" spans="1:19" x14ac:dyDescent="0.2">
      <c r="A54" s="10" t="s">
        <v>246</v>
      </c>
      <c r="B54" s="11" t="s">
        <v>1610</v>
      </c>
      <c r="C54" s="11" t="s">
        <v>3231</v>
      </c>
      <c r="D54" s="10" t="s">
        <v>241</v>
      </c>
      <c r="E54" s="10">
        <v>25</v>
      </c>
      <c r="F54" s="10" t="s">
        <v>498</v>
      </c>
      <c r="G54" s="10">
        <v>1</v>
      </c>
      <c r="H54" s="10">
        <v>1</v>
      </c>
      <c r="J54" s="10" t="s">
        <v>5499</v>
      </c>
      <c r="L54" s="10" t="s">
        <v>5510</v>
      </c>
      <c r="M54" s="10" t="s">
        <v>21</v>
      </c>
      <c r="Q54" s="10">
        <f>IF(ISBLANK(R54),0,COUNTA(J54:P54))</f>
        <v>3</v>
      </c>
      <c r="R54" s="10" t="s">
        <v>5506</v>
      </c>
      <c r="S54" s="10" t="s">
        <v>2912</v>
      </c>
    </row>
    <row r="55" spans="1:19" x14ac:dyDescent="0.2">
      <c r="A55" s="10" t="s">
        <v>246</v>
      </c>
      <c r="B55" s="11" t="s">
        <v>1611</v>
      </c>
      <c r="C55" s="11" t="s">
        <v>3232</v>
      </c>
      <c r="D55" s="10" t="s">
        <v>241</v>
      </c>
      <c r="E55" s="10">
        <v>25</v>
      </c>
      <c r="F55" s="10" t="s">
        <v>499</v>
      </c>
      <c r="G55" s="10">
        <v>1</v>
      </c>
      <c r="H55" s="10">
        <v>1</v>
      </c>
      <c r="J55" s="10" t="s">
        <v>652</v>
      </c>
      <c r="L55" s="10" t="s">
        <v>5510</v>
      </c>
      <c r="M55" s="10" t="s">
        <v>2871</v>
      </c>
      <c r="Q55" s="10">
        <f>IF(ISBLANK(R55),0,COUNTA(J55:P55))</f>
        <v>3</v>
      </c>
      <c r="R55" s="10" t="s">
        <v>5506</v>
      </c>
      <c r="S55" s="10" t="s">
        <v>2913</v>
      </c>
    </row>
    <row r="56" spans="1:19" x14ac:dyDescent="0.2">
      <c r="A56" s="10" t="s">
        <v>246</v>
      </c>
      <c r="B56" s="11" t="s">
        <v>1612</v>
      </c>
      <c r="C56" s="11" t="s">
        <v>3233</v>
      </c>
      <c r="D56" s="10" t="s">
        <v>241</v>
      </c>
      <c r="E56" s="10">
        <v>50</v>
      </c>
      <c r="F56" s="10" t="s">
        <v>500</v>
      </c>
      <c r="G56" s="10">
        <v>1</v>
      </c>
      <c r="H56" s="10">
        <v>1</v>
      </c>
      <c r="J56" s="10" t="s">
        <v>5533</v>
      </c>
      <c r="Q56" s="10">
        <f>IF(ISBLANK(R56),0,COUNTA(J56:P56))</f>
        <v>1</v>
      </c>
      <c r="R56" s="10" t="s">
        <v>5506</v>
      </c>
      <c r="S56" s="10" t="s">
        <v>2914</v>
      </c>
    </row>
    <row r="57" spans="1:19" x14ac:dyDescent="0.2">
      <c r="A57" s="10" t="s">
        <v>246</v>
      </c>
      <c r="B57" s="11" t="s">
        <v>1613</v>
      </c>
      <c r="C57" s="11" t="s">
        <v>3234</v>
      </c>
      <c r="D57" s="10" t="s">
        <v>241</v>
      </c>
      <c r="E57" s="10">
        <v>50</v>
      </c>
      <c r="F57" s="10" t="s">
        <v>501</v>
      </c>
      <c r="G57" s="10">
        <v>1</v>
      </c>
      <c r="H57" s="10">
        <v>1</v>
      </c>
      <c r="P57" s="10" t="s">
        <v>5</v>
      </c>
      <c r="Q57" s="10">
        <f>IF(ISBLANK(R57),0,COUNTA(J57:P57))</f>
        <v>1</v>
      </c>
      <c r="R57" s="10" t="s">
        <v>5506</v>
      </c>
      <c r="S57" s="10" t="s">
        <v>2915</v>
      </c>
    </row>
    <row r="58" spans="1:19" x14ac:dyDescent="0.2">
      <c r="A58" s="10" t="s">
        <v>246</v>
      </c>
      <c r="B58" s="11" t="s">
        <v>1614</v>
      </c>
      <c r="C58" s="11" t="s">
        <v>3235</v>
      </c>
      <c r="D58" s="10" t="s">
        <v>241</v>
      </c>
      <c r="E58" s="10">
        <v>50</v>
      </c>
      <c r="F58" s="10" t="s">
        <v>502</v>
      </c>
      <c r="G58" s="10">
        <v>1</v>
      </c>
      <c r="H58" s="10">
        <v>1</v>
      </c>
      <c r="J58" s="10" t="s">
        <v>5499</v>
      </c>
      <c r="M58" s="10" t="s">
        <v>9</v>
      </c>
      <c r="N58" s="10" t="s">
        <v>2871</v>
      </c>
      <c r="Q58" s="10">
        <f>IF(ISBLANK(R58),0,COUNTA(J58:P58))</f>
        <v>3</v>
      </c>
      <c r="R58" s="10" t="s">
        <v>5506</v>
      </c>
      <c r="S58" s="10" t="s">
        <v>2916</v>
      </c>
    </row>
    <row r="59" spans="1:19" x14ac:dyDescent="0.2">
      <c r="A59" s="10" t="s">
        <v>246</v>
      </c>
      <c r="B59" s="11" t="s">
        <v>1615</v>
      </c>
      <c r="C59" s="11" t="s">
        <v>3236</v>
      </c>
      <c r="D59" s="10" t="s">
        <v>241</v>
      </c>
      <c r="E59" s="10">
        <v>50</v>
      </c>
      <c r="F59" s="10" t="s">
        <v>503</v>
      </c>
      <c r="G59" s="10">
        <v>1</v>
      </c>
      <c r="H59" s="10">
        <v>1</v>
      </c>
      <c r="M59" s="10" t="s">
        <v>12</v>
      </c>
      <c r="Q59" s="10">
        <f>IF(ISBLANK(R59),0,COUNTA(J59:P59))</f>
        <v>1</v>
      </c>
      <c r="R59" s="10" t="s">
        <v>5506</v>
      </c>
      <c r="S59" s="10" t="s">
        <v>2917</v>
      </c>
    </row>
    <row r="60" spans="1:19" x14ac:dyDescent="0.2">
      <c r="A60" s="10" t="s">
        <v>246</v>
      </c>
      <c r="B60" s="11" t="s">
        <v>1616</v>
      </c>
      <c r="C60" s="11" t="s">
        <v>3237</v>
      </c>
      <c r="D60" s="10" t="s">
        <v>241</v>
      </c>
      <c r="E60" s="10">
        <v>50</v>
      </c>
      <c r="F60" s="10" t="s">
        <v>504</v>
      </c>
      <c r="G60" s="10">
        <v>1</v>
      </c>
      <c r="H60" s="10">
        <v>1</v>
      </c>
      <c r="L60" s="10" t="s">
        <v>5510</v>
      </c>
      <c r="M60" s="10" t="s">
        <v>1</v>
      </c>
      <c r="Q60" s="10">
        <f>IF(ISBLANK(R60),0,COUNTA(J60:P60))</f>
        <v>2</v>
      </c>
      <c r="R60" s="10" t="s">
        <v>5506</v>
      </c>
      <c r="S60" s="10" t="s">
        <v>2918</v>
      </c>
    </row>
    <row r="61" spans="1:19" x14ac:dyDescent="0.2">
      <c r="A61" s="10" t="s">
        <v>246</v>
      </c>
      <c r="B61" s="11" t="s">
        <v>1617</v>
      </c>
      <c r="C61" s="11" t="s">
        <v>3238</v>
      </c>
      <c r="D61" s="10" t="s">
        <v>241</v>
      </c>
      <c r="E61" s="10">
        <v>50</v>
      </c>
      <c r="F61" s="10" t="s">
        <v>505</v>
      </c>
      <c r="G61" s="10">
        <v>1</v>
      </c>
      <c r="H61" s="10">
        <v>1</v>
      </c>
      <c r="M61" s="10" t="s">
        <v>9</v>
      </c>
      <c r="Q61" s="10">
        <f>IF(ISBLANK(R61),0,COUNTA(J61:P61))</f>
        <v>1</v>
      </c>
      <c r="R61" s="10" t="s">
        <v>5506</v>
      </c>
      <c r="S61" s="10" t="s">
        <v>2919</v>
      </c>
    </row>
    <row r="62" spans="1:19" x14ac:dyDescent="0.2">
      <c r="A62" s="10" t="s">
        <v>246</v>
      </c>
      <c r="B62" s="11" t="s">
        <v>1618</v>
      </c>
      <c r="C62" s="11" t="s">
        <v>3239</v>
      </c>
      <c r="D62" s="10" t="s">
        <v>241</v>
      </c>
      <c r="E62" s="10">
        <v>75</v>
      </c>
      <c r="F62" s="10" t="s">
        <v>506</v>
      </c>
      <c r="G62" s="10">
        <v>1</v>
      </c>
      <c r="H62" s="10">
        <v>1</v>
      </c>
      <c r="P62" s="10" t="s">
        <v>5</v>
      </c>
      <c r="Q62" s="10">
        <f>IF(ISBLANK(R62),0,COUNTA(J62:P62))</f>
        <v>1</v>
      </c>
      <c r="R62" s="10" t="s">
        <v>5506</v>
      </c>
      <c r="S62" s="10" t="s">
        <v>2920</v>
      </c>
    </row>
    <row r="63" spans="1:19" x14ac:dyDescent="0.2">
      <c r="A63" s="10" t="s">
        <v>246</v>
      </c>
      <c r="B63" s="11" t="s">
        <v>1619</v>
      </c>
      <c r="C63" s="11" t="s">
        <v>3240</v>
      </c>
      <c r="D63" s="10" t="s">
        <v>241</v>
      </c>
      <c r="E63" s="10">
        <v>75</v>
      </c>
      <c r="F63" s="10" t="s">
        <v>507</v>
      </c>
      <c r="G63" s="10">
        <v>1</v>
      </c>
      <c r="H63" s="10">
        <v>1</v>
      </c>
      <c r="M63" s="10" t="s">
        <v>12</v>
      </c>
      <c r="Q63" s="10">
        <f>IF(ISBLANK(R63),0,COUNTA(J63:P63))</f>
        <v>1</v>
      </c>
      <c r="R63" s="10" t="s">
        <v>5506</v>
      </c>
      <c r="S63" s="10" t="s">
        <v>2921</v>
      </c>
    </row>
    <row r="64" spans="1:19" x14ac:dyDescent="0.2">
      <c r="A64" s="10" t="s">
        <v>246</v>
      </c>
      <c r="B64" s="11" t="s">
        <v>1620</v>
      </c>
      <c r="C64" s="11" t="s">
        <v>3241</v>
      </c>
      <c r="D64" s="10" t="s">
        <v>241</v>
      </c>
      <c r="E64" s="10">
        <v>75</v>
      </c>
      <c r="F64" s="10" t="s">
        <v>508</v>
      </c>
      <c r="G64" s="10">
        <v>1</v>
      </c>
      <c r="H64" s="10">
        <v>1</v>
      </c>
      <c r="M64" s="10" t="s">
        <v>9</v>
      </c>
      <c r="Q64" s="10">
        <f>IF(ISBLANK(R64),0,COUNTA(J64:P64))</f>
        <v>1</v>
      </c>
      <c r="R64" s="10" t="s">
        <v>5506</v>
      </c>
      <c r="S64" s="10" t="s">
        <v>2922</v>
      </c>
    </row>
    <row r="65" spans="1:19" x14ac:dyDescent="0.2">
      <c r="A65" s="10" t="s">
        <v>246</v>
      </c>
      <c r="B65" s="11" t="s">
        <v>1621</v>
      </c>
      <c r="C65" s="11" t="s">
        <v>3242</v>
      </c>
      <c r="D65" s="10" t="s">
        <v>241</v>
      </c>
      <c r="E65" s="10">
        <v>75</v>
      </c>
      <c r="F65" s="10" t="s">
        <v>509</v>
      </c>
      <c r="G65" s="10">
        <v>1</v>
      </c>
      <c r="H65" s="10">
        <v>1</v>
      </c>
      <c r="J65" s="10" t="s">
        <v>2</v>
      </c>
      <c r="Q65" s="10">
        <f>IF(ISBLANK(R65),0,COUNTA(J65:P65))</f>
        <v>1</v>
      </c>
      <c r="R65" s="10" t="s">
        <v>5506</v>
      </c>
      <c r="S65" s="10" t="s">
        <v>2923</v>
      </c>
    </row>
    <row r="66" spans="1:19" x14ac:dyDescent="0.2">
      <c r="A66" s="10" t="s">
        <v>246</v>
      </c>
      <c r="B66" s="11" t="s">
        <v>1622</v>
      </c>
      <c r="C66" s="11" t="s">
        <v>3243</v>
      </c>
      <c r="D66" s="10" t="s">
        <v>241</v>
      </c>
      <c r="E66" s="10">
        <v>75</v>
      </c>
      <c r="F66" s="10" t="s">
        <v>510</v>
      </c>
      <c r="G66" s="10">
        <v>1</v>
      </c>
      <c r="H66" s="10">
        <v>1</v>
      </c>
      <c r="P66" s="10" t="s">
        <v>5</v>
      </c>
      <c r="Q66" s="10">
        <f>IF(ISBLANK(R66),0,COUNTA(J66:P66))</f>
        <v>1</v>
      </c>
      <c r="R66" s="10" t="s">
        <v>5506</v>
      </c>
      <c r="S66" s="10" t="s">
        <v>2924</v>
      </c>
    </row>
    <row r="67" spans="1:19" x14ac:dyDescent="0.2">
      <c r="A67" s="10" t="s">
        <v>246</v>
      </c>
      <c r="B67" s="11" t="s">
        <v>1623</v>
      </c>
      <c r="C67" s="11" t="s">
        <v>3244</v>
      </c>
      <c r="D67" s="10" t="s">
        <v>241</v>
      </c>
      <c r="E67" s="10">
        <v>75</v>
      </c>
      <c r="F67" s="10" t="s">
        <v>511</v>
      </c>
      <c r="G67" s="10">
        <v>1</v>
      </c>
      <c r="H67" s="10">
        <v>1</v>
      </c>
      <c r="L67" s="10" t="s">
        <v>658</v>
      </c>
      <c r="Q67" s="10">
        <f>IF(ISBLANK(R67),0,COUNTA(J67:P67))</f>
        <v>1</v>
      </c>
      <c r="R67" s="10" t="s">
        <v>5506</v>
      </c>
      <c r="S67" s="10" t="s">
        <v>2925</v>
      </c>
    </row>
    <row r="68" spans="1:19" x14ac:dyDescent="0.2">
      <c r="A68" s="10" t="s">
        <v>246</v>
      </c>
      <c r="B68" s="11" t="s">
        <v>1624</v>
      </c>
      <c r="C68" s="11" t="s">
        <v>3245</v>
      </c>
      <c r="D68" s="10" t="s">
        <v>241</v>
      </c>
      <c r="E68" s="10">
        <v>100</v>
      </c>
      <c r="F68" s="10" t="s">
        <v>512</v>
      </c>
      <c r="G68" s="10">
        <v>1</v>
      </c>
      <c r="H68" s="10">
        <v>1</v>
      </c>
      <c r="M68" s="10" t="s">
        <v>12</v>
      </c>
      <c r="O68" s="10" t="s">
        <v>4</v>
      </c>
      <c r="Q68" s="10">
        <f>IF(ISBLANK(R68),0,COUNTA(J68:P68))</f>
        <v>2</v>
      </c>
      <c r="R68" s="10" t="s">
        <v>5506</v>
      </c>
      <c r="S68" s="10" t="s">
        <v>2926</v>
      </c>
    </row>
    <row r="69" spans="1:19" x14ac:dyDescent="0.2">
      <c r="A69" s="10" t="s">
        <v>246</v>
      </c>
      <c r="B69" s="11" t="s">
        <v>1625</v>
      </c>
      <c r="C69" s="11" t="s">
        <v>3246</v>
      </c>
      <c r="D69" s="10" t="s">
        <v>241</v>
      </c>
      <c r="E69" s="10">
        <v>100</v>
      </c>
      <c r="F69" s="10" t="s">
        <v>513</v>
      </c>
      <c r="G69" s="10">
        <v>1</v>
      </c>
      <c r="H69" s="10">
        <v>1</v>
      </c>
      <c r="J69" s="10" t="s">
        <v>0</v>
      </c>
      <c r="L69" s="10" t="s">
        <v>5505</v>
      </c>
      <c r="Q69" s="10">
        <f>IF(ISBLANK(R69),0,COUNTA(J69:P69))</f>
        <v>2</v>
      </c>
      <c r="R69" s="10" t="s">
        <v>5506</v>
      </c>
      <c r="S69" s="10" t="s">
        <v>2927</v>
      </c>
    </row>
    <row r="70" spans="1:19" x14ac:dyDescent="0.2">
      <c r="A70" s="10" t="s">
        <v>246</v>
      </c>
      <c r="B70" s="11" t="s">
        <v>1626</v>
      </c>
      <c r="C70" s="11" t="s">
        <v>3247</v>
      </c>
      <c r="D70" s="10" t="s">
        <v>241</v>
      </c>
      <c r="E70" s="10">
        <v>100</v>
      </c>
      <c r="F70" s="10" t="s">
        <v>514</v>
      </c>
      <c r="G70" s="10">
        <v>0</v>
      </c>
      <c r="H70" s="10">
        <v>0</v>
      </c>
      <c r="M70" s="10" t="s">
        <v>14</v>
      </c>
      <c r="N70" s="10" t="s">
        <v>19</v>
      </c>
      <c r="O70" s="10" t="s">
        <v>22</v>
      </c>
      <c r="P70" s="10" t="s">
        <v>21</v>
      </c>
      <c r="Q70" s="10">
        <f>IF(ISBLANK(R70),0,COUNTA(J70:P70))</f>
        <v>4</v>
      </c>
      <c r="R70" s="10" t="s">
        <v>5506</v>
      </c>
      <c r="S70" s="10" t="s">
        <v>2928</v>
      </c>
    </row>
    <row r="71" spans="1:19" x14ac:dyDescent="0.2">
      <c r="A71" s="10" t="s">
        <v>246</v>
      </c>
      <c r="B71" s="11" t="s">
        <v>1627</v>
      </c>
      <c r="C71" s="11" t="s">
        <v>3248</v>
      </c>
      <c r="D71" s="10" t="s">
        <v>241</v>
      </c>
      <c r="E71" s="10">
        <v>100</v>
      </c>
      <c r="F71" s="10" t="s">
        <v>515</v>
      </c>
      <c r="G71" s="10">
        <v>1</v>
      </c>
      <c r="H71" s="10">
        <v>1</v>
      </c>
      <c r="J71" s="10" t="s">
        <v>2</v>
      </c>
      <c r="L71" s="10" t="s">
        <v>15</v>
      </c>
      <c r="Q71" s="10">
        <f>IF(ISBLANK(R71),0,COUNTA(J71:P71))</f>
        <v>2</v>
      </c>
      <c r="R71" s="10" t="s">
        <v>5506</v>
      </c>
      <c r="S71" s="10" t="s">
        <v>2929</v>
      </c>
    </row>
    <row r="72" spans="1:19" x14ac:dyDescent="0.2">
      <c r="A72" s="10" t="s">
        <v>246</v>
      </c>
      <c r="B72" s="11" t="s">
        <v>1628</v>
      </c>
      <c r="C72" s="11" t="s">
        <v>3249</v>
      </c>
      <c r="D72" s="10" t="s">
        <v>241</v>
      </c>
      <c r="E72" s="10">
        <v>100</v>
      </c>
      <c r="F72" s="10" t="s">
        <v>516</v>
      </c>
      <c r="G72" s="10">
        <v>1</v>
      </c>
      <c r="H72" s="10">
        <v>1</v>
      </c>
      <c r="M72" s="10" t="s">
        <v>12</v>
      </c>
      <c r="Q72" s="10">
        <f>IF(ISBLANK(R72),0,COUNTA(J72:P72))</f>
        <v>1</v>
      </c>
      <c r="R72" s="10" t="s">
        <v>5506</v>
      </c>
      <c r="S72" s="10" t="s">
        <v>2930</v>
      </c>
    </row>
    <row r="73" spans="1:19" x14ac:dyDescent="0.2">
      <c r="A73" s="10" t="s">
        <v>246</v>
      </c>
      <c r="B73" s="11" t="s">
        <v>1629</v>
      </c>
      <c r="C73" s="11" t="s">
        <v>3250</v>
      </c>
      <c r="D73" s="10" t="s">
        <v>241</v>
      </c>
      <c r="E73" s="10">
        <v>100</v>
      </c>
      <c r="F73" s="10" t="s">
        <v>517</v>
      </c>
      <c r="G73" s="10">
        <v>1</v>
      </c>
      <c r="H73" s="10">
        <v>1</v>
      </c>
      <c r="J73" s="10" t="s">
        <v>646</v>
      </c>
      <c r="K73" s="10" t="s">
        <v>2</v>
      </c>
      <c r="O73" s="10" t="s">
        <v>4</v>
      </c>
      <c r="Q73" s="10">
        <f>IF(ISBLANK(R73),0,COUNTA(J73:P73))</f>
        <v>3</v>
      </c>
      <c r="R73" s="10" t="s">
        <v>5506</v>
      </c>
      <c r="S73" s="10" t="s">
        <v>2931</v>
      </c>
    </row>
    <row r="74" spans="1:19" x14ac:dyDescent="0.2">
      <c r="A74" s="10" t="s">
        <v>246</v>
      </c>
      <c r="B74" s="11" t="s">
        <v>1630</v>
      </c>
      <c r="C74" s="11" t="s">
        <v>3251</v>
      </c>
      <c r="D74" s="10" t="s">
        <v>241</v>
      </c>
      <c r="E74" s="10">
        <v>100</v>
      </c>
      <c r="F74" s="10" t="s">
        <v>518</v>
      </c>
      <c r="G74" s="10">
        <v>1</v>
      </c>
      <c r="H74" s="10">
        <v>1</v>
      </c>
      <c r="J74" s="10" t="s">
        <v>652</v>
      </c>
      <c r="M74" s="10" t="s">
        <v>15</v>
      </c>
      <c r="O74" s="10" t="s">
        <v>5511</v>
      </c>
      <c r="Q74" s="10">
        <f>IF(ISBLANK(R74),0,COUNTA(J74:P74))</f>
        <v>3</v>
      </c>
      <c r="R74" s="10" t="s">
        <v>5506</v>
      </c>
      <c r="S74" s="10" t="s">
        <v>2932</v>
      </c>
    </row>
    <row r="75" spans="1:19" x14ac:dyDescent="0.2">
      <c r="A75" s="10" t="s">
        <v>246</v>
      </c>
      <c r="B75" s="11" t="s">
        <v>1631</v>
      </c>
      <c r="C75" s="11" t="s">
        <v>3252</v>
      </c>
      <c r="D75" s="10" t="s">
        <v>241</v>
      </c>
      <c r="E75" s="10">
        <v>100</v>
      </c>
      <c r="F75" s="10" t="s">
        <v>519</v>
      </c>
      <c r="G75" s="10">
        <v>1</v>
      </c>
      <c r="H75" s="10">
        <v>1</v>
      </c>
      <c r="M75" s="10" t="s">
        <v>9</v>
      </c>
      <c r="Q75" s="10">
        <f>IF(ISBLANK(R75),0,COUNTA(J75:P75))</f>
        <v>1</v>
      </c>
      <c r="R75" s="10" t="s">
        <v>5506</v>
      </c>
      <c r="S75" s="10" t="s">
        <v>2933</v>
      </c>
    </row>
    <row r="76" spans="1:19" x14ac:dyDescent="0.2">
      <c r="A76" s="10" t="s">
        <v>246</v>
      </c>
      <c r="B76" s="11" t="s">
        <v>1632</v>
      </c>
      <c r="C76" s="11" t="s">
        <v>3253</v>
      </c>
      <c r="D76" s="10" t="s">
        <v>241</v>
      </c>
      <c r="E76" s="10">
        <v>100</v>
      </c>
      <c r="F76" s="10" t="s">
        <v>520</v>
      </c>
      <c r="G76" s="10">
        <v>1</v>
      </c>
      <c r="H76" s="10">
        <v>1</v>
      </c>
      <c r="J76" s="10" t="s">
        <v>652</v>
      </c>
      <c r="M76" s="10" t="s">
        <v>9</v>
      </c>
      <c r="O76" s="10" t="s">
        <v>5511</v>
      </c>
      <c r="Q76" s="10">
        <f>IF(ISBLANK(R76),0,COUNTA(J76:P76))</f>
        <v>3</v>
      </c>
      <c r="R76" s="10" t="s">
        <v>5506</v>
      </c>
      <c r="S76" s="10" t="s">
        <v>2934</v>
      </c>
    </row>
    <row r="77" spans="1:19" x14ac:dyDescent="0.2">
      <c r="A77" s="10" t="s">
        <v>246</v>
      </c>
      <c r="B77" s="11" t="s">
        <v>1633</v>
      </c>
      <c r="C77" s="11" t="s">
        <v>3254</v>
      </c>
      <c r="D77" s="10" t="s">
        <v>241</v>
      </c>
      <c r="E77" s="10">
        <v>100</v>
      </c>
      <c r="F77" s="10" t="s">
        <v>521</v>
      </c>
      <c r="G77" s="10">
        <v>1</v>
      </c>
      <c r="H77" s="10">
        <v>1</v>
      </c>
      <c r="J77" s="10" t="s">
        <v>13</v>
      </c>
      <c r="M77" s="10" t="s">
        <v>12</v>
      </c>
      <c r="N77" s="10" t="s">
        <v>22</v>
      </c>
      <c r="Q77" s="10">
        <f>IF(ISBLANK(R77),0,COUNTA(J77:P77))</f>
        <v>3</v>
      </c>
      <c r="R77" s="10" t="s">
        <v>5506</v>
      </c>
      <c r="S77" s="10" t="s">
        <v>2935</v>
      </c>
    </row>
    <row r="78" spans="1:19" x14ac:dyDescent="0.2">
      <c r="A78" s="10" t="s">
        <v>246</v>
      </c>
      <c r="B78" s="11" t="s">
        <v>1634</v>
      </c>
      <c r="C78" s="11" t="s">
        <v>3255</v>
      </c>
      <c r="D78" s="10" t="s">
        <v>242</v>
      </c>
      <c r="E78" s="10">
        <v>0</v>
      </c>
      <c r="F78" s="10" t="s">
        <v>522</v>
      </c>
      <c r="G78" s="10">
        <v>1</v>
      </c>
      <c r="H78" s="10">
        <v>1</v>
      </c>
      <c r="J78" s="10" t="s">
        <v>13</v>
      </c>
      <c r="K78" s="10" t="s">
        <v>835</v>
      </c>
      <c r="Q78" s="10">
        <f>IF(ISBLANK(R78),0,COUNTA(J78:P78))</f>
        <v>2</v>
      </c>
      <c r="R78" s="10" t="s">
        <v>5506</v>
      </c>
      <c r="S78" s="10" t="s">
        <v>2936</v>
      </c>
    </row>
    <row r="79" spans="1:19" x14ac:dyDescent="0.2">
      <c r="A79" s="10" t="s">
        <v>246</v>
      </c>
      <c r="B79" s="11" t="s">
        <v>1635</v>
      </c>
      <c r="C79" s="11" t="s">
        <v>3256</v>
      </c>
      <c r="D79" s="10" t="s">
        <v>242</v>
      </c>
      <c r="E79" s="10">
        <v>0</v>
      </c>
      <c r="F79" s="10" t="s">
        <v>523</v>
      </c>
      <c r="G79" s="10">
        <v>1</v>
      </c>
      <c r="H79" s="10">
        <v>1</v>
      </c>
      <c r="L79" s="10" t="s">
        <v>20</v>
      </c>
      <c r="Q79" s="10">
        <f>IF(ISBLANK(R79),0,COUNTA(J79:P79))</f>
        <v>1</v>
      </c>
      <c r="R79" s="10" t="s">
        <v>5506</v>
      </c>
      <c r="S79" s="10" t="s">
        <v>2937</v>
      </c>
    </row>
    <row r="80" spans="1:19" x14ac:dyDescent="0.2">
      <c r="A80" s="10" t="s">
        <v>246</v>
      </c>
      <c r="B80" s="11" t="s">
        <v>1636</v>
      </c>
      <c r="C80" s="11" t="s">
        <v>3257</v>
      </c>
      <c r="D80" s="10" t="s">
        <v>242</v>
      </c>
      <c r="E80" s="10">
        <v>0</v>
      </c>
      <c r="F80" s="10" t="s">
        <v>524</v>
      </c>
      <c r="G80" s="10">
        <v>1</v>
      </c>
      <c r="H80" s="10">
        <v>1</v>
      </c>
      <c r="J80" s="10" t="s">
        <v>5499</v>
      </c>
      <c r="L80" s="10" t="s">
        <v>2871</v>
      </c>
      <c r="Q80" s="10">
        <f>IF(ISBLANK(R80),0,COUNTA(J80:P80))</f>
        <v>2</v>
      </c>
      <c r="R80" s="10" t="s">
        <v>5506</v>
      </c>
      <c r="S80" s="10" t="s">
        <v>2938</v>
      </c>
    </row>
    <row r="81" spans="1:19" x14ac:dyDescent="0.2">
      <c r="A81" s="10" t="s">
        <v>246</v>
      </c>
      <c r="B81" s="11" t="s">
        <v>1637</v>
      </c>
      <c r="C81" s="11" t="s">
        <v>3258</v>
      </c>
      <c r="D81" s="10" t="s">
        <v>242</v>
      </c>
      <c r="E81" s="10">
        <v>25</v>
      </c>
      <c r="F81" s="10" t="s">
        <v>525</v>
      </c>
      <c r="G81" s="10">
        <v>1</v>
      </c>
      <c r="H81" s="10">
        <v>1</v>
      </c>
      <c r="L81" s="10" t="s">
        <v>15</v>
      </c>
      <c r="Q81" s="10">
        <f>IF(ISBLANK(R81),0,COUNTA(J81:P81))</f>
        <v>1</v>
      </c>
      <c r="R81" s="10" t="s">
        <v>5506</v>
      </c>
      <c r="S81" s="10" t="s">
        <v>2939</v>
      </c>
    </row>
    <row r="82" spans="1:19" x14ac:dyDescent="0.2">
      <c r="A82" s="10" t="s">
        <v>246</v>
      </c>
      <c r="B82" s="11" t="s">
        <v>1638</v>
      </c>
      <c r="C82" s="11" t="s">
        <v>3259</v>
      </c>
      <c r="D82" s="10" t="s">
        <v>242</v>
      </c>
      <c r="E82" s="10">
        <v>25</v>
      </c>
      <c r="F82" s="10" t="s">
        <v>526</v>
      </c>
      <c r="G82" s="10">
        <v>1</v>
      </c>
      <c r="H82" s="10">
        <v>1</v>
      </c>
      <c r="L82" s="10" t="s">
        <v>20</v>
      </c>
      <c r="Q82" s="10">
        <f>IF(ISBLANK(R82),0,COUNTA(J82:P82))</f>
        <v>1</v>
      </c>
      <c r="R82" s="10" t="s">
        <v>5506</v>
      </c>
      <c r="S82" s="10" t="s">
        <v>2940</v>
      </c>
    </row>
    <row r="83" spans="1:19" x14ac:dyDescent="0.2">
      <c r="A83" s="10" t="s">
        <v>246</v>
      </c>
      <c r="B83" s="11" t="s">
        <v>1639</v>
      </c>
      <c r="C83" s="11" t="s">
        <v>3260</v>
      </c>
      <c r="D83" s="10" t="s">
        <v>242</v>
      </c>
      <c r="E83" s="10">
        <v>25</v>
      </c>
      <c r="F83" s="10" t="s">
        <v>527</v>
      </c>
      <c r="G83" s="10">
        <v>1</v>
      </c>
      <c r="H83" s="10">
        <v>1</v>
      </c>
      <c r="L83" s="10" t="s">
        <v>5509</v>
      </c>
      <c r="Q83" s="10">
        <f>IF(ISBLANK(R83),0,COUNTA(J83:P83))</f>
        <v>1</v>
      </c>
      <c r="R83" s="10" t="s">
        <v>5506</v>
      </c>
      <c r="S83" s="10" t="s">
        <v>2941</v>
      </c>
    </row>
    <row r="84" spans="1:19" x14ac:dyDescent="0.2">
      <c r="A84" s="10" t="s">
        <v>246</v>
      </c>
      <c r="B84" s="11" t="s">
        <v>1640</v>
      </c>
      <c r="C84" s="11" t="s">
        <v>3261</v>
      </c>
      <c r="D84" s="10" t="s">
        <v>242</v>
      </c>
      <c r="E84" s="10">
        <v>25</v>
      </c>
      <c r="F84" s="10" t="s">
        <v>528</v>
      </c>
      <c r="G84" s="10">
        <v>1</v>
      </c>
      <c r="H84" s="10">
        <v>1</v>
      </c>
      <c r="L84" s="10" t="s">
        <v>16</v>
      </c>
      <c r="Q84" s="10">
        <f>IF(ISBLANK(R84),0,COUNTA(J84:P84))</f>
        <v>1</v>
      </c>
      <c r="R84" s="10" t="s">
        <v>5506</v>
      </c>
      <c r="S84" s="10" t="s">
        <v>2942</v>
      </c>
    </row>
    <row r="85" spans="1:19" x14ac:dyDescent="0.2">
      <c r="A85" s="10" t="s">
        <v>246</v>
      </c>
      <c r="B85" s="11" t="s">
        <v>1641</v>
      </c>
      <c r="C85" s="11" t="s">
        <v>3262</v>
      </c>
      <c r="D85" s="10" t="s">
        <v>242</v>
      </c>
      <c r="E85" s="10">
        <v>25</v>
      </c>
      <c r="F85" s="10" t="s">
        <v>529</v>
      </c>
      <c r="G85" s="10">
        <v>1</v>
      </c>
      <c r="H85" s="10">
        <v>1</v>
      </c>
      <c r="P85" s="10" t="s">
        <v>5</v>
      </c>
      <c r="Q85" s="10">
        <f>IF(ISBLANK(R85),0,COUNTA(J85:P85))</f>
        <v>1</v>
      </c>
      <c r="R85" s="10" t="s">
        <v>5506</v>
      </c>
      <c r="S85" s="10" t="s">
        <v>2943</v>
      </c>
    </row>
    <row r="86" spans="1:19" x14ac:dyDescent="0.2">
      <c r="A86" s="10" t="s">
        <v>246</v>
      </c>
      <c r="B86" s="11" t="s">
        <v>1642</v>
      </c>
      <c r="C86" s="11" t="s">
        <v>3263</v>
      </c>
      <c r="D86" s="10" t="s">
        <v>242</v>
      </c>
      <c r="E86" s="10">
        <v>25</v>
      </c>
      <c r="F86" s="10" t="s">
        <v>530</v>
      </c>
      <c r="G86" s="10">
        <v>1</v>
      </c>
      <c r="H86" s="10">
        <v>1</v>
      </c>
      <c r="J86" s="10" t="s">
        <v>650</v>
      </c>
      <c r="K86" s="13"/>
      <c r="L86" s="13" t="s">
        <v>20</v>
      </c>
      <c r="M86" s="13" t="s">
        <v>1</v>
      </c>
      <c r="N86" s="13"/>
      <c r="O86" s="13"/>
      <c r="P86" s="13"/>
      <c r="Q86" s="10">
        <f>IF(ISBLANK(R86),0,COUNTA(J86:P86))</f>
        <v>3</v>
      </c>
      <c r="R86" s="10" t="s">
        <v>5506</v>
      </c>
      <c r="S86" s="10" t="s">
        <v>2944</v>
      </c>
    </row>
    <row r="87" spans="1:19" x14ac:dyDescent="0.2">
      <c r="A87" s="10" t="s">
        <v>246</v>
      </c>
      <c r="B87" s="11" t="s">
        <v>1643</v>
      </c>
      <c r="C87" s="11" t="s">
        <v>3264</v>
      </c>
      <c r="D87" s="10" t="s">
        <v>242</v>
      </c>
      <c r="E87" s="10">
        <v>50</v>
      </c>
      <c r="F87" s="10" t="s">
        <v>531</v>
      </c>
      <c r="G87" s="10">
        <v>1</v>
      </c>
      <c r="H87" s="10">
        <v>1</v>
      </c>
      <c r="L87" s="10" t="s">
        <v>16</v>
      </c>
      <c r="Q87" s="10">
        <f>IF(ISBLANK(R87),0,COUNTA(J87:P87))</f>
        <v>1</v>
      </c>
      <c r="R87" s="10" t="s">
        <v>5506</v>
      </c>
      <c r="S87" s="10" t="s">
        <v>2945</v>
      </c>
    </row>
    <row r="88" spans="1:19" x14ac:dyDescent="0.2">
      <c r="A88" s="10" t="s">
        <v>246</v>
      </c>
      <c r="B88" s="11" t="s">
        <v>1644</v>
      </c>
      <c r="C88" s="11" t="s">
        <v>3265</v>
      </c>
      <c r="D88" s="10" t="s">
        <v>242</v>
      </c>
      <c r="E88" s="10">
        <v>50</v>
      </c>
      <c r="F88" s="10" t="s">
        <v>532</v>
      </c>
      <c r="G88" s="10">
        <v>1</v>
      </c>
      <c r="H88" s="10">
        <v>1</v>
      </c>
      <c r="L88" s="10" t="s">
        <v>5509</v>
      </c>
      <c r="Q88" s="10">
        <f>IF(ISBLANK(R88),0,COUNTA(J88:P88))</f>
        <v>1</v>
      </c>
      <c r="R88" s="10" t="s">
        <v>5506</v>
      </c>
      <c r="S88" s="10" t="s">
        <v>2946</v>
      </c>
    </row>
    <row r="89" spans="1:19" x14ac:dyDescent="0.2">
      <c r="A89" s="10" t="s">
        <v>246</v>
      </c>
      <c r="B89" s="11" t="s">
        <v>1645</v>
      </c>
      <c r="C89" s="11" t="s">
        <v>3266</v>
      </c>
      <c r="D89" s="10" t="s">
        <v>242</v>
      </c>
      <c r="E89" s="10">
        <v>50</v>
      </c>
      <c r="F89" s="10" t="s">
        <v>533</v>
      </c>
      <c r="G89" s="10">
        <v>1</v>
      </c>
      <c r="H89" s="10">
        <v>1</v>
      </c>
      <c r="L89" s="10" t="s">
        <v>16</v>
      </c>
      <c r="Q89" s="10">
        <f>IF(ISBLANK(R89),0,COUNTA(J89:P89))</f>
        <v>1</v>
      </c>
      <c r="R89" s="10" t="s">
        <v>5506</v>
      </c>
      <c r="S89" s="10" t="s">
        <v>2947</v>
      </c>
    </row>
    <row r="90" spans="1:19" x14ac:dyDescent="0.2">
      <c r="A90" s="10" t="s">
        <v>246</v>
      </c>
      <c r="B90" s="11" t="s">
        <v>1646</v>
      </c>
      <c r="C90" s="11" t="s">
        <v>3267</v>
      </c>
      <c r="D90" s="10" t="s">
        <v>242</v>
      </c>
      <c r="E90" s="10">
        <v>50</v>
      </c>
      <c r="F90" s="10" t="s">
        <v>534</v>
      </c>
      <c r="G90" s="10">
        <v>1</v>
      </c>
      <c r="H90" s="10">
        <v>1</v>
      </c>
      <c r="L90" s="10" t="s">
        <v>20</v>
      </c>
      <c r="Q90" s="10">
        <f>IF(ISBLANK(R90),0,COUNTA(J90:P90))</f>
        <v>1</v>
      </c>
      <c r="R90" s="10" t="s">
        <v>5506</v>
      </c>
      <c r="S90" s="10" t="s">
        <v>2948</v>
      </c>
    </row>
    <row r="91" spans="1:19" x14ac:dyDescent="0.2">
      <c r="A91" s="10" t="s">
        <v>246</v>
      </c>
      <c r="B91" s="11" t="s">
        <v>1647</v>
      </c>
      <c r="C91" s="11" t="s">
        <v>3268</v>
      </c>
      <c r="D91" s="10" t="s">
        <v>242</v>
      </c>
      <c r="E91" s="10">
        <v>50</v>
      </c>
      <c r="F91" s="10" t="s">
        <v>535</v>
      </c>
      <c r="G91" s="10">
        <v>1</v>
      </c>
      <c r="H91" s="10">
        <v>1</v>
      </c>
      <c r="J91" s="10" t="s">
        <v>650</v>
      </c>
      <c r="L91" s="10" t="s">
        <v>16</v>
      </c>
      <c r="Q91" s="10">
        <f>IF(ISBLANK(R91),0,COUNTA(J91:P91))</f>
        <v>2</v>
      </c>
      <c r="R91" s="10" t="s">
        <v>5506</v>
      </c>
      <c r="S91" s="10" t="s">
        <v>2949</v>
      </c>
    </row>
    <row r="92" spans="1:19" x14ac:dyDescent="0.2">
      <c r="A92" s="10" t="s">
        <v>246</v>
      </c>
      <c r="B92" s="11" t="s">
        <v>1648</v>
      </c>
      <c r="C92" s="11" t="s">
        <v>3269</v>
      </c>
      <c r="D92" s="10" t="s">
        <v>242</v>
      </c>
      <c r="E92" s="10">
        <v>50</v>
      </c>
      <c r="F92" s="10" t="s">
        <v>536</v>
      </c>
      <c r="G92" s="10">
        <v>1</v>
      </c>
      <c r="H92" s="10">
        <v>1</v>
      </c>
      <c r="J92" s="10" t="s">
        <v>646</v>
      </c>
      <c r="O92" s="10" t="s">
        <v>4</v>
      </c>
      <c r="Q92" s="10">
        <f>IF(ISBLANK(R92),0,COUNTA(J92:P92))</f>
        <v>2</v>
      </c>
      <c r="R92" s="10" t="s">
        <v>5506</v>
      </c>
      <c r="S92" s="10" t="s">
        <v>2950</v>
      </c>
    </row>
    <row r="93" spans="1:19" x14ac:dyDescent="0.2">
      <c r="A93" s="10" t="s">
        <v>246</v>
      </c>
      <c r="B93" s="11" t="s">
        <v>1649</v>
      </c>
      <c r="C93" s="11" t="s">
        <v>3270</v>
      </c>
      <c r="D93" s="10" t="s">
        <v>242</v>
      </c>
      <c r="E93" s="10">
        <v>75</v>
      </c>
      <c r="F93" s="10" t="s">
        <v>537</v>
      </c>
      <c r="G93" s="10">
        <v>1</v>
      </c>
      <c r="H93" s="10">
        <v>1</v>
      </c>
      <c r="L93" s="10" t="s">
        <v>16</v>
      </c>
      <c r="Q93" s="10">
        <f>IF(ISBLANK(R93),0,COUNTA(J93:P93))</f>
        <v>1</v>
      </c>
      <c r="R93" s="10" t="s">
        <v>5506</v>
      </c>
      <c r="S93" s="10" t="s">
        <v>2951</v>
      </c>
    </row>
    <row r="94" spans="1:19" x14ac:dyDescent="0.2">
      <c r="A94" s="10" t="s">
        <v>246</v>
      </c>
      <c r="B94" s="11" t="s">
        <v>1650</v>
      </c>
      <c r="C94" s="11" t="s">
        <v>3271</v>
      </c>
      <c r="D94" s="10" t="s">
        <v>242</v>
      </c>
      <c r="E94" s="10">
        <v>75</v>
      </c>
      <c r="F94" s="10" t="s">
        <v>538</v>
      </c>
      <c r="G94" s="10">
        <v>1</v>
      </c>
      <c r="H94" s="10">
        <v>1</v>
      </c>
      <c r="L94" s="10" t="s">
        <v>16</v>
      </c>
      <c r="Q94" s="10">
        <f>IF(ISBLANK(R94),0,COUNTA(J94:P94))</f>
        <v>1</v>
      </c>
      <c r="R94" s="10" t="s">
        <v>5506</v>
      </c>
      <c r="S94" s="10" t="s">
        <v>2952</v>
      </c>
    </row>
    <row r="95" spans="1:19" x14ac:dyDescent="0.2">
      <c r="A95" s="10" t="s">
        <v>246</v>
      </c>
      <c r="B95" s="11" t="s">
        <v>1651</v>
      </c>
      <c r="C95" s="11" t="s">
        <v>3272</v>
      </c>
      <c r="D95" s="10" t="s">
        <v>242</v>
      </c>
      <c r="E95" s="10">
        <v>75</v>
      </c>
      <c r="F95" s="10" t="s">
        <v>539</v>
      </c>
      <c r="G95" s="10">
        <v>1</v>
      </c>
      <c r="H95" s="10">
        <v>1</v>
      </c>
      <c r="J95" s="10" t="s">
        <v>5499</v>
      </c>
      <c r="L95" s="10" t="s">
        <v>16</v>
      </c>
      <c r="N95" s="10" t="s">
        <v>15</v>
      </c>
      <c r="Q95" s="10">
        <f>IF(ISBLANK(R95),0,COUNTA(J95:P95))</f>
        <v>3</v>
      </c>
      <c r="R95" s="10" t="s">
        <v>5506</v>
      </c>
      <c r="S95" s="10" t="s">
        <v>2953</v>
      </c>
    </row>
    <row r="96" spans="1:19" x14ac:dyDescent="0.2">
      <c r="A96" s="10" t="s">
        <v>246</v>
      </c>
      <c r="B96" s="11" t="s">
        <v>1652</v>
      </c>
      <c r="C96" s="11" t="s">
        <v>3273</v>
      </c>
      <c r="D96" s="10" t="s">
        <v>242</v>
      </c>
      <c r="E96" s="10">
        <v>75</v>
      </c>
      <c r="F96" s="10" t="s">
        <v>540</v>
      </c>
      <c r="G96" s="10">
        <v>1</v>
      </c>
      <c r="H96" s="10">
        <v>1</v>
      </c>
      <c r="L96" s="10" t="s">
        <v>16</v>
      </c>
      <c r="Q96" s="10">
        <f>IF(ISBLANK(R96),0,COUNTA(J96:P96))</f>
        <v>1</v>
      </c>
      <c r="R96" s="10" t="s">
        <v>5506</v>
      </c>
      <c r="S96" s="10" t="s">
        <v>2954</v>
      </c>
    </row>
    <row r="97" spans="1:19" x14ac:dyDescent="0.2">
      <c r="A97" s="10" t="s">
        <v>246</v>
      </c>
      <c r="B97" s="11" t="s">
        <v>1653</v>
      </c>
      <c r="C97" s="11" t="s">
        <v>3274</v>
      </c>
      <c r="D97" s="10" t="s">
        <v>242</v>
      </c>
      <c r="E97" s="10">
        <v>75</v>
      </c>
      <c r="F97" s="10" t="s">
        <v>541</v>
      </c>
      <c r="G97" s="10">
        <v>1</v>
      </c>
      <c r="H97" s="10">
        <v>1</v>
      </c>
      <c r="L97" s="10" t="s">
        <v>16</v>
      </c>
      <c r="Q97" s="10">
        <f>IF(ISBLANK(R97),0,COUNTA(J97:P97))</f>
        <v>1</v>
      </c>
      <c r="R97" s="10" t="s">
        <v>5506</v>
      </c>
      <c r="S97" s="10" t="s">
        <v>2955</v>
      </c>
    </row>
    <row r="98" spans="1:19" x14ac:dyDescent="0.2">
      <c r="A98" s="10" t="s">
        <v>246</v>
      </c>
      <c r="B98" s="11" t="s">
        <v>1654</v>
      </c>
      <c r="C98" s="11" t="s">
        <v>3275</v>
      </c>
      <c r="D98" s="10" t="s">
        <v>242</v>
      </c>
      <c r="E98" s="10">
        <v>75</v>
      </c>
      <c r="F98" s="10" t="s">
        <v>542</v>
      </c>
      <c r="G98" s="10">
        <v>1</v>
      </c>
      <c r="H98" s="10">
        <v>1</v>
      </c>
      <c r="L98" s="10" t="s">
        <v>20</v>
      </c>
      <c r="Q98" s="10">
        <f>IF(ISBLANK(R98),0,COUNTA(J98:P98))</f>
        <v>1</v>
      </c>
      <c r="R98" s="10" t="s">
        <v>5506</v>
      </c>
      <c r="S98" s="10" t="s">
        <v>2956</v>
      </c>
    </row>
    <row r="99" spans="1:19" x14ac:dyDescent="0.2">
      <c r="A99" s="10" t="s">
        <v>246</v>
      </c>
      <c r="B99" s="11" t="s">
        <v>1655</v>
      </c>
      <c r="C99" s="11" t="s">
        <v>3276</v>
      </c>
      <c r="D99" s="10" t="s">
        <v>242</v>
      </c>
      <c r="E99" s="10">
        <v>100</v>
      </c>
      <c r="F99" s="10" t="s">
        <v>543</v>
      </c>
      <c r="G99" s="10">
        <v>1</v>
      </c>
      <c r="H99" s="10">
        <v>1</v>
      </c>
      <c r="J99" s="10" t="s">
        <v>646</v>
      </c>
      <c r="L99" s="10" t="s">
        <v>16</v>
      </c>
      <c r="Q99" s="10">
        <f>IF(ISBLANK(R99),0,COUNTA(J99:P99))</f>
        <v>2</v>
      </c>
      <c r="R99" s="10" t="s">
        <v>5506</v>
      </c>
      <c r="S99" s="10" t="s">
        <v>2957</v>
      </c>
    </row>
    <row r="100" spans="1:19" x14ac:dyDescent="0.2">
      <c r="A100" s="10" t="s">
        <v>246</v>
      </c>
      <c r="B100" s="11" t="s">
        <v>1656</v>
      </c>
      <c r="C100" s="11" t="s">
        <v>3277</v>
      </c>
      <c r="D100" s="10" t="s">
        <v>242</v>
      </c>
      <c r="E100" s="10">
        <v>100</v>
      </c>
      <c r="F100" s="10" t="s">
        <v>544</v>
      </c>
      <c r="G100" s="10">
        <v>1</v>
      </c>
      <c r="H100" s="10">
        <v>1</v>
      </c>
      <c r="L100" s="10" t="s">
        <v>16</v>
      </c>
      <c r="Q100" s="10">
        <f>IF(ISBLANK(R100),0,COUNTA(J100:P100))</f>
        <v>1</v>
      </c>
      <c r="R100" s="10" t="s">
        <v>5506</v>
      </c>
      <c r="S100" s="10" t="s">
        <v>2958</v>
      </c>
    </row>
    <row r="101" spans="1:19" x14ac:dyDescent="0.2">
      <c r="A101" s="10" t="s">
        <v>246</v>
      </c>
      <c r="B101" s="11" t="s">
        <v>1657</v>
      </c>
      <c r="C101" s="11" t="s">
        <v>3278</v>
      </c>
      <c r="D101" s="10" t="s">
        <v>242</v>
      </c>
      <c r="E101" s="10">
        <v>100</v>
      </c>
      <c r="F101" s="10" t="s">
        <v>545</v>
      </c>
      <c r="G101" s="10">
        <v>1</v>
      </c>
      <c r="H101" s="10">
        <v>1</v>
      </c>
      <c r="L101" s="10" t="s">
        <v>20</v>
      </c>
      <c r="Q101" s="10">
        <f>IF(ISBLANK(R101),0,COUNTA(J101:P101))</f>
        <v>1</v>
      </c>
      <c r="R101" s="10" t="s">
        <v>5506</v>
      </c>
      <c r="S101" s="10" t="s">
        <v>2959</v>
      </c>
    </row>
    <row r="102" spans="1:19" x14ac:dyDescent="0.2">
      <c r="A102" s="10" t="s">
        <v>246</v>
      </c>
      <c r="B102" s="11" t="s">
        <v>1658</v>
      </c>
      <c r="C102" s="11" t="s">
        <v>3279</v>
      </c>
      <c r="D102" s="10" t="s">
        <v>242</v>
      </c>
      <c r="E102" s="10">
        <v>100</v>
      </c>
      <c r="F102" s="10" t="s">
        <v>546</v>
      </c>
      <c r="G102" s="10">
        <v>1</v>
      </c>
      <c r="H102" s="10">
        <v>1</v>
      </c>
      <c r="L102" s="10" t="s">
        <v>16</v>
      </c>
      <c r="Q102" s="10">
        <f>IF(ISBLANK(R102),0,COUNTA(J102:P102))</f>
        <v>1</v>
      </c>
      <c r="R102" s="10" t="s">
        <v>5506</v>
      </c>
      <c r="S102" s="10" t="s">
        <v>2960</v>
      </c>
    </row>
    <row r="103" spans="1:19" x14ac:dyDescent="0.2">
      <c r="A103" s="10" t="s">
        <v>246</v>
      </c>
      <c r="B103" s="11" t="s">
        <v>1659</v>
      </c>
      <c r="C103" s="11" t="s">
        <v>3280</v>
      </c>
      <c r="D103" s="10" t="s">
        <v>242</v>
      </c>
      <c r="E103" s="10">
        <v>100</v>
      </c>
      <c r="F103" s="10" t="s">
        <v>547</v>
      </c>
      <c r="G103" s="10">
        <v>1</v>
      </c>
      <c r="H103" s="10">
        <v>1</v>
      </c>
      <c r="L103" s="10" t="s">
        <v>16</v>
      </c>
      <c r="Q103" s="10">
        <f>IF(ISBLANK(R103),0,COUNTA(J103:P103))</f>
        <v>1</v>
      </c>
      <c r="R103" s="10" t="s">
        <v>5506</v>
      </c>
      <c r="S103" s="10" t="s">
        <v>2961</v>
      </c>
    </row>
    <row r="104" spans="1:19" x14ac:dyDescent="0.2">
      <c r="A104" s="10" t="s">
        <v>246</v>
      </c>
      <c r="B104" s="11" t="s">
        <v>1660</v>
      </c>
      <c r="C104" s="11" t="s">
        <v>3281</v>
      </c>
      <c r="D104" s="10" t="s">
        <v>242</v>
      </c>
      <c r="E104" s="10">
        <v>100</v>
      </c>
      <c r="F104" s="10" t="s">
        <v>548</v>
      </c>
      <c r="G104" s="10">
        <v>1</v>
      </c>
      <c r="H104" s="10">
        <v>1</v>
      </c>
      <c r="L104" s="10" t="s">
        <v>16</v>
      </c>
      <c r="Q104" s="10">
        <f>IF(ISBLANK(R104),0,COUNTA(J104:P104))</f>
        <v>1</v>
      </c>
      <c r="R104" s="10" t="s">
        <v>5506</v>
      </c>
      <c r="S104" s="10" t="s">
        <v>2962</v>
      </c>
    </row>
    <row r="105" spans="1:19" x14ac:dyDescent="0.2">
      <c r="A105" s="10" t="s">
        <v>246</v>
      </c>
      <c r="B105" s="11" t="s">
        <v>1661</v>
      </c>
      <c r="C105" s="11" t="s">
        <v>3282</v>
      </c>
      <c r="D105" s="10" t="s">
        <v>242</v>
      </c>
      <c r="E105" s="10">
        <v>100</v>
      </c>
      <c r="F105" s="10" t="s">
        <v>549</v>
      </c>
      <c r="G105" s="10">
        <v>1</v>
      </c>
      <c r="H105" s="10">
        <v>1</v>
      </c>
      <c r="L105" s="10" t="s">
        <v>16</v>
      </c>
      <c r="Q105" s="10">
        <f>IF(ISBLANK(R105),0,COUNTA(J105:P105))</f>
        <v>1</v>
      </c>
      <c r="R105" s="10" t="s">
        <v>5506</v>
      </c>
      <c r="S105" s="10" t="s">
        <v>2963</v>
      </c>
    </row>
    <row r="106" spans="1:19" x14ac:dyDescent="0.2">
      <c r="A106" s="10" t="s">
        <v>246</v>
      </c>
      <c r="B106" s="11" t="s">
        <v>1662</v>
      </c>
      <c r="C106" s="11" t="s">
        <v>3283</v>
      </c>
      <c r="D106" s="10" t="s">
        <v>242</v>
      </c>
      <c r="E106" s="10">
        <v>100</v>
      </c>
      <c r="F106" s="10" t="s">
        <v>550</v>
      </c>
      <c r="G106" s="10">
        <v>1</v>
      </c>
      <c r="H106" s="10">
        <v>1</v>
      </c>
      <c r="L106" s="10" t="s">
        <v>5509</v>
      </c>
      <c r="Q106" s="10">
        <f>IF(ISBLANK(R106),0,COUNTA(J106:P106))</f>
        <v>1</v>
      </c>
      <c r="R106" s="10" t="s">
        <v>5506</v>
      </c>
      <c r="S106" s="10" t="s">
        <v>2964</v>
      </c>
    </row>
    <row r="107" spans="1:19" x14ac:dyDescent="0.2">
      <c r="A107" s="10" t="s">
        <v>246</v>
      </c>
      <c r="B107" s="11" t="s">
        <v>1663</v>
      </c>
      <c r="C107" s="11" t="s">
        <v>3284</v>
      </c>
      <c r="D107" s="10" t="s">
        <v>242</v>
      </c>
      <c r="E107" s="10">
        <v>100</v>
      </c>
      <c r="F107" s="10" t="s">
        <v>551</v>
      </c>
      <c r="G107" s="10">
        <v>1</v>
      </c>
      <c r="H107" s="10">
        <v>1</v>
      </c>
      <c r="L107" s="10" t="s">
        <v>16</v>
      </c>
      <c r="Q107" s="10">
        <f>IF(ISBLANK(R107),0,COUNTA(J107:P107))</f>
        <v>1</v>
      </c>
      <c r="R107" s="10" t="s">
        <v>5506</v>
      </c>
      <c r="S107" s="10" t="s">
        <v>2965</v>
      </c>
    </row>
    <row r="108" spans="1:19" x14ac:dyDescent="0.2">
      <c r="A108" s="10" t="s">
        <v>246</v>
      </c>
      <c r="B108" s="11" t="s">
        <v>1664</v>
      </c>
      <c r="C108" s="11" t="s">
        <v>3285</v>
      </c>
      <c r="D108" s="10" t="s">
        <v>242</v>
      </c>
      <c r="E108" s="10">
        <v>100</v>
      </c>
      <c r="F108" s="10" t="s">
        <v>552</v>
      </c>
      <c r="G108" s="10">
        <v>1</v>
      </c>
      <c r="H108" s="10">
        <v>1</v>
      </c>
      <c r="L108" s="10" t="s">
        <v>5509</v>
      </c>
      <c r="Q108" s="10">
        <f>IF(ISBLANK(R108),0,COUNTA(J108:P108))</f>
        <v>1</v>
      </c>
      <c r="R108" s="10" t="s">
        <v>5506</v>
      </c>
      <c r="S108" s="10" t="s">
        <v>2966</v>
      </c>
    </row>
    <row r="109" spans="1:19" x14ac:dyDescent="0.2">
      <c r="A109" s="10" t="s">
        <v>246</v>
      </c>
      <c r="B109" s="11" t="s">
        <v>1665</v>
      </c>
      <c r="C109" s="11" t="s">
        <v>3286</v>
      </c>
      <c r="D109" s="10" t="s">
        <v>243</v>
      </c>
      <c r="E109" s="10">
        <v>0</v>
      </c>
      <c r="F109" s="10" t="s">
        <v>553</v>
      </c>
      <c r="G109" s="10">
        <v>1</v>
      </c>
      <c r="H109" s="10">
        <v>1</v>
      </c>
      <c r="M109" s="10" t="s">
        <v>19</v>
      </c>
      <c r="Q109" s="10">
        <f>IF(ISBLANK(R109),0,COUNTA(J109:P109))</f>
        <v>1</v>
      </c>
      <c r="R109" s="10" t="s">
        <v>5506</v>
      </c>
      <c r="S109" s="10" t="s">
        <v>2967</v>
      </c>
    </row>
    <row r="110" spans="1:19" x14ac:dyDescent="0.2">
      <c r="A110" s="10" t="s">
        <v>246</v>
      </c>
      <c r="B110" s="11" t="s">
        <v>1666</v>
      </c>
      <c r="C110" s="11" t="s">
        <v>3287</v>
      </c>
      <c r="D110" s="10" t="s">
        <v>243</v>
      </c>
      <c r="E110" s="10">
        <v>0</v>
      </c>
      <c r="F110" s="10" t="s">
        <v>554</v>
      </c>
      <c r="G110" s="10">
        <v>1</v>
      </c>
      <c r="H110" s="10">
        <v>1</v>
      </c>
      <c r="M110" s="10" t="s">
        <v>14</v>
      </c>
      <c r="Q110" s="10">
        <f>IF(ISBLANK(R110),0,COUNTA(J110:P110))</f>
        <v>1</v>
      </c>
      <c r="R110" s="10" t="s">
        <v>5506</v>
      </c>
      <c r="S110" s="10" t="s">
        <v>2968</v>
      </c>
    </row>
    <row r="111" spans="1:19" x14ac:dyDescent="0.2">
      <c r="A111" s="10" t="s">
        <v>246</v>
      </c>
      <c r="B111" s="11" t="s">
        <v>1667</v>
      </c>
      <c r="C111" s="11" t="s">
        <v>3288</v>
      </c>
      <c r="D111" s="10" t="s">
        <v>243</v>
      </c>
      <c r="E111" s="10">
        <v>0</v>
      </c>
      <c r="F111" s="10" t="s">
        <v>555</v>
      </c>
      <c r="G111" s="10">
        <v>1</v>
      </c>
      <c r="H111" s="10">
        <v>1</v>
      </c>
      <c r="M111" s="10" t="s">
        <v>11</v>
      </c>
      <c r="Q111" s="10">
        <f>IF(ISBLANK(R111),0,COUNTA(J111:P111))</f>
        <v>1</v>
      </c>
      <c r="R111" s="10" t="s">
        <v>5506</v>
      </c>
      <c r="S111" s="10" t="s">
        <v>2969</v>
      </c>
    </row>
    <row r="112" spans="1:19" x14ac:dyDescent="0.2">
      <c r="A112" s="10" t="s">
        <v>246</v>
      </c>
      <c r="B112" s="11" t="s">
        <v>1668</v>
      </c>
      <c r="C112" s="11" t="s">
        <v>3289</v>
      </c>
      <c r="D112" s="10" t="s">
        <v>243</v>
      </c>
      <c r="E112" s="10">
        <v>25</v>
      </c>
      <c r="F112" s="10" t="s">
        <v>556</v>
      </c>
      <c r="G112" s="10">
        <v>1</v>
      </c>
      <c r="H112" s="10">
        <v>1</v>
      </c>
      <c r="M112" s="10" t="s">
        <v>14</v>
      </c>
      <c r="Q112" s="10">
        <f>IF(ISBLANK(R112),0,COUNTA(J112:P112))</f>
        <v>1</v>
      </c>
      <c r="R112" s="10" t="s">
        <v>5506</v>
      </c>
      <c r="S112" s="10" t="s">
        <v>2970</v>
      </c>
    </row>
    <row r="113" spans="1:19" x14ac:dyDescent="0.2">
      <c r="A113" s="10" t="s">
        <v>246</v>
      </c>
      <c r="B113" s="11" t="s">
        <v>1669</v>
      </c>
      <c r="C113" s="11" t="s">
        <v>3290</v>
      </c>
      <c r="D113" s="10" t="s">
        <v>243</v>
      </c>
      <c r="E113" s="10">
        <v>25</v>
      </c>
      <c r="F113" s="10" t="s">
        <v>557</v>
      </c>
      <c r="G113" s="10">
        <v>1</v>
      </c>
      <c r="H113" s="10">
        <v>1</v>
      </c>
      <c r="M113" s="10" t="s">
        <v>11</v>
      </c>
      <c r="Q113" s="10">
        <f>IF(ISBLANK(R113),0,COUNTA(J113:P113))</f>
        <v>1</v>
      </c>
      <c r="R113" s="10" t="s">
        <v>5506</v>
      </c>
      <c r="S113" s="10" t="s">
        <v>2971</v>
      </c>
    </row>
    <row r="114" spans="1:19" x14ac:dyDescent="0.2">
      <c r="A114" s="10" t="s">
        <v>246</v>
      </c>
      <c r="B114" s="11" t="s">
        <v>1670</v>
      </c>
      <c r="C114" s="11" t="s">
        <v>3291</v>
      </c>
      <c r="D114" s="10" t="s">
        <v>243</v>
      </c>
      <c r="E114" s="10">
        <v>25</v>
      </c>
      <c r="F114" s="10" t="s">
        <v>558</v>
      </c>
      <c r="G114" s="10">
        <v>1</v>
      </c>
      <c r="H114" s="10">
        <v>1</v>
      </c>
      <c r="M114" s="10" t="s">
        <v>14</v>
      </c>
      <c r="Q114" s="10">
        <f>IF(ISBLANK(R114),0,COUNTA(J114:P114))</f>
        <v>1</v>
      </c>
      <c r="R114" s="10" t="s">
        <v>5506</v>
      </c>
      <c r="S114" s="10" t="s">
        <v>2972</v>
      </c>
    </row>
    <row r="115" spans="1:19" x14ac:dyDescent="0.2">
      <c r="A115" s="10" t="s">
        <v>246</v>
      </c>
      <c r="B115" s="11" t="s">
        <v>1671</v>
      </c>
      <c r="C115" s="11" t="s">
        <v>3292</v>
      </c>
      <c r="D115" s="10" t="s">
        <v>243</v>
      </c>
      <c r="E115" s="10">
        <v>25</v>
      </c>
      <c r="F115" s="10" t="s">
        <v>559</v>
      </c>
      <c r="G115" s="10">
        <v>1</v>
      </c>
      <c r="H115" s="10">
        <v>1</v>
      </c>
      <c r="M115" s="10" t="s">
        <v>11</v>
      </c>
      <c r="Q115" s="10">
        <f>IF(ISBLANK(R115),0,COUNTA(J115:P115))</f>
        <v>1</v>
      </c>
      <c r="R115" s="10" t="s">
        <v>5506</v>
      </c>
      <c r="S115" s="10" t="s">
        <v>2973</v>
      </c>
    </row>
    <row r="116" spans="1:19" x14ac:dyDescent="0.2">
      <c r="A116" s="10" t="s">
        <v>246</v>
      </c>
      <c r="B116" s="11" t="s">
        <v>1672</v>
      </c>
      <c r="C116" s="11" t="s">
        <v>3293</v>
      </c>
      <c r="D116" s="10" t="s">
        <v>243</v>
      </c>
      <c r="E116" s="10">
        <v>25</v>
      </c>
      <c r="F116" s="10" t="s">
        <v>560</v>
      </c>
      <c r="G116" s="10">
        <v>1</v>
      </c>
      <c r="H116" s="10">
        <v>1</v>
      </c>
      <c r="J116" s="10" t="s">
        <v>646</v>
      </c>
      <c r="M116" s="10" t="s">
        <v>19</v>
      </c>
      <c r="Q116" s="10">
        <f>IF(ISBLANK(R116),0,COUNTA(J116:P116))</f>
        <v>2</v>
      </c>
      <c r="R116" s="10" t="s">
        <v>5506</v>
      </c>
      <c r="S116" s="10" t="s">
        <v>2974</v>
      </c>
    </row>
    <row r="117" spans="1:19" x14ac:dyDescent="0.2">
      <c r="A117" s="10" t="s">
        <v>246</v>
      </c>
      <c r="B117" s="11" t="s">
        <v>1673</v>
      </c>
      <c r="C117" s="11" t="s">
        <v>3294</v>
      </c>
      <c r="D117" s="10" t="s">
        <v>243</v>
      </c>
      <c r="E117" s="10">
        <v>50</v>
      </c>
      <c r="F117" s="10" t="s">
        <v>562</v>
      </c>
      <c r="G117" s="10">
        <v>1</v>
      </c>
      <c r="H117" s="10">
        <v>1</v>
      </c>
      <c r="M117" s="10" t="s">
        <v>11</v>
      </c>
      <c r="Q117" s="10">
        <f>IF(ISBLANK(R117),0,COUNTA(J117:P117))</f>
        <v>1</v>
      </c>
      <c r="R117" s="10" t="s">
        <v>5506</v>
      </c>
      <c r="S117" s="10" t="s">
        <v>2975</v>
      </c>
    </row>
    <row r="118" spans="1:19" x14ac:dyDescent="0.2">
      <c r="A118" s="10" t="s">
        <v>246</v>
      </c>
      <c r="B118" s="11" t="s">
        <v>1674</v>
      </c>
      <c r="C118" s="11" t="s">
        <v>3295</v>
      </c>
      <c r="D118" s="10" t="s">
        <v>243</v>
      </c>
      <c r="E118" s="10">
        <v>50</v>
      </c>
      <c r="F118" s="10" t="s">
        <v>563</v>
      </c>
      <c r="G118" s="10">
        <v>1</v>
      </c>
      <c r="H118" s="10">
        <v>1</v>
      </c>
      <c r="M118" s="10" t="s">
        <v>19</v>
      </c>
      <c r="Q118" s="10">
        <f>IF(ISBLANK(R118),0,COUNTA(J118:P118))</f>
        <v>1</v>
      </c>
      <c r="R118" s="10" t="s">
        <v>5506</v>
      </c>
      <c r="S118" s="10" t="s">
        <v>2976</v>
      </c>
    </row>
    <row r="119" spans="1:19" x14ac:dyDescent="0.2">
      <c r="A119" s="10" t="s">
        <v>246</v>
      </c>
      <c r="B119" s="11" t="s">
        <v>1675</v>
      </c>
      <c r="C119" s="11" t="s">
        <v>3296</v>
      </c>
      <c r="D119" s="10" t="s">
        <v>243</v>
      </c>
      <c r="E119" s="10">
        <v>50</v>
      </c>
      <c r="F119" s="10" t="s">
        <v>564</v>
      </c>
      <c r="G119" s="10">
        <v>1</v>
      </c>
      <c r="H119" s="10">
        <v>1</v>
      </c>
      <c r="M119" s="10" t="s">
        <v>14</v>
      </c>
      <c r="Q119" s="10">
        <f>IF(ISBLANK(R119),0,COUNTA(J119:P119))</f>
        <v>1</v>
      </c>
      <c r="R119" s="10" t="s">
        <v>5506</v>
      </c>
      <c r="S119" s="10" t="s">
        <v>2977</v>
      </c>
    </row>
    <row r="120" spans="1:19" x14ac:dyDescent="0.2">
      <c r="A120" s="10" t="s">
        <v>246</v>
      </c>
      <c r="B120" s="11" t="s">
        <v>1676</v>
      </c>
      <c r="C120" s="11" t="s">
        <v>3297</v>
      </c>
      <c r="D120" s="10" t="s">
        <v>243</v>
      </c>
      <c r="E120" s="10">
        <v>50</v>
      </c>
      <c r="F120" s="10" t="s">
        <v>565</v>
      </c>
      <c r="G120" s="10">
        <v>1</v>
      </c>
      <c r="H120" s="10">
        <v>1</v>
      </c>
      <c r="M120" s="10" t="s">
        <v>14</v>
      </c>
      <c r="Q120" s="10">
        <f>IF(ISBLANK(R120),0,COUNTA(J120:P120))</f>
        <v>1</v>
      </c>
      <c r="R120" s="10" t="s">
        <v>5506</v>
      </c>
      <c r="S120" s="10" t="s">
        <v>2978</v>
      </c>
    </row>
    <row r="121" spans="1:19" x14ac:dyDescent="0.2">
      <c r="A121" s="10" t="s">
        <v>246</v>
      </c>
      <c r="B121" s="11" t="s">
        <v>1677</v>
      </c>
      <c r="C121" s="11" t="s">
        <v>3298</v>
      </c>
      <c r="D121" s="10" t="s">
        <v>243</v>
      </c>
      <c r="E121" s="10">
        <v>50</v>
      </c>
      <c r="F121" s="10" t="s">
        <v>566</v>
      </c>
      <c r="G121" s="10">
        <v>1</v>
      </c>
      <c r="H121" s="10">
        <v>1</v>
      </c>
      <c r="M121" s="10" t="s">
        <v>11</v>
      </c>
      <c r="Q121" s="10">
        <f>IF(ISBLANK(R121),0,COUNTA(J121:P121))</f>
        <v>1</v>
      </c>
      <c r="R121" s="10" t="s">
        <v>5506</v>
      </c>
      <c r="S121" s="10" t="s">
        <v>2979</v>
      </c>
    </row>
    <row r="122" spans="1:19" x14ac:dyDescent="0.2">
      <c r="A122" s="10" t="s">
        <v>246</v>
      </c>
      <c r="B122" s="11" t="s">
        <v>1678</v>
      </c>
      <c r="C122" s="11" t="s">
        <v>3299</v>
      </c>
      <c r="D122" s="10" t="s">
        <v>243</v>
      </c>
      <c r="E122" s="10">
        <v>50</v>
      </c>
      <c r="F122" s="10" t="s">
        <v>567</v>
      </c>
      <c r="G122" s="10">
        <v>1</v>
      </c>
      <c r="H122" s="10">
        <v>1</v>
      </c>
      <c r="M122" s="10" t="s">
        <v>19</v>
      </c>
      <c r="Q122" s="10">
        <f>IF(ISBLANK(R122),0,COUNTA(J122:P122))</f>
        <v>1</v>
      </c>
      <c r="R122" s="10" t="s">
        <v>5506</v>
      </c>
      <c r="S122" s="10" t="s">
        <v>2980</v>
      </c>
    </row>
    <row r="123" spans="1:19" x14ac:dyDescent="0.2">
      <c r="A123" s="10" t="s">
        <v>246</v>
      </c>
      <c r="B123" s="11" t="s">
        <v>1679</v>
      </c>
      <c r="C123" s="11" t="s">
        <v>3300</v>
      </c>
      <c r="D123" s="10" t="s">
        <v>243</v>
      </c>
      <c r="E123" s="10">
        <v>50</v>
      </c>
      <c r="F123" s="10" t="s">
        <v>561</v>
      </c>
      <c r="G123" s="10">
        <v>1</v>
      </c>
      <c r="H123" s="10">
        <v>1</v>
      </c>
      <c r="M123" s="10" t="s">
        <v>19</v>
      </c>
      <c r="Q123" s="10">
        <f>IF(ISBLANK(R123),0,COUNTA(J123:P123))</f>
        <v>1</v>
      </c>
      <c r="R123" s="10" t="s">
        <v>5506</v>
      </c>
      <c r="S123" s="10" t="s">
        <v>2981</v>
      </c>
    </row>
    <row r="124" spans="1:19" x14ac:dyDescent="0.2">
      <c r="A124" s="10" t="s">
        <v>246</v>
      </c>
      <c r="B124" s="11" t="s">
        <v>1680</v>
      </c>
      <c r="C124" s="11" t="s">
        <v>3301</v>
      </c>
      <c r="D124" s="10" t="s">
        <v>243</v>
      </c>
      <c r="E124" s="10">
        <v>75</v>
      </c>
      <c r="F124" s="10" t="s">
        <v>568</v>
      </c>
      <c r="G124" s="10">
        <v>1</v>
      </c>
      <c r="H124" s="10">
        <v>1</v>
      </c>
      <c r="M124" s="10" t="s">
        <v>11</v>
      </c>
      <c r="Q124" s="10">
        <f>IF(ISBLANK(R124),0,COUNTA(J124:P124))</f>
        <v>1</v>
      </c>
      <c r="R124" s="10" t="s">
        <v>5506</v>
      </c>
      <c r="S124" s="10" t="s">
        <v>2982</v>
      </c>
    </row>
    <row r="125" spans="1:19" x14ac:dyDescent="0.2">
      <c r="A125" s="10" t="s">
        <v>246</v>
      </c>
      <c r="B125" s="11" t="s">
        <v>1681</v>
      </c>
      <c r="C125" s="11" t="s">
        <v>3302</v>
      </c>
      <c r="D125" s="10" t="s">
        <v>243</v>
      </c>
      <c r="E125" s="10">
        <v>75</v>
      </c>
      <c r="F125" s="10" t="s">
        <v>569</v>
      </c>
      <c r="G125" s="10">
        <v>1</v>
      </c>
      <c r="H125" s="10">
        <v>1</v>
      </c>
      <c r="M125" s="10" t="s">
        <v>19</v>
      </c>
      <c r="Q125" s="10">
        <f>IF(ISBLANK(R125),0,COUNTA(J125:P125))</f>
        <v>1</v>
      </c>
      <c r="R125" s="10" t="s">
        <v>5506</v>
      </c>
      <c r="S125" s="10" t="s">
        <v>2983</v>
      </c>
    </row>
    <row r="126" spans="1:19" x14ac:dyDescent="0.2">
      <c r="A126" s="10" t="s">
        <v>246</v>
      </c>
      <c r="B126" s="11" t="s">
        <v>1682</v>
      </c>
      <c r="C126" s="11" t="s">
        <v>3303</v>
      </c>
      <c r="D126" s="10" t="s">
        <v>243</v>
      </c>
      <c r="E126" s="10">
        <v>75</v>
      </c>
      <c r="F126" s="10" t="s">
        <v>570</v>
      </c>
      <c r="G126" s="10">
        <v>1</v>
      </c>
      <c r="H126" s="10">
        <v>1</v>
      </c>
      <c r="M126" s="10" t="s">
        <v>11</v>
      </c>
      <c r="Q126" s="10">
        <f>IF(ISBLANK(R126),0,COUNTA(J126:P126))</f>
        <v>1</v>
      </c>
      <c r="R126" s="10" t="s">
        <v>5506</v>
      </c>
      <c r="S126" s="10" t="s">
        <v>2984</v>
      </c>
    </row>
    <row r="127" spans="1:19" x14ac:dyDescent="0.2">
      <c r="A127" s="10" t="s">
        <v>246</v>
      </c>
      <c r="B127" s="11" t="s">
        <v>1683</v>
      </c>
      <c r="C127" s="11" t="s">
        <v>3304</v>
      </c>
      <c r="D127" s="10" t="s">
        <v>243</v>
      </c>
      <c r="E127" s="10">
        <v>75</v>
      </c>
      <c r="F127" s="10" t="s">
        <v>571</v>
      </c>
      <c r="G127" s="10">
        <v>1</v>
      </c>
      <c r="H127" s="10">
        <v>1</v>
      </c>
      <c r="M127" s="10" t="s">
        <v>14</v>
      </c>
      <c r="Q127" s="10">
        <f>IF(ISBLANK(R127),0,COUNTA(J127:P127))</f>
        <v>1</v>
      </c>
      <c r="R127" s="10" t="s">
        <v>5506</v>
      </c>
      <c r="S127" s="10" t="s">
        <v>2985</v>
      </c>
    </row>
    <row r="128" spans="1:19" x14ac:dyDescent="0.2">
      <c r="A128" s="10" t="s">
        <v>246</v>
      </c>
      <c r="B128" s="11" t="s">
        <v>1684</v>
      </c>
      <c r="C128" s="11" t="s">
        <v>3305</v>
      </c>
      <c r="D128" s="10" t="s">
        <v>243</v>
      </c>
      <c r="E128" s="10">
        <v>75</v>
      </c>
      <c r="F128" s="10" t="s">
        <v>572</v>
      </c>
      <c r="G128" s="10">
        <v>1</v>
      </c>
      <c r="H128" s="10">
        <v>1</v>
      </c>
      <c r="M128" s="10" t="s">
        <v>19</v>
      </c>
      <c r="Q128" s="10">
        <f>IF(ISBLANK(R128),0,COUNTA(J128:P128))</f>
        <v>1</v>
      </c>
      <c r="R128" s="10" t="s">
        <v>5506</v>
      </c>
      <c r="S128" s="10" t="s">
        <v>2986</v>
      </c>
    </row>
    <row r="129" spans="1:19" x14ac:dyDescent="0.2">
      <c r="A129" s="10" t="s">
        <v>246</v>
      </c>
      <c r="B129" s="11" t="s">
        <v>1685</v>
      </c>
      <c r="C129" s="11" t="s">
        <v>3306</v>
      </c>
      <c r="D129" s="10" t="s">
        <v>243</v>
      </c>
      <c r="E129" s="10">
        <v>75</v>
      </c>
      <c r="F129" s="10" t="s">
        <v>573</v>
      </c>
      <c r="G129" s="10">
        <v>1</v>
      </c>
      <c r="H129" s="10">
        <v>1</v>
      </c>
      <c r="M129" s="10" t="s">
        <v>14</v>
      </c>
      <c r="Q129" s="10">
        <f>IF(ISBLANK(R129),0,COUNTA(J129:P129))</f>
        <v>1</v>
      </c>
      <c r="R129" s="10" t="s">
        <v>5506</v>
      </c>
      <c r="S129" s="10" t="s">
        <v>2987</v>
      </c>
    </row>
    <row r="130" spans="1:19" x14ac:dyDescent="0.2">
      <c r="A130" s="10" t="s">
        <v>246</v>
      </c>
      <c r="B130" s="11" t="s">
        <v>1686</v>
      </c>
      <c r="C130" s="11" t="s">
        <v>3307</v>
      </c>
      <c r="D130" s="10" t="s">
        <v>243</v>
      </c>
      <c r="E130" s="10">
        <v>100</v>
      </c>
      <c r="F130" s="10" t="s">
        <v>246</v>
      </c>
      <c r="G130" s="10">
        <v>1</v>
      </c>
      <c r="H130" s="10">
        <v>1</v>
      </c>
      <c r="L130" s="10" t="s">
        <v>16</v>
      </c>
      <c r="M130" s="10" t="s">
        <v>11</v>
      </c>
      <c r="N130" s="10" t="s">
        <v>14</v>
      </c>
      <c r="O130" s="10" t="s">
        <v>19</v>
      </c>
      <c r="Q130" s="10">
        <f>IF(ISBLANK(R130),0,COUNTA(J130:P130))</f>
        <v>4</v>
      </c>
      <c r="R130" s="10" t="s">
        <v>5506</v>
      </c>
      <c r="S130" s="10" t="s">
        <v>2988</v>
      </c>
    </row>
    <row r="131" spans="1:19" x14ac:dyDescent="0.2">
      <c r="A131" s="10" t="s">
        <v>246</v>
      </c>
      <c r="B131" s="11" t="s">
        <v>1687</v>
      </c>
      <c r="C131" s="11" t="s">
        <v>3308</v>
      </c>
      <c r="D131" s="10" t="s">
        <v>243</v>
      </c>
      <c r="E131" s="10">
        <v>100</v>
      </c>
      <c r="F131" s="10" t="s">
        <v>574</v>
      </c>
      <c r="G131" s="10">
        <v>1</v>
      </c>
      <c r="H131" s="10">
        <v>1</v>
      </c>
      <c r="J131" s="10" t="s">
        <v>646</v>
      </c>
      <c r="M131" s="10" t="s">
        <v>19</v>
      </c>
      <c r="Q131" s="10">
        <f>IF(ISBLANK(R131),0,COUNTA(J131:P131))</f>
        <v>2</v>
      </c>
      <c r="R131" s="10" t="s">
        <v>5506</v>
      </c>
      <c r="S131" s="10" t="s">
        <v>2989</v>
      </c>
    </row>
    <row r="132" spans="1:19" x14ac:dyDescent="0.2">
      <c r="A132" s="10" t="s">
        <v>246</v>
      </c>
      <c r="B132" s="11" t="s">
        <v>1688</v>
      </c>
      <c r="C132" s="11" t="s">
        <v>3309</v>
      </c>
      <c r="D132" s="10" t="s">
        <v>243</v>
      </c>
      <c r="E132" s="10">
        <v>100</v>
      </c>
      <c r="F132" s="10" t="s">
        <v>575</v>
      </c>
      <c r="G132" s="10">
        <v>1</v>
      </c>
      <c r="H132" s="10">
        <v>1</v>
      </c>
      <c r="M132" s="10" t="s">
        <v>19</v>
      </c>
      <c r="Q132" s="10">
        <f>IF(ISBLANK(R132),0,COUNTA(J132:P132))</f>
        <v>1</v>
      </c>
      <c r="R132" s="10" t="s">
        <v>5506</v>
      </c>
      <c r="S132" s="10" t="s">
        <v>2990</v>
      </c>
    </row>
    <row r="133" spans="1:19" x14ac:dyDescent="0.2">
      <c r="A133" s="10" t="s">
        <v>246</v>
      </c>
      <c r="B133" s="11" t="s">
        <v>1689</v>
      </c>
      <c r="C133" s="11" t="s">
        <v>3310</v>
      </c>
      <c r="D133" s="10" t="s">
        <v>243</v>
      </c>
      <c r="E133" s="10">
        <v>100</v>
      </c>
      <c r="F133" s="10" t="s">
        <v>576</v>
      </c>
      <c r="G133" s="10">
        <v>1</v>
      </c>
      <c r="H133" s="10">
        <v>1</v>
      </c>
      <c r="M133" s="10" t="s">
        <v>11</v>
      </c>
      <c r="Q133" s="10">
        <f>IF(ISBLANK(R133),0,COUNTA(J133:P133))</f>
        <v>1</v>
      </c>
      <c r="R133" s="10" t="s">
        <v>5506</v>
      </c>
      <c r="S133" s="10" t="s">
        <v>2991</v>
      </c>
    </row>
    <row r="134" spans="1:19" x14ac:dyDescent="0.2">
      <c r="A134" s="10" t="s">
        <v>246</v>
      </c>
      <c r="B134" s="11" t="s">
        <v>1690</v>
      </c>
      <c r="C134" s="11" t="s">
        <v>3311</v>
      </c>
      <c r="D134" s="10" t="s">
        <v>243</v>
      </c>
      <c r="E134" s="10">
        <v>100</v>
      </c>
      <c r="F134" s="10" t="s">
        <v>577</v>
      </c>
      <c r="G134" s="10">
        <v>1</v>
      </c>
      <c r="H134" s="10">
        <v>1</v>
      </c>
      <c r="J134" s="10" t="s">
        <v>652</v>
      </c>
      <c r="M134" s="10" t="s">
        <v>11</v>
      </c>
      <c r="O134" s="10" t="s">
        <v>5511</v>
      </c>
      <c r="Q134" s="10">
        <f>IF(ISBLANK(R134),0,COUNTA(J134:P134))</f>
        <v>3</v>
      </c>
      <c r="R134" s="10" t="s">
        <v>5506</v>
      </c>
      <c r="S134" s="10" t="s">
        <v>2992</v>
      </c>
    </row>
    <row r="135" spans="1:19" x14ac:dyDescent="0.2">
      <c r="A135" s="10" t="s">
        <v>246</v>
      </c>
      <c r="B135" s="11" t="s">
        <v>1691</v>
      </c>
      <c r="C135" s="11" t="s">
        <v>3312</v>
      </c>
      <c r="D135" s="10" t="s">
        <v>243</v>
      </c>
      <c r="E135" s="10">
        <v>100</v>
      </c>
      <c r="F135" s="10" t="s">
        <v>578</v>
      </c>
      <c r="G135" s="10">
        <v>1</v>
      </c>
      <c r="H135" s="10">
        <v>1</v>
      </c>
      <c r="M135" s="10" t="s">
        <v>14</v>
      </c>
      <c r="Q135" s="10">
        <f>IF(ISBLANK(R135),0,COUNTA(J135:P135))</f>
        <v>1</v>
      </c>
      <c r="R135" s="10" t="s">
        <v>5506</v>
      </c>
      <c r="S135" s="10" t="s">
        <v>2993</v>
      </c>
    </row>
    <row r="136" spans="1:19" x14ac:dyDescent="0.2">
      <c r="A136" s="10" t="s">
        <v>246</v>
      </c>
      <c r="B136" s="11" t="s">
        <v>1692</v>
      </c>
      <c r="C136" s="11" t="s">
        <v>3313</v>
      </c>
      <c r="D136" s="10" t="s">
        <v>243</v>
      </c>
      <c r="E136" s="10">
        <v>100</v>
      </c>
      <c r="F136" s="10" t="s">
        <v>579</v>
      </c>
      <c r="G136" s="10">
        <v>1</v>
      </c>
      <c r="H136" s="10">
        <v>1</v>
      </c>
      <c r="J136" s="10" t="s">
        <v>652</v>
      </c>
      <c r="M136" s="10" t="s">
        <v>14</v>
      </c>
      <c r="O136" s="10" t="s">
        <v>5511</v>
      </c>
      <c r="Q136" s="10">
        <f>IF(ISBLANK(R136),0,COUNTA(J136:P136))</f>
        <v>3</v>
      </c>
      <c r="R136" s="10" t="s">
        <v>5506</v>
      </c>
      <c r="S136" s="10" t="s">
        <v>2994</v>
      </c>
    </row>
    <row r="137" spans="1:19" x14ac:dyDescent="0.2">
      <c r="A137" s="10" t="s">
        <v>246</v>
      </c>
      <c r="B137" s="11" t="s">
        <v>1693</v>
      </c>
      <c r="C137" s="11" t="s">
        <v>3314</v>
      </c>
      <c r="D137" s="10" t="s">
        <v>243</v>
      </c>
      <c r="E137" s="10">
        <v>100</v>
      </c>
      <c r="F137" s="10" t="s">
        <v>580</v>
      </c>
      <c r="G137" s="10">
        <v>1</v>
      </c>
      <c r="H137" s="10">
        <v>1</v>
      </c>
      <c r="J137" s="10" t="s">
        <v>652</v>
      </c>
      <c r="M137" s="10" t="s">
        <v>19</v>
      </c>
      <c r="O137" s="10" t="s">
        <v>5511</v>
      </c>
      <c r="Q137" s="10">
        <f>IF(ISBLANK(R137),0,COUNTA(J137:P137))</f>
        <v>3</v>
      </c>
      <c r="R137" s="10" t="s">
        <v>5506</v>
      </c>
      <c r="S137" s="10" t="s">
        <v>2995</v>
      </c>
    </row>
    <row r="138" spans="1:19" x14ac:dyDescent="0.2">
      <c r="A138" s="10" t="s">
        <v>246</v>
      </c>
      <c r="B138" s="11" t="s">
        <v>1694</v>
      </c>
      <c r="C138" s="11" t="s">
        <v>3315</v>
      </c>
      <c r="D138" s="10" t="s">
        <v>243</v>
      </c>
      <c r="E138" s="10">
        <v>100</v>
      </c>
      <c r="F138" s="10" t="s">
        <v>581</v>
      </c>
      <c r="G138" s="10">
        <v>1</v>
      </c>
      <c r="H138" s="10">
        <v>1</v>
      </c>
      <c r="M138" s="10" t="s">
        <v>14</v>
      </c>
      <c r="N138" s="10" t="s">
        <v>22</v>
      </c>
      <c r="Q138" s="10">
        <f>IF(ISBLANK(R138),0,COUNTA(J138:P138))</f>
        <v>2</v>
      </c>
      <c r="R138" s="10" t="s">
        <v>5506</v>
      </c>
      <c r="S138" s="10" t="s">
        <v>2996</v>
      </c>
    </row>
    <row r="139" spans="1:19" x14ac:dyDescent="0.2">
      <c r="A139" s="10" t="s">
        <v>246</v>
      </c>
      <c r="B139" s="11" t="s">
        <v>1695</v>
      </c>
      <c r="C139" s="11" t="s">
        <v>3316</v>
      </c>
      <c r="D139" s="10" t="s">
        <v>243</v>
      </c>
      <c r="E139" s="10">
        <v>100</v>
      </c>
      <c r="F139" s="10" t="s">
        <v>582</v>
      </c>
      <c r="G139" s="10">
        <v>1</v>
      </c>
      <c r="H139" s="10">
        <v>1</v>
      </c>
      <c r="M139" s="10" t="s">
        <v>11</v>
      </c>
      <c r="N139" s="10" t="s">
        <v>9</v>
      </c>
      <c r="Q139" s="10">
        <f>IF(ISBLANK(R139),0,COUNTA(J139:P139))</f>
        <v>2</v>
      </c>
      <c r="R139" s="10" t="s">
        <v>5506</v>
      </c>
      <c r="S139" s="10" t="s">
        <v>2997</v>
      </c>
    </row>
    <row r="140" spans="1:19" x14ac:dyDescent="0.2">
      <c r="A140" s="10" t="s">
        <v>246</v>
      </c>
      <c r="B140" s="11" t="s">
        <v>1696</v>
      </c>
      <c r="C140" s="11" t="s">
        <v>3317</v>
      </c>
      <c r="D140" s="10" t="s">
        <v>244</v>
      </c>
      <c r="E140" s="10">
        <v>0</v>
      </c>
      <c r="F140" s="10" t="s">
        <v>583</v>
      </c>
      <c r="G140" s="10">
        <v>1</v>
      </c>
      <c r="H140" s="10">
        <v>1</v>
      </c>
      <c r="L140" s="10" t="s">
        <v>15</v>
      </c>
      <c r="P140" s="10" t="s">
        <v>5</v>
      </c>
      <c r="Q140" s="10">
        <f>IF(ISBLANK(R140),0,COUNTA(J140:P140))</f>
        <v>2</v>
      </c>
      <c r="R140" s="10" t="s">
        <v>5506</v>
      </c>
      <c r="S140" s="10" t="s">
        <v>2998</v>
      </c>
    </row>
    <row r="141" spans="1:19" x14ac:dyDescent="0.2">
      <c r="A141" s="10" t="s">
        <v>246</v>
      </c>
      <c r="B141" s="11" t="s">
        <v>1697</v>
      </c>
      <c r="C141" s="11" t="s">
        <v>3318</v>
      </c>
      <c r="D141" s="10" t="s">
        <v>244</v>
      </c>
      <c r="E141" s="10">
        <v>0</v>
      </c>
      <c r="F141" s="10" t="s">
        <v>584</v>
      </c>
      <c r="G141" s="10">
        <v>1</v>
      </c>
      <c r="H141" s="10">
        <v>1</v>
      </c>
      <c r="J141" s="10" t="s">
        <v>646</v>
      </c>
      <c r="L141" s="10" t="s">
        <v>250</v>
      </c>
      <c r="Q141" s="10">
        <f>IF(ISBLANK(R141),0,COUNTA(J141:P141))</f>
        <v>2</v>
      </c>
      <c r="R141" s="10" t="s">
        <v>5506</v>
      </c>
      <c r="S141" s="10" t="s">
        <v>2999</v>
      </c>
    </row>
    <row r="142" spans="1:19" x14ac:dyDescent="0.2">
      <c r="A142" s="10" t="s">
        <v>246</v>
      </c>
      <c r="B142" s="11" t="s">
        <v>1698</v>
      </c>
      <c r="C142" s="11" t="s">
        <v>3319</v>
      </c>
      <c r="D142" s="10" t="s">
        <v>244</v>
      </c>
      <c r="E142" s="10">
        <v>0</v>
      </c>
      <c r="F142" s="10" t="s">
        <v>585</v>
      </c>
      <c r="G142" s="10">
        <v>1</v>
      </c>
      <c r="H142" s="10">
        <v>1</v>
      </c>
      <c r="J142" s="10" t="s">
        <v>2</v>
      </c>
      <c r="L142" s="10" t="s">
        <v>250</v>
      </c>
      <c r="Q142" s="10">
        <f>IF(ISBLANK(R142),0,COUNTA(J142:P142))</f>
        <v>2</v>
      </c>
      <c r="R142" s="10" t="s">
        <v>5506</v>
      </c>
      <c r="S142" s="10" t="s">
        <v>3000</v>
      </c>
    </row>
    <row r="143" spans="1:19" x14ac:dyDescent="0.2">
      <c r="A143" s="10" t="s">
        <v>246</v>
      </c>
      <c r="B143" s="11" t="s">
        <v>1699</v>
      </c>
      <c r="C143" s="11" t="s">
        <v>3320</v>
      </c>
      <c r="D143" s="10" t="s">
        <v>244</v>
      </c>
      <c r="E143" s="10">
        <v>25</v>
      </c>
      <c r="F143" s="10" t="s">
        <v>586</v>
      </c>
      <c r="G143" s="10">
        <v>1</v>
      </c>
      <c r="H143" s="10">
        <v>1</v>
      </c>
      <c r="L143" s="10" t="s">
        <v>15</v>
      </c>
      <c r="P143" s="10" t="s">
        <v>5</v>
      </c>
      <c r="Q143" s="10">
        <f>IF(ISBLANK(R143),0,COUNTA(J143:P143))</f>
        <v>2</v>
      </c>
      <c r="R143" s="10" t="s">
        <v>5506</v>
      </c>
      <c r="S143" s="10" t="s">
        <v>3001</v>
      </c>
    </row>
    <row r="144" spans="1:19" x14ac:dyDescent="0.2">
      <c r="A144" s="10" t="s">
        <v>246</v>
      </c>
      <c r="B144" s="11" t="s">
        <v>1700</v>
      </c>
      <c r="C144" s="11" t="s">
        <v>3321</v>
      </c>
      <c r="D144" s="10" t="s">
        <v>244</v>
      </c>
      <c r="E144" s="10">
        <v>25</v>
      </c>
      <c r="F144" s="10" t="s">
        <v>587</v>
      </c>
      <c r="G144" s="10">
        <v>1</v>
      </c>
      <c r="H144" s="10">
        <v>1</v>
      </c>
      <c r="L144" s="10" t="s">
        <v>654</v>
      </c>
      <c r="Q144" s="10">
        <f>IF(ISBLANK(R144),0,COUNTA(J144:P144))</f>
        <v>1</v>
      </c>
      <c r="R144" s="10" t="s">
        <v>5506</v>
      </c>
      <c r="S144" s="10" t="s">
        <v>3002</v>
      </c>
    </row>
    <row r="145" spans="1:19" x14ac:dyDescent="0.2">
      <c r="A145" s="10" t="s">
        <v>246</v>
      </c>
      <c r="B145" s="11" t="s">
        <v>1701</v>
      </c>
      <c r="C145" s="11" t="s">
        <v>3322</v>
      </c>
      <c r="D145" s="10" t="s">
        <v>244</v>
      </c>
      <c r="E145" s="10">
        <v>25</v>
      </c>
      <c r="F145" s="10" t="s">
        <v>588</v>
      </c>
      <c r="G145" s="10">
        <v>1</v>
      </c>
      <c r="H145" s="10">
        <v>1</v>
      </c>
      <c r="J145" s="10" t="s">
        <v>652</v>
      </c>
      <c r="M145" s="10" t="s">
        <v>653</v>
      </c>
      <c r="Q145" s="10">
        <f>IF(ISBLANK(R145),0,COUNTA(J145:P145))</f>
        <v>2</v>
      </c>
      <c r="R145" s="10" t="s">
        <v>5506</v>
      </c>
      <c r="S145" s="10" t="s">
        <v>3003</v>
      </c>
    </row>
    <row r="146" spans="1:19" x14ac:dyDescent="0.2">
      <c r="A146" s="10" t="s">
        <v>246</v>
      </c>
      <c r="B146" s="11" t="s">
        <v>1702</v>
      </c>
      <c r="C146" s="11" t="s">
        <v>3323</v>
      </c>
      <c r="D146" s="10" t="s">
        <v>244</v>
      </c>
      <c r="E146" s="10">
        <v>25</v>
      </c>
      <c r="F146" s="10" t="s">
        <v>589</v>
      </c>
      <c r="G146" s="10">
        <v>1</v>
      </c>
      <c r="H146" s="10">
        <v>1</v>
      </c>
      <c r="J146" s="10" t="s">
        <v>5533</v>
      </c>
      <c r="L146" s="10" t="s">
        <v>250</v>
      </c>
      <c r="Q146" s="10">
        <f>IF(ISBLANK(R146),0,COUNTA(J146:P146))</f>
        <v>2</v>
      </c>
      <c r="R146" s="10" t="s">
        <v>5506</v>
      </c>
      <c r="S146" s="10" t="s">
        <v>3004</v>
      </c>
    </row>
    <row r="147" spans="1:19" x14ac:dyDescent="0.2">
      <c r="A147" s="10" t="s">
        <v>246</v>
      </c>
      <c r="B147" s="11" t="s">
        <v>1703</v>
      </c>
      <c r="C147" s="11" t="s">
        <v>3324</v>
      </c>
      <c r="D147" s="10" t="s">
        <v>244</v>
      </c>
      <c r="E147" s="10">
        <v>25</v>
      </c>
      <c r="F147" s="10" t="s">
        <v>590</v>
      </c>
      <c r="G147" s="10">
        <v>1</v>
      </c>
      <c r="H147" s="10">
        <v>1</v>
      </c>
      <c r="M147" s="10" t="s">
        <v>653</v>
      </c>
      <c r="P147" s="10" t="s">
        <v>5</v>
      </c>
      <c r="Q147" s="10">
        <f>IF(ISBLANK(R147),0,COUNTA(J147:P147))</f>
        <v>2</v>
      </c>
      <c r="R147" s="10" t="s">
        <v>5506</v>
      </c>
      <c r="S147" s="10" t="s">
        <v>3005</v>
      </c>
    </row>
    <row r="148" spans="1:19" x14ac:dyDescent="0.2">
      <c r="A148" s="10" t="s">
        <v>246</v>
      </c>
      <c r="B148" s="11" t="s">
        <v>1704</v>
      </c>
      <c r="C148" s="11" t="s">
        <v>3325</v>
      </c>
      <c r="D148" s="10" t="s">
        <v>244</v>
      </c>
      <c r="E148" s="10">
        <v>25</v>
      </c>
      <c r="F148" s="10" t="s">
        <v>591</v>
      </c>
      <c r="G148" s="10">
        <v>1</v>
      </c>
      <c r="H148" s="10">
        <v>1</v>
      </c>
      <c r="P148" s="10" t="s">
        <v>5</v>
      </c>
      <c r="Q148" s="10">
        <f>IF(ISBLANK(R148),0,COUNTA(J148:P148))</f>
        <v>1</v>
      </c>
      <c r="R148" s="10" t="s">
        <v>5506</v>
      </c>
      <c r="S148" s="10" t="s">
        <v>3006</v>
      </c>
    </row>
    <row r="149" spans="1:19" x14ac:dyDescent="0.2">
      <c r="A149" s="10" t="s">
        <v>246</v>
      </c>
      <c r="B149" s="11" t="s">
        <v>1705</v>
      </c>
      <c r="C149" s="11" t="s">
        <v>3326</v>
      </c>
      <c r="D149" s="10" t="s">
        <v>244</v>
      </c>
      <c r="E149" s="10">
        <v>50</v>
      </c>
      <c r="F149" s="10" t="s">
        <v>592</v>
      </c>
      <c r="G149" s="10">
        <v>1</v>
      </c>
      <c r="H149" s="10">
        <v>1</v>
      </c>
      <c r="L149" s="10" t="s">
        <v>5509</v>
      </c>
      <c r="N149" s="10" t="s">
        <v>20</v>
      </c>
      <c r="Q149" s="10">
        <f>IF(ISBLANK(R149),0,COUNTA(J149:P149))</f>
        <v>2</v>
      </c>
      <c r="R149" s="10" t="s">
        <v>5506</v>
      </c>
      <c r="S149" s="10" t="s">
        <v>3007</v>
      </c>
    </row>
    <row r="150" spans="1:19" x14ac:dyDescent="0.2">
      <c r="A150" s="10" t="s">
        <v>246</v>
      </c>
      <c r="B150" s="11" t="s">
        <v>1706</v>
      </c>
      <c r="C150" s="11" t="s">
        <v>3327</v>
      </c>
      <c r="D150" s="10" t="s">
        <v>244</v>
      </c>
      <c r="E150" s="10">
        <v>50</v>
      </c>
      <c r="F150" s="10" t="s">
        <v>593</v>
      </c>
      <c r="G150" s="10">
        <v>1</v>
      </c>
      <c r="H150" s="10">
        <v>1</v>
      </c>
      <c r="J150" s="10" t="s">
        <v>5500</v>
      </c>
      <c r="K150" s="10" t="s">
        <v>420</v>
      </c>
      <c r="Q150" s="10">
        <f>IF(ISBLANK(R150),0,COUNTA(J150:P150))</f>
        <v>2</v>
      </c>
      <c r="R150" s="10" t="s">
        <v>5506</v>
      </c>
      <c r="S150" s="10" t="s">
        <v>3008</v>
      </c>
    </row>
    <row r="151" spans="1:19" x14ac:dyDescent="0.2">
      <c r="A151" s="10" t="s">
        <v>246</v>
      </c>
      <c r="B151" s="11" t="s">
        <v>1707</v>
      </c>
      <c r="C151" s="11" t="s">
        <v>3328</v>
      </c>
      <c r="D151" s="10" t="s">
        <v>244</v>
      </c>
      <c r="E151" s="10">
        <v>50</v>
      </c>
      <c r="F151" s="10" t="s">
        <v>594</v>
      </c>
      <c r="G151" s="10">
        <v>1</v>
      </c>
      <c r="H151" s="10">
        <v>1</v>
      </c>
      <c r="J151" s="10" t="s">
        <v>2</v>
      </c>
      <c r="L151" s="10" t="s">
        <v>250</v>
      </c>
      <c r="Q151" s="10">
        <f>IF(ISBLANK(R151),0,COUNTA(J151:P151))</f>
        <v>2</v>
      </c>
      <c r="R151" s="10" t="s">
        <v>5506</v>
      </c>
      <c r="S151" s="10" t="s">
        <v>3009</v>
      </c>
    </row>
    <row r="152" spans="1:19" x14ac:dyDescent="0.2">
      <c r="A152" s="10" t="s">
        <v>246</v>
      </c>
      <c r="B152" s="11" t="s">
        <v>1708</v>
      </c>
      <c r="C152" s="11" t="s">
        <v>3329</v>
      </c>
      <c r="D152" s="10" t="s">
        <v>244</v>
      </c>
      <c r="E152" s="10">
        <v>50</v>
      </c>
      <c r="F152" s="10" t="s">
        <v>595</v>
      </c>
      <c r="G152" s="10">
        <v>1</v>
      </c>
      <c r="H152" s="10">
        <v>1</v>
      </c>
      <c r="J152" s="10" t="s">
        <v>2</v>
      </c>
      <c r="L152" s="10" t="s">
        <v>250</v>
      </c>
      <c r="P152" s="10" t="s">
        <v>5</v>
      </c>
      <c r="Q152" s="10">
        <f>IF(ISBLANK(R152),0,COUNTA(J152:P152))</f>
        <v>3</v>
      </c>
      <c r="R152" s="10" t="s">
        <v>5506</v>
      </c>
      <c r="S152" s="10" t="s">
        <v>3010</v>
      </c>
    </row>
    <row r="153" spans="1:19" x14ac:dyDescent="0.2">
      <c r="A153" s="10" t="s">
        <v>246</v>
      </c>
      <c r="B153" s="11" t="s">
        <v>1709</v>
      </c>
      <c r="C153" s="11" t="s">
        <v>3330</v>
      </c>
      <c r="D153" s="10" t="s">
        <v>244</v>
      </c>
      <c r="E153" s="10">
        <v>50</v>
      </c>
      <c r="F153" s="10" t="s">
        <v>596</v>
      </c>
      <c r="G153" s="10">
        <v>1</v>
      </c>
      <c r="H153" s="10">
        <v>1</v>
      </c>
      <c r="J153" s="10" t="s">
        <v>652</v>
      </c>
      <c r="M153" s="10" t="s">
        <v>653</v>
      </c>
      <c r="P153" s="10" t="s">
        <v>250</v>
      </c>
      <c r="Q153" s="10">
        <f>IF(ISBLANK(R153),0,COUNTA(J153:P153))</f>
        <v>3</v>
      </c>
      <c r="R153" s="10" t="s">
        <v>5506</v>
      </c>
      <c r="S153" s="10" t="s">
        <v>3011</v>
      </c>
    </row>
    <row r="154" spans="1:19" x14ac:dyDescent="0.2">
      <c r="A154" s="10" t="s">
        <v>246</v>
      </c>
      <c r="B154" s="11" t="s">
        <v>1710</v>
      </c>
      <c r="C154" s="11" t="s">
        <v>3331</v>
      </c>
      <c r="D154" s="10" t="s">
        <v>244</v>
      </c>
      <c r="E154" s="10">
        <v>50</v>
      </c>
      <c r="F154" s="10" t="s">
        <v>597</v>
      </c>
      <c r="G154" s="10">
        <v>1</v>
      </c>
      <c r="H154" s="10">
        <v>1</v>
      </c>
      <c r="J154" s="10" t="s">
        <v>646</v>
      </c>
      <c r="L154" s="10" t="s">
        <v>250</v>
      </c>
      <c r="Q154" s="10">
        <f>IF(ISBLANK(R154),0,COUNTA(J154:P154))</f>
        <v>2</v>
      </c>
      <c r="R154" s="10" t="s">
        <v>5506</v>
      </c>
      <c r="S154" s="10" t="s">
        <v>3012</v>
      </c>
    </row>
    <row r="155" spans="1:19" x14ac:dyDescent="0.2">
      <c r="A155" s="10" t="s">
        <v>246</v>
      </c>
      <c r="B155" s="11" t="s">
        <v>1711</v>
      </c>
      <c r="C155" s="11" t="s">
        <v>3332</v>
      </c>
      <c r="D155" s="10" t="s">
        <v>244</v>
      </c>
      <c r="E155" s="10">
        <v>75</v>
      </c>
      <c r="F155" s="10" t="s">
        <v>598</v>
      </c>
      <c r="G155" s="10">
        <v>1</v>
      </c>
      <c r="H155" s="10">
        <v>1</v>
      </c>
      <c r="M155" s="10" t="s">
        <v>653</v>
      </c>
      <c r="P155" s="10" t="s">
        <v>5</v>
      </c>
      <c r="Q155" s="10">
        <f>IF(ISBLANK(R155),0,COUNTA(J155:P155))</f>
        <v>2</v>
      </c>
      <c r="R155" s="10" t="s">
        <v>5506</v>
      </c>
      <c r="S155" s="10" t="s">
        <v>3013</v>
      </c>
    </row>
    <row r="156" spans="1:19" x14ac:dyDescent="0.2">
      <c r="A156" s="10" t="s">
        <v>246</v>
      </c>
      <c r="B156" s="11" t="s">
        <v>1712</v>
      </c>
      <c r="C156" s="11" t="s">
        <v>3333</v>
      </c>
      <c r="D156" s="10" t="s">
        <v>244</v>
      </c>
      <c r="E156" s="10">
        <v>75</v>
      </c>
      <c r="F156" s="10" t="s">
        <v>599</v>
      </c>
      <c r="G156" s="10">
        <v>1</v>
      </c>
      <c r="H156" s="10">
        <v>1</v>
      </c>
      <c r="J156" s="10" t="s">
        <v>5500</v>
      </c>
      <c r="K156" s="10" t="s">
        <v>420</v>
      </c>
      <c r="Q156" s="10">
        <f>IF(ISBLANK(R156),0,COUNTA(J156:P156))</f>
        <v>2</v>
      </c>
      <c r="R156" s="10" t="s">
        <v>5506</v>
      </c>
      <c r="S156" s="10" t="s">
        <v>3014</v>
      </c>
    </row>
    <row r="157" spans="1:19" x14ac:dyDescent="0.2">
      <c r="A157" s="10" t="s">
        <v>246</v>
      </c>
      <c r="B157" s="11" t="s">
        <v>1713</v>
      </c>
      <c r="C157" s="11" t="s">
        <v>3334</v>
      </c>
      <c r="D157" s="10" t="s">
        <v>244</v>
      </c>
      <c r="E157" s="10">
        <v>75</v>
      </c>
      <c r="F157" s="10" t="s">
        <v>600</v>
      </c>
      <c r="G157" s="10">
        <v>1</v>
      </c>
      <c r="H157" s="10">
        <v>1</v>
      </c>
      <c r="P157" s="10" t="s">
        <v>5</v>
      </c>
      <c r="Q157" s="10">
        <f>IF(ISBLANK(R157),0,COUNTA(J157:P157))</f>
        <v>1</v>
      </c>
      <c r="R157" s="10" t="s">
        <v>5506</v>
      </c>
      <c r="S157" s="10" t="s">
        <v>3015</v>
      </c>
    </row>
    <row r="158" spans="1:19" x14ac:dyDescent="0.2">
      <c r="A158" s="10" t="s">
        <v>246</v>
      </c>
      <c r="B158" s="11" t="s">
        <v>1714</v>
      </c>
      <c r="C158" s="11" t="s">
        <v>3335</v>
      </c>
      <c r="D158" s="10" t="s">
        <v>244</v>
      </c>
      <c r="E158" s="10">
        <v>75</v>
      </c>
      <c r="F158" s="10" t="s">
        <v>601</v>
      </c>
      <c r="G158" s="10">
        <v>1</v>
      </c>
      <c r="H158" s="10">
        <v>1</v>
      </c>
      <c r="J158" s="10" t="s">
        <v>5500</v>
      </c>
      <c r="K158" s="10" t="s">
        <v>420</v>
      </c>
      <c r="Q158" s="10">
        <f>IF(ISBLANK(R158),0,COUNTA(J158:P158))</f>
        <v>2</v>
      </c>
      <c r="R158" s="10" t="s">
        <v>5506</v>
      </c>
      <c r="S158" s="10" t="s">
        <v>3016</v>
      </c>
    </row>
    <row r="159" spans="1:19" x14ac:dyDescent="0.2">
      <c r="A159" s="10" t="s">
        <v>246</v>
      </c>
      <c r="B159" s="11" t="s">
        <v>1715</v>
      </c>
      <c r="C159" s="11" t="s">
        <v>3336</v>
      </c>
      <c r="D159" s="10" t="s">
        <v>244</v>
      </c>
      <c r="E159" s="10">
        <v>75</v>
      </c>
      <c r="F159" s="10" t="s">
        <v>602</v>
      </c>
      <c r="G159" s="10">
        <v>1</v>
      </c>
      <c r="H159" s="10">
        <v>1</v>
      </c>
      <c r="J159" s="10" t="s">
        <v>2</v>
      </c>
      <c r="L159" s="10" t="s">
        <v>250</v>
      </c>
      <c r="Q159" s="10">
        <f>IF(ISBLANK(R159),0,COUNTA(J159:P159))</f>
        <v>2</v>
      </c>
      <c r="R159" s="10" t="s">
        <v>5506</v>
      </c>
      <c r="S159" s="10" t="s">
        <v>3017</v>
      </c>
    </row>
    <row r="160" spans="1:19" x14ac:dyDescent="0.2">
      <c r="A160" s="10" t="s">
        <v>246</v>
      </c>
      <c r="B160" s="11" t="s">
        <v>1716</v>
      </c>
      <c r="C160" s="11" t="s">
        <v>3337</v>
      </c>
      <c r="D160" s="10" t="s">
        <v>244</v>
      </c>
      <c r="E160" s="10">
        <v>75</v>
      </c>
      <c r="F160" s="10" t="s">
        <v>603</v>
      </c>
      <c r="G160" s="10">
        <v>1</v>
      </c>
      <c r="H160" s="10">
        <v>1</v>
      </c>
      <c r="J160" s="10" t="s">
        <v>5500</v>
      </c>
      <c r="K160" s="10" t="s">
        <v>5502</v>
      </c>
      <c r="Q160" s="10">
        <f>IF(ISBLANK(R160),0,COUNTA(J160:P160))</f>
        <v>2</v>
      </c>
      <c r="R160" s="10" t="s">
        <v>5506</v>
      </c>
      <c r="S160" s="10" t="s">
        <v>3018</v>
      </c>
    </row>
    <row r="161" spans="1:19" x14ac:dyDescent="0.2">
      <c r="A161" s="10" t="s">
        <v>246</v>
      </c>
      <c r="B161" s="11" t="s">
        <v>1717</v>
      </c>
      <c r="C161" s="11" t="s">
        <v>3338</v>
      </c>
      <c r="D161" s="10" t="s">
        <v>244</v>
      </c>
      <c r="E161" s="10">
        <v>100</v>
      </c>
      <c r="F161" s="10" t="s">
        <v>604</v>
      </c>
      <c r="G161" s="10">
        <v>1</v>
      </c>
      <c r="H161" s="10">
        <v>1</v>
      </c>
      <c r="L161" s="10" t="s">
        <v>5509</v>
      </c>
      <c r="P161" s="10" t="s">
        <v>5</v>
      </c>
      <c r="Q161" s="10">
        <f>IF(ISBLANK(R161),0,COUNTA(J161:P161))</f>
        <v>2</v>
      </c>
      <c r="R161" s="10" t="s">
        <v>5506</v>
      </c>
      <c r="S161" s="10" t="s">
        <v>3019</v>
      </c>
    </row>
    <row r="162" spans="1:19" x14ac:dyDescent="0.2">
      <c r="A162" s="10" t="s">
        <v>246</v>
      </c>
      <c r="B162" s="11" t="s">
        <v>1718</v>
      </c>
      <c r="C162" s="11" t="s">
        <v>3339</v>
      </c>
      <c r="D162" s="10" t="s">
        <v>244</v>
      </c>
      <c r="E162" s="10">
        <v>100</v>
      </c>
      <c r="F162" s="10" t="s">
        <v>605</v>
      </c>
      <c r="G162" s="10">
        <v>1</v>
      </c>
      <c r="H162" s="10">
        <v>1</v>
      </c>
      <c r="K162" s="10" t="s">
        <v>5502</v>
      </c>
      <c r="P162" s="10" t="s">
        <v>5</v>
      </c>
      <c r="Q162" s="10">
        <f>IF(ISBLANK(R162),0,COUNTA(J162:P162))</f>
        <v>2</v>
      </c>
      <c r="R162" s="10" t="s">
        <v>5506</v>
      </c>
      <c r="S162" s="10" t="s">
        <v>3020</v>
      </c>
    </row>
    <row r="163" spans="1:19" x14ac:dyDescent="0.2">
      <c r="A163" s="10" t="s">
        <v>246</v>
      </c>
      <c r="B163" s="11" t="s">
        <v>1719</v>
      </c>
      <c r="C163" s="11" t="s">
        <v>3340</v>
      </c>
      <c r="D163" s="10" t="s">
        <v>244</v>
      </c>
      <c r="E163" s="10">
        <v>100</v>
      </c>
      <c r="F163" s="10" t="s">
        <v>606</v>
      </c>
      <c r="G163" s="10">
        <v>1</v>
      </c>
      <c r="H163" s="10">
        <v>1</v>
      </c>
      <c r="J163" s="10" t="s">
        <v>5499</v>
      </c>
      <c r="L163" s="10" t="s">
        <v>15</v>
      </c>
      <c r="P163" s="10" t="s">
        <v>5</v>
      </c>
      <c r="Q163" s="10">
        <f>IF(ISBLANK(R163),0,COUNTA(J163:P163))</f>
        <v>3</v>
      </c>
      <c r="R163" s="10" t="s">
        <v>5506</v>
      </c>
      <c r="S163" s="10" t="s">
        <v>3021</v>
      </c>
    </row>
    <row r="164" spans="1:19" x14ac:dyDescent="0.2">
      <c r="A164" s="10" t="s">
        <v>246</v>
      </c>
      <c r="B164" s="11" t="s">
        <v>1720</v>
      </c>
      <c r="C164" s="11" t="s">
        <v>3341</v>
      </c>
      <c r="D164" s="10" t="s">
        <v>244</v>
      </c>
      <c r="E164" s="10">
        <v>100</v>
      </c>
      <c r="F164" s="10" t="s">
        <v>607</v>
      </c>
      <c r="G164" s="10">
        <v>1</v>
      </c>
      <c r="H164" s="10">
        <v>1</v>
      </c>
      <c r="M164" s="10" t="s">
        <v>653</v>
      </c>
      <c r="N164" s="10" t="s">
        <v>654</v>
      </c>
      <c r="P164" s="10" t="s">
        <v>5</v>
      </c>
      <c r="Q164" s="10">
        <f>IF(ISBLANK(R164),0,COUNTA(J164:P164))</f>
        <v>3</v>
      </c>
      <c r="R164" s="10" t="s">
        <v>5506</v>
      </c>
      <c r="S164" s="10" t="s">
        <v>3022</v>
      </c>
    </row>
    <row r="165" spans="1:19" x14ac:dyDescent="0.2">
      <c r="A165" s="10" t="s">
        <v>246</v>
      </c>
      <c r="B165" s="11" t="s">
        <v>1721</v>
      </c>
      <c r="C165" s="11" t="s">
        <v>3342</v>
      </c>
      <c r="D165" s="10" t="s">
        <v>244</v>
      </c>
      <c r="E165" s="10">
        <v>100</v>
      </c>
      <c r="F165" s="10" t="s">
        <v>608</v>
      </c>
      <c r="G165" s="10">
        <v>1</v>
      </c>
      <c r="H165" s="10">
        <v>1</v>
      </c>
      <c r="J165" s="10" t="s">
        <v>2</v>
      </c>
      <c r="L165" s="10" t="s">
        <v>250</v>
      </c>
      <c r="Q165" s="10">
        <f>IF(ISBLANK(R165),0,COUNTA(J165:P165))</f>
        <v>2</v>
      </c>
      <c r="R165" s="10" t="s">
        <v>5506</v>
      </c>
      <c r="S165" s="10" t="s">
        <v>3023</v>
      </c>
    </row>
    <row r="166" spans="1:19" x14ac:dyDescent="0.2">
      <c r="A166" s="10" t="s">
        <v>246</v>
      </c>
      <c r="B166" s="11" t="s">
        <v>1722</v>
      </c>
      <c r="C166" s="11" t="s">
        <v>3343</v>
      </c>
      <c r="D166" s="10" t="s">
        <v>244</v>
      </c>
      <c r="E166" s="10">
        <v>100</v>
      </c>
      <c r="F166" s="10" t="s">
        <v>609</v>
      </c>
      <c r="G166" s="10">
        <v>1</v>
      </c>
      <c r="H166" s="10">
        <v>1</v>
      </c>
      <c r="J166" s="10" t="s">
        <v>650</v>
      </c>
      <c r="L166" s="10" t="s">
        <v>5509</v>
      </c>
      <c r="N166" s="10" t="s">
        <v>20</v>
      </c>
      <c r="Q166" s="10">
        <f>IF(ISBLANK(R166),0,COUNTA(J166:P166))</f>
        <v>3</v>
      </c>
      <c r="R166" s="10" t="s">
        <v>5506</v>
      </c>
      <c r="S166" s="10" t="s">
        <v>3024</v>
      </c>
    </row>
    <row r="167" spans="1:19" x14ac:dyDescent="0.2">
      <c r="A167" s="10" t="s">
        <v>246</v>
      </c>
      <c r="B167" s="11" t="s">
        <v>1723</v>
      </c>
      <c r="C167" s="11" t="s">
        <v>3344</v>
      </c>
      <c r="D167" s="10" t="s">
        <v>244</v>
      </c>
      <c r="E167" s="10">
        <v>100</v>
      </c>
      <c r="F167" s="10" t="s">
        <v>610</v>
      </c>
      <c r="G167" s="10">
        <v>1</v>
      </c>
      <c r="H167" s="10">
        <v>1</v>
      </c>
      <c r="J167" s="10" t="s">
        <v>652</v>
      </c>
      <c r="M167" s="10" t="s">
        <v>653</v>
      </c>
      <c r="Q167" s="10">
        <f>IF(ISBLANK(R167),0,COUNTA(J167:P167))</f>
        <v>2</v>
      </c>
      <c r="R167" s="10" t="s">
        <v>5506</v>
      </c>
      <c r="S167" s="10" t="s">
        <v>3025</v>
      </c>
    </row>
    <row r="168" spans="1:19" x14ac:dyDescent="0.2">
      <c r="A168" s="10" t="s">
        <v>246</v>
      </c>
      <c r="B168" s="11" t="s">
        <v>1724</v>
      </c>
      <c r="C168" s="11" t="s">
        <v>3345</v>
      </c>
      <c r="D168" s="10" t="s">
        <v>244</v>
      </c>
      <c r="E168" s="10">
        <v>100</v>
      </c>
      <c r="F168" s="10" t="s">
        <v>611</v>
      </c>
      <c r="G168" s="10">
        <v>1</v>
      </c>
      <c r="H168" s="10">
        <v>1</v>
      </c>
      <c r="L168" s="10" t="s">
        <v>250</v>
      </c>
      <c r="P168" s="10" t="s">
        <v>5</v>
      </c>
      <c r="Q168" s="10">
        <f>IF(ISBLANK(R168),0,COUNTA(J168:P168))</f>
        <v>2</v>
      </c>
      <c r="R168" s="10" t="s">
        <v>5506</v>
      </c>
      <c r="S168" s="10" t="s">
        <v>3026</v>
      </c>
    </row>
    <row r="169" spans="1:19" x14ac:dyDescent="0.2">
      <c r="A169" s="10" t="s">
        <v>246</v>
      </c>
      <c r="B169" s="11" t="s">
        <v>1725</v>
      </c>
      <c r="C169" s="11" t="s">
        <v>3346</v>
      </c>
      <c r="D169" s="10" t="s">
        <v>244</v>
      </c>
      <c r="E169" s="10">
        <v>100</v>
      </c>
      <c r="F169" s="10" t="s">
        <v>612</v>
      </c>
      <c r="G169" s="10">
        <v>1</v>
      </c>
      <c r="H169" s="10">
        <v>1</v>
      </c>
      <c r="J169" s="10" t="s">
        <v>2</v>
      </c>
      <c r="L169" s="10" t="s">
        <v>250</v>
      </c>
      <c r="Q169" s="10">
        <f>IF(ISBLANK(R169),0,COUNTA(J169:P169))</f>
        <v>2</v>
      </c>
      <c r="R169" s="10" t="s">
        <v>5506</v>
      </c>
      <c r="S169" s="10" t="s">
        <v>3027</v>
      </c>
    </row>
    <row r="170" spans="1:19" x14ac:dyDescent="0.2">
      <c r="A170" s="10" t="s">
        <v>246</v>
      </c>
      <c r="B170" s="11" t="s">
        <v>1726</v>
      </c>
      <c r="C170" s="11" t="s">
        <v>3347</v>
      </c>
      <c r="D170" s="10" t="s">
        <v>244</v>
      </c>
      <c r="E170" s="10">
        <v>100</v>
      </c>
      <c r="F170" s="10" t="s">
        <v>613</v>
      </c>
      <c r="G170" s="10">
        <v>1</v>
      </c>
      <c r="H170" s="10">
        <v>1</v>
      </c>
      <c r="J170" s="10" t="s">
        <v>652</v>
      </c>
      <c r="M170" s="10" t="s">
        <v>653</v>
      </c>
      <c r="Q170" s="10">
        <f>IF(ISBLANK(R170),0,COUNTA(J170:P170))</f>
        <v>2</v>
      </c>
      <c r="R170" s="10" t="s">
        <v>5506</v>
      </c>
      <c r="S170" s="10" t="s">
        <v>3028</v>
      </c>
    </row>
    <row r="171" spans="1:19" x14ac:dyDescent="0.2">
      <c r="A171" s="10" t="s">
        <v>246</v>
      </c>
      <c r="B171" s="11" t="s">
        <v>1727</v>
      </c>
      <c r="C171" s="11" t="s">
        <v>3348</v>
      </c>
      <c r="D171" s="10" t="s">
        <v>245</v>
      </c>
      <c r="E171" s="10">
        <v>0</v>
      </c>
      <c r="F171" s="10" t="s">
        <v>614</v>
      </c>
      <c r="G171" s="10">
        <v>1</v>
      </c>
      <c r="H171" s="10">
        <v>1</v>
      </c>
      <c r="M171" s="10" t="s">
        <v>656</v>
      </c>
      <c r="N171" s="10" t="s">
        <v>20</v>
      </c>
      <c r="Q171" s="10">
        <f>IF(ISBLANK(R171),0,COUNTA(J171:P171))</f>
        <v>2</v>
      </c>
      <c r="R171" s="10" t="s">
        <v>5506</v>
      </c>
      <c r="S171" s="10" t="s">
        <v>3029</v>
      </c>
    </row>
    <row r="172" spans="1:19" x14ac:dyDescent="0.2">
      <c r="A172" s="10" t="s">
        <v>246</v>
      </c>
      <c r="B172" s="11" t="s">
        <v>1728</v>
      </c>
      <c r="C172" s="11" t="s">
        <v>3349</v>
      </c>
      <c r="D172" s="10" t="s">
        <v>245</v>
      </c>
      <c r="E172" s="10">
        <v>0</v>
      </c>
      <c r="F172" s="10" t="s">
        <v>615</v>
      </c>
      <c r="G172" s="10">
        <v>1</v>
      </c>
      <c r="H172" s="10">
        <v>1</v>
      </c>
      <c r="J172" s="10" t="s">
        <v>0</v>
      </c>
      <c r="M172" s="10" t="s">
        <v>655</v>
      </c>
      <c r="O172" s="10" t="s">
        <v>4</v>
      </c>
      <c r="Q172" s="10">
        <f>IF(ISBLANK(R172),0,COUNTA(J172:P172))</f>
        <v>3</v>
      </c>
      <c r="R172" s="10" t="s">
        <v>5506</v>
      </c>
      <c r="S172" s="10" t="s">
        <v>3030</v>
      </c>
    </row>
    <row r="173" spans="1:19" x14ac:dyDescent="0.2">
      <c r="A173" s="10" t="s">
        <v>246</v>
      </c>
      <c r="B173" s="11" t="s">
        <v>1729</v>
      </c>
      <c r="C173" s="11" t="s">
        <v>3350</v>
      </c>
      <c r="D173" s="10" t="s">
        <v>245</v>
      </c>
      <c r="E173" s="10">
        <v>0</v>
      </c>
      <c r="F173" s="10" t="s">
        <v>616</v>
      </c>
      <c r="G173" s="10">
        <v>1</v>
      </c>
      <c r="H173" s="10">
        <v>1</v>
      </c>
      <c r="J173" s="10" t="s">
        <v>835</v>
      </c>
      <c r="Q173" s="10">
        <f>IF(ISBLANK(R173),0,COUNTA(J173:P173))</f>
        <v>1</v>
      </c>
      <c r="R173" s="10" t="s">
        <v>5506</v>
      </c>
      <c r="S173" s="10" t="s">
        <v>3031</v>
      </c>
    </row>
    <row r="174" spans="1:19" x14ac:dyDescent="0.2">
      <c r="A174" s="10" t="s">
        <v>246</v>
      </c>
      <c r="B174" s="11" t="s">
        <v>1730</v>
      </c>
      <c r="C174" s="11" t="s">
        <v>3351</v>
      </c>
      <c r="D174" s="10" t="s">
        <v>245</v>
      </c>
      <c r="E174" s="10">
        <v>25</v>
      </c>
      <c r="F174" s="10" t="s">
        <v>617</v>
      </c>
      <c r="G174" s="10">
        <v>1</v>
      </c>
      <c r="H174" s="10">
        <v>1</v>
      </c>
      <c r="J174" s="10" t="s">
        <v>0</v>
      </c>
      <c r="M174" s="10" t="s">
        <v>653</v>
      </c>
      <c r="Q174" s="10">
        <f>IF(ISBLANK(R174),0,COUNTA(J174:P174))</f>
        <v>2</v>
      </c>
      <c r="R174" s="10" t="s">
        <v>5506</v>
      </c>
      <c r="S174" s="10" t="s">
        <v>3032</v>
      </c>
    </row>
    <row r="175" spans="1:19" x14ac:dyDescent="0.2">
      <c r="A175" s="10" t="s">
        <v>246</v>
      </c>
      <c r="B175" s="11" t="s">
        <v>1731</v>
      </c>
      <c r="C175" s="11" t="s">
        <v>3352</v>
      </c>
      <c r="D175" s="10" t="s">
        <v>245</v>
      </c>
      <c r="E175" s="10">
        <v>25</v>
      </c>
      <c r="F175" s="10" t="s">
        <v>618</v>
      </c>
      <c r="G175" s="10">
        <v>1</v>
      </c>
      <c r="H175" s="10">
        <v>1</v>
      </c>
      <c r="J175" s="10" t="s">
        <v>0</v>
      </c>
      <c r="M175" s="10" t="s">
        <v>653</v>
      </c>
      <c r="P175" s="10" t="s">
        <v>17</v>
      </c>
      <c r="Q175" s="10">
        <f>IF(ISBLANK(R175),0,COUNTA(J175:P175))</f>
        <v>3</v>
      </c>
      <c r="R175" s="10" t="s">
        <v>5506</v>
      </c>
      <c r="S175" s="10" t="s">
        <v>3033</v>
      </c>
    </row>
    <row r="176" spans="1:19" x14ac:dyDescent="0.2">
      <c r="A176" s="10" t="s">
        <v>246</v>
      </c>
      <c r="B176" s="11" t="s">
        <v>1732</v>
      </c>
      <c r="C176" s="11" t="s">
        <v>3378</v>
      </c>
      <c r="D176" s="10" t="s">
        <v>245</v>
      </c>
      <c r="E176" s="10">
        <v>25</v>
      </c>
      <c r="F176" s="10" t="s">
        <v>619</v>
      </c>
      <c r="G176" s="10">
        <v>1</v>
      </c>
      <c r="H176" s="10">
        <v>1</v>
      </c>
      <c r="J176" s="10" t="s">
        <v>835</v>
      </c>
      <c r="L176" s="10" t="s">
        <v>654</v>
      </c>
      <c r="M176" s="10" t="s">
        <v>22</v>
      </c>
      <c r="Q176" s="10">
        <f>IF(ISBLANK(R176),0,COUNTA(J176:P176))</f>
        <v>3</v>
      </c>
      <c r="R176" s="10" t="s">
        <v>5506</v>
      </c>
      <c r="S176" s="10" t="s">
        <v>3034</v>
      </c>
    </row>
    <row r="177" spans="1:19" x14ac:dyDescent="0.2">
      <c r="A177" s="10" t="s">
        <v>246</v>
      </c>
      <c r="B177" s="11" t="s">
        <v>1733</v>
      </c>
      <c r="C177" s="11" t="s">
        <v>3353</v>
      </c>
      <c r="D177" s="10" t="s">
        <v>245</v>
      </c>
      <c r="E177" s="10">
        <v>25</v>
      </c>
      <c r="F177" s="10" t="s">
        <v>620</v>
      </c>
      <c r="G177" s="10">
        <v>1</v>
      </c>
      <c r="H177" s="10">
        <v>1</v>
      </c>
      <c r="L177" s="10" t="s">
        <v>5509</v>
      </c>
      <c r="M177" s="10" t="s">
        <v>6</v>
      </c>
      <c r="Q177" s="10">
        <f>IF(ISBLANK(R177),0,COUNTA(J177:P177))</f>
        <v>2</v>
      </c>
      <c r="R177" s="10" t="s">
        <v>5506</v>
      </c>
      <c r="S177" s="10" t="s">
        <v>3035</v>
      </c>
    </row>
    <row r="178" spans="1:19" x14ac:dyDescent="0.2">
      <c r="A178" s="10" t="s">
        <v>246</v>
      </c>
      <c r="B178" s="11" t="s">
        <v>1734</v>
      </c>
      <c r="C178" s="11" t="s">
        <v>3354</v>
      </c>
      <c r="D178" s="10" t="s">
        <v>245</v>
      </c>
      <c r="E178" s="10">
        <v>25</v>
      </c>
      <c r="F178" s="10" t="s">
        <v>621</v>
      </c>
      <c r="G178" s="10">
        <v>1</v>
      </c>
      <c r="H178" s="10">
        <v>1</v>
      </c>
      <c r="L178" s="10" t="s">
        <v>5509</v>
      </c>
      <c r="Q178" s="10">
        <f>IF(ISBLANK(R178),0,COUNTA(J178:P178))</f>
        <v>1</v>
      </c>
      <c r="R178" s="10" t="s">
        <v>5506</v>
      </c>
      <c r="S178" s="10" t="s">
        <v>3036</v>
      </c>
    </row>
    <row r="179" spans="1:19" x14ac:dyDescent="0.2">
      <c r="A179" s="10" t="s">
        <v>246</v>
      </c>
      <c r="B179" s="11" t="s">
        <v>1735</v>
      </c>
      <c r="C179" s="11" t="s">
        <v>3355</v>
      </c>
      <c r="D179" s="10" t="s">
        <v>245</v>
      </c>
      <c r="E179" s="10">
        <v>25</v>
      </c>
      <c r="F179" s="10" t="s">
        <v>622</v>
      </c>
      <c r="G179" s="10">
        <v>1</v>
      </c>
      <c r="H179" s="10">
        <v>1</v>
      </c>
      <c r="L179" s="10" t="s">
        <v>5509</v>
      </c>
      <c r="Q179" s="10">
        <f>IF(ISBLANK(R179),0,COUNTA(J179:P179))</f>
        <v>1</v>
      </c>
      <c r="R179" s="10" t="s">
        <v>5506</v>
      </c>
      <c r="S179" s="10" t="s">
        <v>3037</v>
      </c>
    </row>
    <row r="180" spans="1:19" x14ac:dyDescent="0.2">
      <c r="A180" s="10" t="s">
        <v>246</v>
      </c>
      <c r="B180" s="11" t="s">
        <v>1736</v>
      </c>
      <c r="C180" s="11" t="s">
        <v>3356</v>
      </c>
      <c r="D180" s="10" t="s">
        <v>245</v>
      </c>
      <c r="E180" s="10">
        <v>50</v>
      </c>
      <c r="F180" s="10" t="s">
        <v>623</v>
      </c>
      <c r="G180" s="10">
        <v>1</v>
      </c>
      <c r="H180" s="10">
        <v>1</v>
      </c>
      <c r="J180" s="10" t="s">
        <v>0</v>
      </c>
      <c r="M180" s="10" t="s">
        <v>654</v>
      </c>
      <c r="O180" s="10" t="s">
        <v>4</v>
      </c>
      <c r="Q180" s="10">
        <f>IF(ISBLANK(R180),0,COUNTA(J180:P180))</f>
        <v>3</v>
      </c>
      <c r="R180" s="10" t="s">
        <v>5506</v>
      </c>
      <c r="S180" s="10" t="s">
        <v>3038</v>
      </c>
    </row>
    <row r="181" spans="1:19" x14ac:dyDescent="0.2">
      <c r="A181" s="10" t="s">
        <v>246</v>
      </c>
      <c r="B181" s="11" t="s">
        <v>1737</v>
      </c>
      <c r="C181" s="11" t="s">
        <v>3357</v>
      </c>
      <c r="D181" s="10" t="s">
        <v>245</v>
      </c>
      <c r="E181" s="10">
        <v>50</v>
      </c>
      <c r="F181" s="10" t="s">
        <v>624</v>
      </c>
      <c r="G181" s="10">
        <v>1</v>
      </c>
      <c r="H181" s="10">
        <v>1</v>
      </c>
      <c r="L181" s="10" t="s">
        <v>5509</v>
      </c>
      <c r="Q181" s="10">
        <f>IF(ISBLANK(R181),0,COUNTA(J181:P181))</f>
        <v>1</v>
      </c>
      <c r="R181" s="10" t="s">
        <v>5506</v>
      </c>
      <c r="S181" s="10" t="s">
        <v>3039</v>
      </c>
    </row>
    <row r="182" spans="1:19" x14ac:dyDescent="0.2">
      <c r="A182" s="10" t="s">
        <v>246</v>
      </c>
      <c r="B182" s="11" t="s">
        <v>1738</v>
      </c>
      <c r="C182" s="11" t="s">
        <v>3358</v>
      </c>
      <c r="D182" s="10" t="s">
        <v>245</v>
      </c>
      <c r="E182" s="10">
        <v>50</v>
      </c>
      <c r="F182" s="10" t="s">
        <v>625</v>
      </c>
      <c r="G182" s="10">
        <v>1</v>
      </c>
      <c r="H182" s="10">
        <v>1</v>
      </c>
      <c r="M182" s="10" t="s">
        <v>6</v>
      </c>
      <c r="Q182" s="10">
        <f>IF(ISBLANK(R182),0,COUNTA(J182:P182))</f>
        <v>1</v>
      </c>
      <c r="R182" s="10" t="s">
        <v>5506</v>
      </c>
      <c r="S182" s="10" t="s">
        <v>3040</v>
      </c>
    </row>
    <row r="183" spans="1:19" x14ac:dyDescent="0.2">
      <c r="A183" s="10" t="s">
        <v>246</v>
      </c>
      <c r="B183" s="11" t="s">
        <v>1739</v>
      </c>
      <c r="C183" s="11" t="s">
        <v>3359</v>
      </c>
      <c r="D183" s="10" t="s">
        <v>245</v>
      </c>
      <c r="E183" s="10">
        <v>50</v>
      </c>
      <c r="F183" s="10" t="s">
        <v>626</v>
      </c>
      <c r="G183" s="10">
        <v>1</v>
      </c>
      <c r="H183" s="10">
        <v>1</v>
      </c>
      <c r="J183" s="10" t="s">
        <v>652</v>
      </c>
      <c r="L183" s="10" t="s">
        <v>249</v>
      </c>
      <c r="Q183" s="10">
        <f>IF(ISBLANK(R183),0,COUNTA(J183:P183))</f>
        <v>2</v>
      </c>
      <c r="R183" s="10" t="s">
        <v>5506</v>
      </c>
      <c r="S183" s="10" t="s">
        <v>3041</v>
      </c>
    </row>
    <row r="184" spans="1:19" x14ac:dyDescent="0.2">
      <c r="A184" s="10" t="s">
        <v>246</v>
      </c>
      <c r="B184" s="11" t="s">
        <v>1740</v>
      </c>
      <c r="C184" s="11" t="s">
        <v>3360</v>
      </c>
      <c r="D184" s="10" t="s">
        <v>245</v>
      </c>
      <c r="E184" s="10">
        <v>50</v>
      </c>
      <c r="F184" s="10" t="s">
        <v>627</v>
      </c>
      <c r="G184" s="10">
        <v>1</v>
      </c>
      <c r="H184" s="10">
        <v>1</v>
      </c>
      <c r="L184" s="10" t="s">
        <v>5505</v>
      </c>
      <c r="Q184" s="10">
        <f>IF(ISBLANK(R184),0,COUNTA(J184:P184))</f>
        <v>1</v>
      </c>
      <c r="R184" s="10" t="s">
        <v>5506</v>
      </c>
      <c r="S184" s="10" t="s">
        <v>3042</v>
      </c>
    </row>
    <row r="185" spans="1:19" x14ac:dyDescent="0.2">
      <c r="A185" s="10" t="s">
        <v>246</v>
      </c>
      <c r="B185" s="11" t="s">
        <v>1741</v>
      </c>
      <c r="C185" s="11" t="s">
        <v>3361</v>
      </c>
      <c r="D185" s="10" t="s">
        <v>245</v>
      </c>
      <c r="E185" s="10">
        <v>50</v>
      </c>
      <c r="F185" s="10" t="s">
        <v>628</v>
      </c>
      <c r="G185" s="10">
        <v>1</v>
      </c>
      <c r="H185" s="10">
        <v>1</v>
      </c>
      <c r="J185" s="10" t="s">
        <v>5499</v>
      </c>
      <c r="M185" s="10" t="s">
        <v>653</v>
      </c>
      <c r="Q185" s="10">
        <f>IF(ISBLANK(R185),0,COUNTA(J185:P185))</f>
        <v>2</v>
      </c>
      <c r="R185" s="10" t="s">
        <v>5506</v>
      </c>
      <c r="S185" s="10" t="s">
        <v>3043</v>
      </c>
    </row>
    <row r="186" spans="1:19" x14ac:dyDescent="0.2">
      <c r="A186" s="10" t="s">
        <v>246</v>
      </c>
      <c r="B186" s="11" t="s">
        <v>1742</v>
      </c>
      <c r="C186" s="11" t="s">
        <v>3362</v>
      </c>
      <c r="D186" s="10" t="s">
        <v>245</v>
      </c>
      <c r="E186" s="10">
        <v>75</v>
      </c>
      <c r="F186" s="10" t="s">
        <v>629</v>
      </c>
      <c r="G186" s="10">
        <v>1</v>
      </c>
      <c r="H186" s="10">
        <v>1</v>
      </c>
      <c r="L186" s="10" t="s">
        <v>2869</v>
      </c>
      <c r="M186" s="10" t="s">
        <v>1</v>
      </c>
      <c r="Q186" s="10">
        <f>IF(ISBLANK(R186),0,COUNTA(J186:P186))</f>
        <v>2</v>
      </c>
      <c r="R186" s="10" t="s">
        <v>5506</v>
      </c>
      <c r="S186" s="10" t="s">
        <v>3044</v>
      </c>
    </row>
    <row r="187" spans="1:19" x14ac:dyDescent="0.2">
      <c r="A187" s="10" t="s">
        <v>246</v>
      </c>
      <c r="B187" s="11" t="s">
        <v>1743</v>
      </c>
      <c r="C187" s="11" t="s">
        <v>3363</v>
      </c>
      <c r="D187" s="10" t="s">
        <v>245</v>
      </c>
      <c r="E187" s="10">
        <v>75</v>
      </c>
      <c r="F187" s="10" t="s">
        <v>630</v>
      </c>
      <c r="G187" s="10">
        <v>1</v>
      </c>
      <c r="H187" s="10">
        <v>1</v>
      </c>
      <c r="P187" s="10" t="s">
        <v>5</v>
      </c>
      <c r="Q187" s="10">
        <f>IF(ISBLANK(R187),0,COUNTA(J187:P187))</f>
        <v>1</v>
      </c>
      <c r="R187" s="10" t="s">
        <v>5506</v>
      </c>
      <c r="S187" s="10" t="s">
        <v>3045</v>
      </c>
    </row>
    <row r="188" spans="1:19" x14ac:dyDescent="0.2">
      <c r="A188" s="10" t="s">
        <v>246</v>
      </c>
      <c r="B188" s="11" t="s">
        <v>1744</v>
      </c>
      <c r="C188" s="11" t="s">
        <v>3364</v>
      </c>
      <c r="D188" s="10" t="s">
        <v>245</v>
      </c>
      <c r="E188" s="10">
        <v>75</v>
      </c>
      <c r="F188" s="10" t="s">
        <v>631</v>
      </c>
      <c r="G188" s="10">
        <v>1</v>
      </c>
      <c r="H188" s="10">
        <v>1</v>
      </c>
      <c r="J188" s="10" t="s">
        <v>0</v>
      </c>
      <c r="M188" s="10" t="s">
        <v>653</v>
      </c>
      <c r="Q188" s="10">
        <f>IF(ISBLANK(R188),0,COUNTA(J188:P188))</f>
        <v>2</v>
      </c>
      <c r="R188" s="10" t="s">
        <v>5506</v>
      </c>
      <c r="S188" s="10" t="s">
        <v>3046</v>
      </c>
    </row>
    <row r="189" spans="1:19" x14ac:dyDescent="0.2">
      <c r="A189" s="10" t="s">
        <v>246</v>
      </c>
      <c r="B189" s="11" t="s">
        <v>1745</v>
      </c>
      <c r="C189" s="11" t="s">
        <v>3365</v>
      </c>
      <c r="D189" s="10" t="s">
        <v>245</v>
      </c>
      <c r="E189" s="10">
        <v>75</v>
      </c>
      <c r="F189" s="10" t="s">
        <v>632</v>
      </c>
      <c r="G189" s="10">
        <v>1</v>
      </c>
      <c r="H189" s="10">
        <v>1</v>
      </c>
      <c r="J189" s="10" t="s">
        <v>835</v>
      </c>
      <c r="Q189" s="10">
        <f>IF(ISBLANK(R189),0,COUNTA(J189:P189))</f>
        <v>1</v>
      </c>
      <c r="R189" s="10" t="s">
        <v>5506</v>
      </c>
      <c r="S189" s="10" t="s">
        <v>3047</v>
      </c>
    </row>
    <row r="190" spans="1:19" x14ac:dyDescent="0.2">
      <c r="A190" s="10" t="s">
        <v>246</v>
      </c>
      <c r="B190" s="11" t="s">
        <v>1746</v>
      </c>
      <c r="C190" s="11" t="s">
        <v>3366</v>
      </c>
      <c r="D190" s="10" t="s">
        <v>245</v>
      </c>
      <c r="E190" s="10">
        <v>75</v>
      </c>
      <c r="F190" s="10" t="s">
        <v>633</v>
      </c>
      <c r="G190" s="10">
        <v>1</v>
      </c>
      <c r="H190" s="10">
        <v>1</v>
      </c>
      <c r="M190" s="10" t="s">
        <v>653</v>
      </c>
      <c r="P190" s="10" t="s">
        <v>5</v>
      </c>
      <c r="Q190" s="10">
        <f>IF(ISBLANK(R190),0,COUNTA(J190:P190))</f>
        <v>2</v>
      </c>
      <c r="R190" s="10" t="s">
        <v>5506</v>
      </c>
      <c r="S190" s="10" t="s">
        <v>3048</v>
      </c>
    </row>
    <row r="191" spans="1:19" x14ac:dyDescent="0.2">
      <c r="A191" s="10" t="s">
        <v>246</v>
      </c>
      <c r="B191" s="11" t="s">
        <v>1747</v>
      </c>
      <c r="C191" s="11" t="s">
        <v>3367</v>
      </c>
      <c r="D191" s="10" t="s">
        <v>245</v>
      </c>
      <c r="E191" s="10">
        <v>75</v>
      </c>
      <c r="F191" s="10" t="s">
        <v>634</v>
      </c>
      <c r="G191" s="10">
        <v>1</v>
      </c>
      <c r="H191" s="10">
        <v>1</v>
      </c>
      <c r="J191" s="10" t="s">
        <v>835</v>
      </c>
      <c r="Q191" s="10">
        <f>IF(ISBLANK(R191),0,COUNTA(J191:P191))</f>
        <v>1</v>
      </c>
      <c r="R191" s="10" t="s">
        <v>5506</v>
      </c>
      <c r="S191" s="10" t="s">
        <v>3049</v>
      </c>
    </row>
    <row r="192" spans="1:19" x14ac:dyDescent="0.2">
      <c r="A192" s="10" t="s">
        <v>246</v>
      </c>
      <c r="B192" s="11" t="s">
        <v>1748</v>
      </c>
      <c r="C192" s="11" t="s">
        <v>3368</v>
      </c>
      <c r="D192" s="10" t="s">
        <v>245</v>
      </c>
      <c r="E192" s="10">
        <v>100</v>
      </c>
      <c r="F192" s="10" t="s">
        <v>635</v>
      </c>
      <c r="G192" s="10">
        <v>1</v>
      </c>
      <c r="H192" s="10">
        <v>1</v>
      </c>
      <c r="M192" s="10" t="s">
        <v>653</v>
      </c>
      <c r="P192" s="10" t="s">
        <v>5</v>
      </c>
      <c r="Q192" s="10">
        <f>IF(ISBLANK(R192),0,COUNTA(J192:P192))</f>
        <v>2</v>
      </c>
      <c r="R192" s="10" t="s">
        <v>5506</v>
      </c>
      <c r="S192" s="10" t="s">
        <v>3050</v>
      </c>
    </row>
    <row r="193" spans="1:19" x14ac:dyDescent="0.2">
      <c r="A193" s="10" t="s">
        <v>246</v>
      </c>
      <c r="B193" s="11" t="s">
        <v>1749</v>
      </c>
      <c r="C193" s="11" t="s">
        <v>3369</v>
      </c>
      <c r="D193" s="10" t="s">
        <v>245</v>
      </c>
      <c r="E193" s="10">
        <v>100</v>
      </c>
      <c r="F193" s="10" t="s">
        <v>636</v>
      </c>
      <c r="G193" s="10">
        <v>1</v>
      </c>
      <c r="H193" s="10">
        <v>1</v>
      </c>
      <c r="J193" s="10" t="s">
        <v>835</v>
      </c>
      <c r="M193" s="10" t="s">
        <v>656</v>
      </c>
      <c r="Q193" s="10">
        <f>IF(ISBLANK(R193),0,COUNTA(J193:P193))</f>
        <v>2</v>
      </c>
      <c r="R193" s="10" t="s">
        <v>5506</v>
      </c>
      <c r="S193" s="10" t="s">
        <v>3051</v>
      </c>
    </row>
    <row r="194" spans="1:19" x14ac:dyDescent="0.2">
      <c r="A194" s="10" t="s">
        <v>246</v>
      </c>
      <c r="B194" s="11" t="s">
        <v>1750</v>
      </c>
      <c r="C194" s="11" t="s">
        <v>3370</v>
      </c>
      <c r="D194" s="10" t="s">
        <v>245</v>
      </c>
      <c r="E194" s="10">
        <v>100</v>
      </c>
      <c r="F194" s="10" t="s">
        <v>637</v>
      </c>
      <c r="G194" s="10">
        <v>1</v>
      </c>
      <c r="H194" s="10">
        <v>1</v>
      </c>
      <c r="L194" s="10" t="s">
        <v>5509</v>
      </c>
      <c r="O194" s="10" t="s">
        <v>4</v>
      </c>
      <c r="Q194" s="10">
        <f>IF(ISBLANK(R194),0,COUNTA(J194:P194))</f>
        <v>2</v>
      </c>
      <c r="R194" s="10" t="s">
        <v>5506</v>
      </c>
      <c r="S194" s="10" t="s">
        <v>3052</v>
      </c>
    </row>
    <row r="195" spans="1:19" x14ac:dyDescent="0.2">
      <c r="A195" s="10" t="s">
        <v>246</v>
      </c>
      <c r="B195" s="11" t="s">
        <v>1751</v>
      </c>
      <c r="C195" s="11" t="s">
        <v>3371</v>
      </c>
      <c r="D195" s="10" t="s">
        <v>245</v>
      </c>
      <c r="E195" s="10">
        <v>100</v>
      </c>
      <c r="F195" s="10" t="s">
        <v>638</v>
      </c>
      <c r="G195" s="10">
        <v>1</v>
      </c>
      <c r="H195" s="10">
        <v>1</v>
      </c>
      <c r="M195" s="10" t="s">
        <v>656</v>
      </c>
      <c r="O195" s="10" t="s">
        <v>4</v>
      </c>
      <c r="Q195" s="10">
        <f>IF(ISBLANK(R195),0,COUNTA(J195:P195))</f>
        <v>2</v>
      </c>
      <c r="R195" s="10" t="s">
        <v>5506</v>
      </c>
      <c r="S195" s="10" t="s">
        <v>3053</v>
      </c>
    </row>
    <row r="196" spans="1:19" x14ac:dyDescent="0.2">
      <c r="A196" s="10" t="s">
        <v>246</v>
      </c>
      <c r="B196" s="11" t="s">
        <v>1752</v>
      </c>
      <c r="C196" s="11" t="s">
        <v>3372</v>
      </c>
      <c r="D196" s="10" t="s">
        <v>245</v>
      </c>
      <c r="E196" s="10">
        <v>100</v>
      </c>
      <c r="F196" s="10" t="s">
        <v>639</v>
      </c>
      <c r="G196" s="10">
        <v>1</v>
      </c>
      <c r="H196" s="10">
        <v>1</v>
      </c>
      <c r="J196" s="10" t="s">
        <v>835</v>
      </c>
      <c r="M196" s="10" t="s">
        <v>656</v>
      </c>
      <c r="Q196" s="10">
        <f>IF(ISBLANK(R196),0,COUNTA(J196:P196))</f>
        <v>2</v>
      </c>
      <c r="R196" s="10" t="s">
        <v>5506</v>
      </c>
      <c r="S196" s="10" t="s">
        <v>3054</v>
      </c>
    </row>
    <row r="197" spans="1:19" x14ac:dyDescent="0.2">
      <c r="A197" s="10" t="s">
        <v>246</v>
      </c>
      <c r="B197" s="11" t="s">
        <v>1753</v>
      </c>
      <c r="C197" s="11" t="s">
        <v>3373</v>
      </c>
      <c r="D197" s="10" t="s">
        <v>245</v>
      </c>
      <c r="E197" s="10">
        <v>100</v>
      </c>
      <c r="F197" s="10" t="s">
        <v>640</v>
      </c>
      <c r="G197" s="10">
        <v>1</v>
      </c>
      <c r="H197" s="10">
        <v>1</v>
      </c>
      <c r="J197" s="10" t="s">
        <v>835</v>
      </c>
      <c r="Q197" s="10">
        <f>IF(ISBLANK(R197),0,COUNTA(J197:P197))</f>
        <v>1</v>
      </c>
      <c r="R197" s="10" t="s">
        <v>5506</v>
      </c>
      <c r="S197" s="10" t="s">
        <v>3055</v>
      </c>
    </row>
    <row r="198" spans="1:19" x14ac:dyDescent="0.2">
      <c r="A198" s="10" t="s">
        <v>246</v>
      </c>
      <c r="B198" s="11" t="s">
        <v>1754</v>
      </c>
      <c r="C198" s="11" t="s">
        <v>3374</v>
      </c>
      <c r="D198" s="10" t="s">
        <v>245</v>
      </c>
      <c r="E198" s="10">
        <v>100</v>
      </c>
      <c r="F198" s="10" t="s">
        <v>641</v>
      </c>
      <c r="G198" s="10">
        <v>1</v>
      </c>
      <c r="H198" s="10">
        <v>1</v>
      </c>
      <c r="J198" s="10" t="s">
        <v>5499</v>
      </c>
      <c r="K198" s="10" t="s">
        <v>835</v>
      </c>
      <c r="M198" s="10" t="s">
        <v>656</v>
      </c>
      <c r="O198" s="10" t="s">
        <v>249</v>
      </c>
      <c r="Q198" s="10">
        <f>IF(ISBLANK(R198),0,COUNTA(J198:P198))</f>
        <v>4</v>
      </c>
      <c r="R198" s="10" t="s">
        <v>5506</v>
      </c>
      <c r="S198" s="10" t="s">
        <v>3056</v>
      </c>
    </row>
    <row r="199" spans="1:19" x14ac:dyDescent="0.2">
      <c r="A199" s="10" t="s">
        <v>246</v>
      </c>
      <c r="B199" s="11" t="s">
        <v>1755</v>
      </c>
      <c r="C199" s="11" t="s">
        <v>3375</v>
      </c>
      <c r="D199" s="10" t="s">
        <v>245</v>
      </c>
      <c r="E199" s="10">
        <v>100</v>
      </c>
      <c r="F199" s="10" t="s">
        <v>642</v>
      </c>
      <c r="G199" s="10">
        <v>1</v>
      </c>
      <c r="H199" s="10">
        <v>1</v>
      </c>
      <c r="M199" s="10" t="s">
        <v>6</v>
      </c>
      <c r="N199" s="10" t="s">
        <v>1</v>
      </c>
      <c r="Q199" s="10">
        <f>IF(ISBLANK(R199),0,COUNTA(J199:P199))</f>
        <v>2</v>
      </c>
      <c r="R199" s="10" t="s">
        <v>5506</v>
      </c>
      <c r="S199" s="10" t="s">
        <v>3057</v>
      </c>
    </row>
    <row r="200" spans="1:19" x14ac:dyDescent="0.2">
      <c r="A200" s="10" t="s">
        <v>246</v>
      </c>
      <c r="B200" s="11" t="s">
        <v>1756</v>
      </c>
      <c r="C200" s="11" t="s">
        <v>3376</v>
      </c>
      <c r="D200" s="10" t="s">
        <v>245</v>
      </c>
      <c r="E200" s="10">
        <v>100</v>
      </c>
      <c r="F200" s="10" t="s">
        <v>643</v>
      </c>
      <c r="G200" s="10">
        <v>1</v>
      </c>
      <c r="H200" s="10">
        <v>1</v>
      </c>
      <c r="M200" s="10" t="s">
        <v>656</v>
      </c>
      <c r="N200" s="10" t="s">
        <v>250</v>
      </c>
      <c r="Q200" s="10">
        <f>IF(ISBLANK(R200),0,COUNTA(J200:P200))</f>
        <v>2</v>
      </c>
      <c r="R200" s="10" t="s">
        <v>5506</v>
      </c>
      <c r="S200" s="10" t="s">
        <v>3058</v>
      </c>
    </row>
    <row r="201" spans="1:19" x14ac:dyDescent="0.2">
      <c r="A201" s="10" t="s">
        <v>246</v>
      </c>
      <c r="B201" s="11" t="s">
        <v>1757</v>
      </c>
      <c r="C201" s="11" t="s">
        <v>3377</v>
      </c>
      <c r="D201" s="10" t="s">
        <v>245</v>
      </c>
      <c r="E201" s="10">
        <v>100</v>
      </c>
      <c r="F201" s="10" t="s">
        <v>644</v>
      </c>
      <c r="G201" s="10">
        <v>1</v>
      </c>
      <c r="H201" s="10">
        <v>1</v>
      </c>
      <c r="J201" s="10" t="s">
        <v>5499</v>
      </c>
      <c r="K201" s="10" t="s">
        <v>13</v>
      </c>
      <c r="L201" s="10" t="s">
        <v>5509</v>
      </c>
      <c r="N201" s="10" t="s">
        <v>15</v>
      </c>
      <c r="Q201" s="10">
        <f>IF(ISBLANK(R201),0,COUNTA(J201:P201))</f>
        <v>4</v>
      </c>
      <c r="R201" s="10" t="s">
        <v>5506</v>
      </c>
      <c r="S201" s="10" t="s">
        <v>3059</v>
      </c>
    </row>
    <row r="202" spans="1:19" x14ac:dyDescent="0.2">
      <c r="A202" s="10" t="s">
        <v>2806</v>
      </c>
      <c r="B202" s="11" t="s">
        <v>2656</v>
      </c>
      <c r="C202" s="11" t="s">
        <v>3380</v>
      </c>
      <c r="D202" s="10" t="s">
        <v>241</v>
      </c>
      <c r="E202" s="10">
        <v>50</v>
      </c>
      <c r="F202" s="10" t="s">
        <v>2657</v>
      </c>
      <c r="G202" s="10">
        <v>1</v>
      </c>
      <c r="H202" s="10">
        <v>1</v>
      </c>
      <c r="M202" s="10" t="s">
        <v>15</v>
      </c>
      <c r="N202" s="10" t="s">
        <v>5505</v>
      </c>
      <c r="O202" s="10" t="s">
        <v>5511</v>
      </c>
      <c r="P202" s="10" t="s">
        <v>5</v>
      </c>
      <c r="Q202" s="10">
        <f>IF(ISBLANK(R202),0,COUNTA(J202:P202))</f>
        <v>4</v>
      </c>
      <c r="R202" s="10" t="s">
        <v>5506</v>
      </c>
      <c r="S202" s="10" t="s">
        <v>3130</v>
      </c>
    </row>
    <row r="203" spans="1:19" x14ac:dyDescent="0.2">
      <c r="A203" s="10" t="s">
        <v>2806</v>
      </c>
      <c r="B203" s="11" t="s">
        <v>2658</v>
      </c>
      <c r="C203" s="11" t="s">
        <v>3395</v>
      </c>
      <c r="D203" s="10" t="s">
        <v>243</v>
      </c>
      <c r="E203" s="10">
        <v>0</v>
      </c>
      <c r="F203" s="10" t="s">
        <v>2659</v>
      </c>
      <c r="G203" s="10">
        <v>1</v>
      </c>
      <c r="H203" s="10">
        <v>1</v>
      </c>
      <c r="M203" s="10" t="s">
        <v>11</v>
      </c>
      <c r="Q203" s="10">
        <f>IF(ISBLANK(R203),0,COUNTA(J203:P203))</f>
        <v>1</v>
      </c>
      <c r="R203" s="10" t="s">
        <v>5506</v>
      </c>
      <c r="S203" s="10" t="s">
        <v>3060</v>
      </c>
    </row>
    <row r="204" spans="1:19" x14ac:dyDescent="0.2">
      <c r="A204" s="10" t="s">
        <v>2806</v>
      </c>
      <c r="B204" s="11" t="s">
        <v>2660</v>
      </c>
      <c r="C204" s="11" t="s">
        <v>3397</v>
      </c>
      <c r="D204" s="10" t="s">
        <v>243</v>
      </c>
      <c r="E204" s="10">
        <v>0</v>
      </c>
      <c r="F204" s="10" t="s">
        <v>2661</v>
      </c>
      <c r="G204" s="10">
        <v>1</v>
      </c>
      <c r="H204" s="10">
        <v>1</v>
      </c>
      <c r="J204" s="10" t="s">
        <v>835</v>
      </c>
      <c r="M204" s="10" t="s">
        <v>11</v>
      </c>
      <c r="Q204" s="10">
        <f>IF(ISBLANK(R204),0,COUNTA(J204:P204))</f>
        <v>2</v>
      </c>
      <c r="R204" s="10" t="s">
        <v>5506</v>
      </c>
      <c r="S204" s="10" t="s">
        <v>3061</v>
      </c>
    </row>
    <row r="205" spans="1:19" x14ac:dyDescent="0.2">
      <c r="A205" s="10" t="s">
        <v>2806</v>
      </c>
      <c r="B205" s="11" t="s">
        <v>2662</v>
      </c>
      <c r="C205" s="11" t="s">
        <v>3411</v>
      </c>
      <c r="D205" s="10" t="s">
        <v>243</v>
      </c>
      <c r="E205" s="10">
        <v>0</v>
      </c>
      <c r="F205" s="10" t="s">
        <v>2663</v>
      </c>
      <c r="G205" s="10">
        <v>1</v>
      </c>
      <c r="H205" s="10">
        <v>1</v>
      </c>
      <c r="M205" s="10" t="s">
        <v>19</v>
      </c>
      <c r="Q205" s="10">
        <f>IF(ISBLANK(R205),0,COUNTA(J205:P205))</f>
        <v>1</v>
      </c>
      <c r="R205" s="10" t="s">
        <v>5506</v>
      </c>
      <c r="S205" s="10" t="s">
        <v>3062</v>
      </c>
    </row>
    <row r="206" spans="1:19" x14ac:dyDescent="0.2">
      <c r="A206" s="10" t="s">
        <v>2806</v>
      </c>
      <c r="B206" s="11" t="s">
        <v>2664</v>
      </c>
      <c r="C206" s="11" t="s">
        <v>3426</v>
      </c>
      <c r="D206" s="10" t="s">
        <v>243</v>
      </c>
      <c r="E206" s="10">
        <v>0</v>
      </c>
      <c r="F206" s="10" t="s">
        <v>2665</v>
      </c>
      <c r="G206" s="10">
        <v>1</v>
      </c>
      <c r="H206" s="10">
        <v>1</v>
      </c>
      <c r="M206" s="10" t="s">
        <v>14</v>
      </c>
      <c r="O206" s="10" t="s">
        <v>4</v>
      </c>
      <c r="Q206" s="10">
        <f>IF(ISBLANK(R206),0,COUNTA(J206:P206))</f>
        <v>2</v>
      </c>
      <c r="R206" s="10" t="s">
        <v>5506</v>
      </c>
      <c r="S206" s="10" t="s">
        <v>3064</v>
      </c>
    </row>
    <row r="207" spans="1:19" x14ac:dyDescent="0.2">
      <c r="A207" s="10" t="s">
        <v>2806</v>
      </c>
      <c r="B207" s="11" t="s">
        <v>2666</v>
      </c>
      <c r="C207" s="11" t="s">
        <v>3428</v>
      </c>
      <c r="D207" s="10" t="s">
        <v>243</v>
      </c>
      <c r="E207" s="10">
        <v>0</v>
      </c>
      <c r="F207" s="10" t="s">
        <v>2667</v>
      </c>
      <c r="G207" s="10">
        <v>1</v>
      </c>
      <c r="H207" s="10">
        <v>1</v>
      </c>
      <c r="M207" s="10" t="s">
        <v>19</v>
      </c>
      <c r="Q207" s="10">
        <f>IF(ISBLANK(R207),0,COUNTA(J207:P207))</f>
        <v>1</v>
      </c>
      <c r="R207" s="10" t="s">
        <v>5506</v>
      </c>
      <c r="S207" s="10" t="s">
        <v>3063</v>
      </c>
    </row>
    <row r="208" spans="1:19" x14ac:dyDescent="0.2">
      <c r="A208" s="10" t="s">
        <v>2806</v>
      </c>
      <c r="B208" s="11" t="s">
        <v>2668</v>
      </c>
      <c r="C208" s="11" t="s">
        <v>3434</v>
      </c>
      <c r="D208" s="10" t="s">
        <v>243</v>
      </c>
      <c r="E208" s="10">
        <v>0</v>
      </c>
      <c r="F208" s="10" t="s">
        <v>2669</v>
      </c>
      <c r="G208" s="10">
        <v>1</v>
      </c>
      <c r="H208" s="10">
        <v>1</v>
      </c>
      <c r="L208" s="10" t="s">
        <v>15</v>
      </c>
      <c r="Q208" s="10">
        <f>IF(ISBLANK(R208),0,COUNTA(J208:P208))</f>
        <v>1</v>
      </c>
      <c r="R208" s="10" t="s">
        <v>5506</v>
      </c>
      <c r="S208" s="10" t="s">
        <v>3066</v>
      </c>
    </row>
    <row r="209" spans="1:19" x14ac:dyDescent="0.2">
      <c r="A209" s="10" t="s">
        <v>2806</v>
      </c>
      <c r="B209" s="11" t="s">
        <v>2670</v>
      </c>
      <c r="C209" s="11" t="s">
        <v>3452</v>
      </c>
      <c r="D209" s="10" t="s">
        <v>243</v>
      </c>
      <c r="E209" s="10">
        <v>0</v>
      </c>
      <c r="F209" s="10" t="s">
        <v>2671</v>
      </c>
      <c r="G209" s="10">
        <v>1</v>
      </c>
      <c r="H209" s="10">
        <v>1</v>
      </c>
      <c r="M209" s="10" t="s">
        <v>14</v>
      </c>
      <c r="Q209" s="10">
        <f>IF(ISBLANK(R209),0,COUNTA(J209:P209))</f>
        <v>1</v>
      </c>
      <c r="R209" s="10" t="s">
        <v>5506</v>
      </c>
      <c r="S209" s="10" t="s">
        <v>3065</v>
      </c>
    </row>
    <row r="210" spans="1:19" x14ac:dyDescent="0.2">
      <c r="A210" s="10" t="s">
        <v>2806</v>
      </c>
      <c r="B210" s="11" t="s">
        <v>2672</v>
      </c>
      <c r="C210" s="11" t="s">
        <v>3396</v>
      </c>
      <c r="D210" s="10" t="s">
        <v>243</v>
      </c>
      <c r="E210" s="10">
        <v>25</v>
      </c>
      <c r="F210" s="10" t="s">
        <v>2673</v>
      </c>
      <c r="G210" s="10">
        <v>1</v>
      </c>
      <c r="H210" s="10">
        <v>1</v>
      </c>
      <c r="L210" s="10" t="s">
        <v>15</v>
      </c>
      <c r="Q210" s="10">
        <f>IF(ISBLANK(R210),0,COUNTA(J210:P210))</f>
        <v>1</v>
      </c>
      <c r="R210" s="10" t="s">
        <v>5506</v>
      </c>
      <c r="S210" s="10" t="s">
        <v>3071</v>
      </c>
    </row>
    <row r="211" spans="1:19" x14ac:dyDescent="0.2">
      <c r="A211" s="10" t="s">
        <v>2806</v>
      </c>
      <c r="B211" s="11" t="s">
        <v>2674</v>
      </c>
      <c r="C211" s="11" t="s">
        <v>3401</v>
      </c>
      <c r="D211" s="10" t="s">
        <v>243</v>
      </c>
      <c r="E211" s="10">
        <v>25</v>
      </c>
      <c r="F211" s="10" t="s">
        <v>2675</v>
      </c>
      <c r="G211" s="10">
        <v>1</v>
      </c>
      <c r="H211" s="10">
        <v>1</v>
      </c>
      <c r="M211" s="10" t="s">
        <v>11</v>
      </c>
      <c r="Q211" s="10">
        <f>IF(ISBLANK(R211),0,COUNTA(J211:P211))</f>
        <v>1</v>
      </c>
      <c r="R211" s="10" t="s">
        <v>5506</v>
      </c>
      <c r="S211" s="10" t="s">
        <v>3067</v>
      </c>
    </row>
    <row r="212" spans="1:19" x14ac:dyDescent="0.2">
      <c r="A212" s="10" t="s">
        <v>2806</v>
      </c>
      <c r="B212" s="11" t="s">
        <v>2676</v>
      </c>
      <c r="C212" s="11" t="s">
        <v>3404</v>
      </c>
      <c r="D212" s="10" t="s">
        <v>243</v>
      </c>
      <c r="E212" s="10">
        <v>25</v>
      </c>
      <c r="F212" s="10" t="s">
        <v>2677</v>
      </c>
      <c r="G212" s="10">
        <v>1</v>
      </c>
      <c r="H212" s="10">
        <v>1</v>
      </c>
      <c r="M212" s="10" t="s">
        <v>14</v>
      </c>
      <c r="Q212" s="10">
        <f>IF(ISBLANK(R212),0,COUNTA(J212:P212))</f>
        <v>1</v>
      </c>
      <c r="R212" s="10" t="s">
        <v>5506</v>
      </c>
      <c r="S212" s="10" t="s">
        <v>3068</v>
      </c>
    </row>
    <row r="213" spans="1:19" x14ac:dyDescent="0.2">
      <c r="A213" s="10" t="s">
        <v>2806</v>
      </c>
      <c r="B213" s="11" t="s">
        <v>2678</v>
      </c>
      <c r="C213" s="11" t="s">
        <v>3409</v>
      </c>
      <c r="D213" s="10" t="s">
        <v>243</v>
      </c>
      <c r="E213" s="10">
        <v>25</v>
      </c>
      <c r="F213" s="10" t="s">
        <v>2679</v>
      </c>
      <c r="G213" s="10">
        <v>1</v>
      </c>
      <c r="H213" s="10">
        <v>1</v>
      </c>
      <c r="M213" s="10" t="s">
        <v>12</v>
      </c>
      <c r="Q213" s="10">
        <f>IF(ISBLANK(R213),0,COUNTA(J213:P213))</f>
        <v>1</v>
      </c>
      <c r="R213" s="10" t="s">
        <v>5506</v>
      </c>
      <c r="S213" s="10" t="s">
        <v>3069</v>
      </c>
    </row>
    <row r="214" spans="1:19" x14ac:dyDescent="0.2">
      <c r="A214" s="10" t="s">
        <v>2806</v>
      </c>
      <c r="B214" s="11" t="s">
        <v>2809</v>
      </c>
      <c r="C214" s="11" t="s">
        <v>3412</v>
      </c>
      <c r="D214" s="10" t="s">
        <v>243</v>
      </c>
      <c r="E214" s="10">
        <v>25</v>
      </c>
      <c r="F214" s="10" t="s">
        <v>2810</v>
      </c>
      <c r="G214" s="10">
        <v>0</v>
      </c>
      <c r="H214" s="10">
        <v>0</v>
      </c>
      <c r="M214" s="10" t="s">
        <v>11</v>
      </c>
      <c r="Q214" s="10">
        <f>IF(ISBLANK(R214),0,COUNTA(J214:P214))</f>
        <v>1</v>
      </c>
      <c r="R214" s="10" t="s">
        <v>5506</v>
      </c>
      <c r="S214" s="10" t="s">
        <v>3131</v>
      </c>
    </row>
    <row r="215" spans="1:19" x14ac:dyDescent="0.2">
      <c r="A215" s="10" t="s">
        <v>2806</v>
      </c>
      <c r="B215" s="11" t="s">
        <v>2680</v>
      </c>
      <c r="C215" s="11" t="s">
        <v>3415</v>
      </c>
      <c r="D215" s="10" t="s">
        <v>243</v>
      </c>
      <c r="E215" s="10">
        <v>25</v>
      </c>
      <c r="F215" s="10" t="s">
        <v>2681</v>
      </c>
      <c r="G215" s="10">
        <v>1</v>
      </c>
      <c r="H215" s="10">
        <v>1</v>
      </c>
      <c r="M215" s="10" t="s">
        <v>14</v>
      </c>
      <c r="Q215" s="10">
        <f>IF(ISBLANK(R215),0,COUNTA(J215:P215))</f>
        <v>1</v>
      </c>
      <c r="R215" s="10" t="s">
        <v>5506</v>
      </c>
      <c r="S215" s="10" t="s">
        <v>3132</v>
      </c>
    </row>
    <row r="216" spans="1:19" x14ac:dyDescent="0.2">
      <c r="A216" s="10" t="s">
        <v>2806</v>
      </c>
      <c r="B216" s="11" t="s">
        <v>2811</v>
      </c>
      <c r="C216" s="11" t="s">
        <v>3423</v>
      </c>
      <c r="D216" s="10" t="s">
        <v>243</v>
      </c>
      <c r="E216" s="10">
        <v>25</v>
      </c>
      <c r="F216" s="10" t="s">
        <v>2812</v>
      </c>
      <c r="G216" s="10">
        <v>0</v>
      </c>
      <c r="H216" s="10">
        <v>0</v>
      </c>
      <c r="L216" s="10" t="s">
        <v>21</v>
      </c>
      <c r="Q216" s="10">
        <f>IF(ISBLANK(R216),0,COUNTA(J216:P216))</f>
        <v>1</v>
      </c>
      <c r="R216" s="10" t="s">
        <v>5506</v>
      </c>
      <c r="S216" s="10" t="s">
        <v>3133</v>
      </c>
    </row>
    <row r="217" spans="1:19" x14ac:dyDescent="0.2">
      <c r="A217" s="10" t="s">
        <v>2806</v>
      </c>
      <c r="B217" s="11" t="s">
        <v>2813</v>
      </c>
      <c r="C217" s="11" t="s">
        <v>3424</v>
      </c>
      <c r="D217" s="10" t="s">
        <v>243</v>
      </c>
      <c r="E217" s="10">
        <v>25</v>
      </c>
      <c r="F217" s="10" t="s">
        <v>2814</v>
      </c>
      <c r="G217" s="10">
        <v>0</v>
      </c>
      <c r="H217" s="10">
        <v>0</v>
      </c>
      <c r="M217" s="10" t="s">
        <v>14</v>
      </c>
      <c r="Q217" s="10">
        <f>IF(ISBLANK(R217),0,COUNTA(J217:P217))</f>
        <v>1</v>
      </c>
      <c r="R217" s="10" t="s">
        <v>5506</v>
      </c>
      <c r="S217" s="10" t="s">
        <v>3134</v>
      </c>
    </row>
    <row r="218" spans="1:19" x14ac:dyDescent="0.2">
      <c r="A218" s="10" t="s">
        <v>2806</v>
      </c>
      <c r="B218" s="11" t="s">
        <v>2682</v>
      </c>
      <c r="C218" s="11" t="s">
        <v>3439</v>
      </c>
      <c r="D218" s="10" t="s">
        <v>243</v>
      </c>
      <c r="E218" s="10">
        <v>25</v>
      </c>
      <c r="F218" s="10" t="s">
        <v>2683</v>
      </c>
      <c r="G218" s="10">
        <v>1</v>
      </c>
      <c r="H218" s="10">
        <v>1</v>
      </c>
      <c r="J218" s="10" t="s">
        <v>835</v>
      </c>
      <c r="M218" s="10" t="s">
        <v>11</v>
      </c>
      <c r="Q218" s="10">
        <f>IF(ISBLANK(R218),0,COUNTA(J218:P218))</f>
        <v>2</v>
      </c>
      <c r="R218" s="10" t="s">
        <v>5506</v>
      </c>
      <c r="S218" s="10" t="s">
        <v>3135</v>
      </c>
    </row>
    <row r="219" spans="1:19" x14ac:dyDescent="0.2">
      <c r="A219" s="10" t="s">
        <v>2806</v>
      </c>
      <c r="B219" s="11" t="s">
        <v>2815</v>
      </c>
      <c r="C219" s="11" t="s">
        <v>3448</v>
      </c>
      <c r="D219" s="10" t="s">
        <v>243</v>
      </c>
      <c r="E219" s="10">
        <v>25</v>
      </c>
      <c r="F219" s="10" t="s">
        <v>2816</v>
      </c>
      <c r="G219" s="10">
        <v>0</v>
      </c>
      <c r="H219" s="10">
        <v>0</v>
      </c>
      <c r="M219" s="10" t="s">
        <v>11</v>
      </c>
      <c r="Q219" s="10">
        <f>IF(ISBLANK(R219),0,COUNTA(J219:P219))</f>
        <v>1</v>
      </c>
      <c r="R219" s="10" t="s">
        <v>5506</v>
      </c>
      <c r="S219" s="10" t="s">
        <v>3136</v>
      </c>
    </row>
    <row r="220" spans="1:19" x14ac:dyDescent="0.2">
      <c r="A220" s="10" t="s">
        <v>2806</v>
      </c>
      <c r="B220" s="11" t="s">
        <v>2684</v>
      </c>
      <c r="C220" s="11" t="s">
        <v>3477</v>
      </c>
      <c r="D220" s="10" t="s">
        <v>243</v>
      </c>
      <c r="E220" s="10">
        <v>25</v>
      </c>
      <c r="F220" s="10" t="s">
        <v>2685</v>
      </c>
      <c r="G220" s="10">
        <v>1</v>
      </c>
      <c r="H220" s="10">
        <v>1</v>
      </c>
      <c r="M220" s="10" t="s">
        <v>19</v>
      </c>
      <c r="Q220" s="10">
        <f>IF(ISBLANK(R220),0,COUNTA(J220:P220))</f>
        <v>1</v>
      </c>
      <c r="R220" s="10" t="s">
        <v>5506</v>
      </c>
      <c r="S220" s="10" t="s">
        <v>3070</v>
      </c>
    </row>
    <row r="221" spans="1:19" x14ac:dyDescent="0.2">
      <c r="A221" s="10" t="s">
        <v>2806</v>
      </c>
      <c r="B221" s="11" t="s">
        <v>2817</v>
      </c>
      <c r="C221" s="11" t="s">
        <v>3394</v>
      </c>
      <c r="D221" s="10" t="s">
        <v>243</v>
      </c>
      <c r="E221" s="10">
        <v>50</v>
      </c>
      <c r="F221" s="10" t="s">
        <v>2818</v>
      </c>
      <c r="G221" s="10">
        <v>0</v>
      </c>
      <c r="H221" s="10">
        <v>0</v>
      </c>
      <c r="J221" s="10" t="s">
        <v>5499</v>
      </c>
      <c r="M221" s="10" t="s">
        <v>11</v>
      </c>
      <c r="N221" s="10" t="s">
        <v>1</v>
      </c>
      <c r="P221" s="10" t="s">
        <v>5</v>
      </c>
      <c r="Q221" s="10">
        <f>IF(ISBLANK(R221),0,COUNTA(J221:P221))</f>
        <v>4</v>
      </c>
      <c r="R221" s="10" t="s">
        <v>5506</v>
      </c>
      <c r="S221" s="10" t="s">
        <v>3137</v>
      </c>
    </row>
    <row r="222" spans="1:19" x14ac:dyDescent="0.2">
      <c r="A222" s="10" t="s">
        <v>2806</v>
      </c>
      <c r="B222" s="11" t="s">
        <v>2819</v>
      </c>
      <c r="C222" s="11" t="s">
        <v>3417</v>
      </c>
      <c r="D222" s="10" t="s">
        <v>243</v>
      </c>
      <c r="E222" s="10">
        <v>50</v>
      </c>
      <c r="F222" s="10" t="s">
        <v>2820</v>
      </c>
      <c r="G222" s="10">
        <v>0</v>
      </c>
      <c r="H222" s="10">
        <v>0</v>
      </c>
      <c r="M222" s="10" t="s">
        <v>14</v>
      </c>
      <c r="N222" s="10" t="s">
        <v>5505</v>
      </c>
      <c r="O222" s="10" t="s">
        <v>5511</v>
      </c>
      <c r="Q222" s="10">
        <f>IF(ISBLANK(R222),0,COUNTA(J222:P222))</f>
        <v>3</v>
      </c>
      <c r="R222" s="10" t="s">
        <v>5506</v>
      </c>
      <c r="S222" s="10" t="s">
        <v>3138</v>
      </c>
    </row>
    <row r="223" spans="1:19" x14ac:dyDescent="0.2">
      <c r="A223" s="10" t="s">
        <v>2806</v>
      </c>
      <c r="B223" s="11" t="s">
        <v>2686</v>
      </c>
      <c r="C223" s="11" t="s">
        <v>3418</v>
      </c>
      <c r="D223" s="10" t="s">
        <v>243</v>
      </c>
      <c r="E223" s="10">
        <v>50</v>
      </c>
      <c r="F223" s="10" t="s">
        <v>2687</v>
      </c>
      <c r="G223" s="10">
        <v>1</v>
      </c>
      <c r="H223" s="10">
        <v>1</v>
      </c>
      <c r="M223" s="10" t="s">
        <v>14</v>
      </c>
      <c r="Q223" s="10">
        <f>IF(ISBLANK(R223),0,COUNTA(J223:P223))</f>
        <v>1</v>
      </c>
      <c r="R223" s="10" t="s">
        <v>5506</v>
      </c>
      <c r="S223" s="10" t="s">
        <v>3074</v>
      </c>
    </row>
    <row r="224" spans="1:19" x14ac:dyDescent="0.2">
      <c r="A224" s="10" t="s">
        <v>2806</v>
      </c>
      <c r="B224" s="11" t="s">
        <v>2821</v>
      </c>
      <c r="C224" s="11" t="s">
        <v>3425</v>
      </c>
      <c r="D224" s="10" t="s">
        <v>243</v>
      </c>
      <c r="E224" s="10">
        <v>50</v>
      </c>
      <c r="F224" s="10" t="s">
        <v>2822</v>
      </c>
      <c r="G224" s="10">
        <v>0</v>
      </c>
      <c r="H224" s="10">
        <v>0</v>
      </c>
      <c r="M224" s="10" t="s">
        <v>14</v>
      </c>
      <c r="Q224" s="10">
        <f>IF(ISBLANK(R224),0,COUNTA(J224:P224))</f>
        <v>1</v>
      </c>
      <c r="R224" s="10" t="s">
        <v>5506</v>
      </c>
      <c r="S224" s="10" t="s">
        <v>3139</v>
      </c>
    </row>
    <row r="225" spans="1:19" x14ac:dyDescent="0.2">
      <c r="A225" s="10" t="s">
        <v>2806</v>
      </c>
      <c r="B225" s="11" t="s">
        <v>2688</v>
      </c>
      <c r="C225" s="11" t="s">
        <v>3429</v>
      </c>
      <c r="D225" s="10" t="s">
        <v>243</v>
      </c>
      <c r="E225" s="10">
        <v>50</v>
      </c>
      <c r="F225" s="10" t="s">
        <v>2689</v>
      </c>
      <c r="G225" s="10">
        <v>1</v>
      </c>
      <c r="H225" s="10">
        <v>1</v>
      </c>
      <c r="J225" s="10" t="s">
        <v>652</v>
      </c>
      <c r="M225" s="10" t="s">
        <v>11</v>
      </c>
      <c r="N225" s="10" t="s">
        <v>5505</v>
      </c>
      <c r="Q225" s="10">
        <f>IF(ISBLANK(R225),0,COUNTA(J225:P225))</f>
        <v>3</v>
      </c>
      <c r="R225" s="10" t="s">
        <v>5506</v>
      </c>
      <c r="S225" s="10" t="s">
        <v>3072</v>
      </c>
    </row>
    <row r="226" spans="1:19" x14ac:dyDescent="0.2">
      <c r="A226" s="10" t="s">
        <v>2806</v>
      </c>
      <c r="B226" s="11" t="s">
        <v>2690</v>
      </c>
      <c r="C226" s="11" t="s">
        <v>3433</v>
      </c>
      <c r="D226" s="10" t="s">
        <v>243</v>
      </c>
      <c r="E226" s="10">
        <v>50</v>
      </c>
      <c r="F226" s="10" t="s">
        <v>2691</v>
      </c>
      <c r="G226" s="10">
        <v>1</v>
      </c>
      <c r="H226" s="10">
        <v>1</v>
      </c>
      <c r="L226" s="10" t="s">
        <v>15</v>
      </c>
      <c r="Q226" s="10">
        <f>IF(ISBLANK(R226),0,COUNTA(J226:P226))</f>
        <v>1</v>
      </c>
      <c r="R226" s="10" t="s">
        <v>5506</v>
      </c>
      <c r="S226" s="10" t="s">
        <v>3078</v>
      </c>
    </row>
    <row r="227" spans="1:19" x14ac:dyDescent="0.2">
      <c r="A227" s="10" t="s">
        <v>2806</v>
      </c>
      <c r="B227" s="11" t="s">
        <v>2692</v>
      </c>
      <c r="C227" s="11" t="s">
        <v>3443</v>
      </c>
      <c r="D227" s="10" t="s">
        <v>243</v>
      </c>
      <c r="E227" s="10">
        <v>50</v>
      </c>
      <c r="F227" s="10" t="s">
        <v>2693</v>
      </c>
      <c r="G227" s="10">
        <v>1</v>
      </c>
      <c r="H227" s="10">
        <v>1</v>
      </c>
      <c r="J227" s="10" t="s">
        <v>5499</v>
      </c>
      <c r="M227" s="10" t="s">
        <v>19</v>
      </c>
      <c r="Q227" s="10">
        <f>IF(ISBLANK(R227),0,COUNTA(J227:P227))</f>
        <v>2</v>
      </c>
      <c r="R227" s="10" t="s">
        <v>5506</v>
      </c>
      <c r="S227" s="10" t="s">
        <v>3076</v>
      </c>
    </row>
    <row r="228" spans="1:19" x14ac:dyDescent="0.2">
      <c r="A228" s="10" t="s">
        <v>2806</v>
      </c>
      <c r="B228" s="11" t="s">
        <v>2694</v>
      </c>
      <c r="C228" s="11" t="s">
        <v>3449</v>
      </c>
      <c r="D228" s="10" t="s">
        <v>243</v>
      </c>
      <c r="E228" s="10">
        <v>50</v>
      </c>
      <c r="F228" s="10" t="s">
        <v>2695</v>
      </c>
      <c r="G228" s="10">
        <v>1</v>
      </c>
      <c r="H228" s="10">
        <v>1</v>
      </c>
      <c r="J228" s="10" t="s">
        <v>835</v>
      </c>
      <c r="M228" s="10" t="s">
        <v>11</v>
      </c>
      <c r="Q228" s="10">
        <f>IF(ISBLANK(R228),0,COUNTA(J228:P228))</f>
        <v>2</v>
      </c>
      <c r="R228" s="10" t="s">
        <v>5506</v>
      </c>
      <c r="S228" s="10" t="s">
        <v>3073</v>
      </c>
    </row>
    <row r="229" spans="1:19" x14ac:dyDescent="0.2">
      <c r="A229" s="10" t="s">
        <v>2806</v>
      </c>
      <c r="B229" s="11" t="s">
        <v>2696</v>
      </c>
      <c r="C229" s="11" t="s">
        <v>3462</v>
      </c>
      <c r="D229" s="10" t="s">
        <v>243</v>
      </c>
      <c r="E229" s="10">
        <v>50</v>
      </c>
      <c r="F229" s="10" t="s">
        <v>2697</v>
      </c>
      <c r="G229" s="10">
        <v>1</v>
      </c>
      <c r="H229" s="10">
        <v>1</v>
      </c>
      <c r="J229" s="10" t="s">
        <v>652</v>
      </c>
      <c r="K229" s="10" t="s">
        <v>835</v>
      </c>
      <c r="M229" s="10" t="s">
        <v>19</v>
      </c>
      <c r="Q229" s="10">
        <f>IF(ISBLANK(R229),0,COUNTA(J229:P229))</f>
        <v>3</v>
      </c>
      <c r="R229" s="10" t="s">
        <v>5506</v>
      </c>
      <c r="S229" s="10" t="s">
        <v>3077</v>
      </c>
    </row>
    <row r="230" spans="1:19" x14ac:dyDescent="0.2">
      <c r="A230" s="10" t="s">
        <v>2806</v>
      </c>
      <c r="B230" s="11" t="s">
        <v>2698</v>
      </c>
      <c r="C230" s="11" t="s">
        <v>3481</v>
      </c>
      <c r="D230" s="10" t="s">
        <v>243</v>
      </c>
      <c r="E230" s="10">
        <v>50</v>
      </c>
      <c r="F230" s="10" t="s">
        <v>2699</v>
      </c>
      <c r="G230" s="10">
        <v>1</v>
      </c>
      <c r="H230" s="10">
        <v>1</v>
      </c>
      <c r="J230" s="10" t="s">
        <v>652</v>
      </c>
      <c r="M230" s="10" t="s">
        <v>14</v>
      </c>
      <c r="N230" s="10" t="s">
        <v>22</v>
      </c>
      <c r="O230" s="10" t="s">
        <v>5511</v>
      </c>
      <c r="Q230" s="10">
        <f>IF(ISBLANK(R230),0,COUNTA(J230:P230))</f>
        <v>4</v>
      </c>
      <c r="R230" s="10" t="s">
        <v>5506</v>
      </c>
      <c r="S230" s="10" t="s">
        <v>3075</v>
      </c>
    </row>
    <row r="231" spans="1:19" x14ac:dyDescent="0.2">
      <c r="A231" s="10" t="s">
        <v>2806</v>
      </c>
      <c r="B231" s="11" t="s">
        <v>2823</v>
      </c>
      <c r="C231" s="11" t="s">
        <v>3389</v>
      </c>
      <c r="D231" s="10" t="s">
        <v>243</v>
      </c>
      <c r="E231" s="10">
        <v>75</v>
      </c>
      <c r="F231" s="10" t="s">
        <v>2824</v>
      </c>
      <c r="G231" s="10">
        <v>0</v>
      </c>
      <c r="H231" s="10">
        <v>0</v>
      </c>
      <c r="J231" s="10" t="s">
        <v>652</v>
      </c>
      <c r="M231" s="10" t="s">
        <v>11</v>
      </c>
      <c r="O231" s="10" t="s">
        <v>5511</v>
      </c>
      <c r="Q231" s="10">
        <f>IF(ISBLANK(R231),0,COUNTA(J231:P231))</f>
        <v>3</v>
      </c>
      <c r="R231" s="10" t="s">
        <v>5506</v>
      </c>
      <c r="S231" s="10" t="s">
        <v>3140</v>
      </c>
    </row>
    <row r="232" spans="1:19" x14ac:dyDescent="0.2">
      <c r="A232" s="10" t="s">
        <v>2806</v>
      </c>
      <c r="B232" s="11" t="s">
        <v>2700</v>
      </c>
      <c r="C232" s="11" t="s">
        <v>3399</v>
      </c>
      <c r="D232" s="10" t="s">
        <v>243</v>
      </c>
      <c r="E232" s="10">
        <v>75</v>
      </c>
      <c r="F232" s="10" t="s">
        <v>2701</v>
      </c>
      <c r="G232" s="10">
        <v>1</v>
      </c>
      <c r="H232" s="10">
        <v>1</v>
      </c>
      <c r="M232" s="10" t="s">
        <v>11</v>
      </c>
      <c r="Q232" s="10">
        <f>IF(ISBLANK(R232),0,COUNTA(J232:P232))</f>
        <v>1</v>
      </c>
      <c r="R232" s="10" t="s">
        <v>5506</v>
      </c>
      <c r="S232" s="10" t="s">
        <v>3079</v>
      </c>
    </row>
    <row r="233" spans="1:19" x14ac:dyDescent="0.2">
      <c r="A233" s="10" t="s">
        <v>2806</v>
      </c>
      <c r="B233" s="11" t="s">
        <v>2825</v>
      </c>
      <c r="C233" s="11" t="s">
        <v>3403</v>
      </c>
      <c r="D233" s="10" t="s">
        <v>243</v>
      </c>
      <c r="E233" s="10">
        <v>75</v>
      </c>
      <c r="F233" s="10" t="s">
        <v>2826</v>
      </c>
      <c r="G233" s="10">
        <v>0</v>
      </c>
      <c r="H233" s="10">
        <v>0</v>
      </c>
      <c r="M233" s="10" t="s">
        <v>19</v>
      </c>
      <c r="Q233" s="10">
        <f>IF(ISBLANK(R233),0,COUNTA(J233:P233))</f>
        <v>1</v>
      </c>
      <c r="R233" s="10" t="s">
        <v>5506</v>
      </c>
      <c r="S233" s="10" t="s">
        <v>3083</v>
      </c>
    </row>
    <row r="234" spans="1:19" x14ac:dyDescent="0.2">
      <c r="A234" s="10" t="s">
        <v>2806</v>
      </c>
      <c r="B234" s="11" t="s">
        <v>2807</v>
      </c>
      <c r="C234" s="11" t="s">
        <v>3410</v>
      </c>
      <c r="D234" s="10" t="s">
        <v>243</v>
      </c>
      <c r="E234" s="10">
        <v>75</v>
      </c>
      <c r="F234" s="10" t="s">
        <v>2808</v>
      </c>
      <c r="G234" s="10">
        <v>0</v>
      </c>
      <c r="H234" s="10">
        <v>0</v>
      </c>
      <c r="M234" s="10" t="s">
        <v>19</v>
      </c>
      <c r="P234" s="10" t="s">
        <v>5</v>
      </c>
      <c r="Q234" s="10">
        <f>IF(ISBLANK(R234),0,COUNTA(J234:P234))</f>
        <v>2</v>
      </c>
      <c r="R234" s="10" t="s">
        <v>5506</v>
      </c>
      <c r="S234" s="10" t="s">
        <v>3141</v>
      </c>
    </row>
    <row r="235" spans="1:19" x14ac:dyDescent="0.2">
      <c r="A235" s="10" t="s">
        <v>2806</v>
      </c>
      <c r="B235" s="11" t="s">
        <v>2827</v>
      </c>
      <c r="C235" s="11" t="s">
        <v>3414</v>
      </c>
      <c r="D235" s="10" t="s">
        <v>243</v>
      </c>
      <c r="E235" s="10">
        <v>75</v>
      </c>
      <c r="F235" s="10" t="s">
        <v>2828</v>
      </c>
      <c r="G235" s="10">
        <v>0</v>
      </c>
      <c r="H235" s="10">
        <v>0</v>
      </c>
      <c r="J235" s="10" t="s">
        <v>652</v>
      </c>
      <c r="M235" s="10" t="s">
        <v>14</v>
      </c>
      <c r="N235" s="10" t="s">
        <v>22</v>
      </c>
      <c r="O235" s="10" t="s">
        <v>5505</v>
      </c>
      <c r="Q235" s="10">
        <f>IF(ISBLANK(R235),0,COUNTA(J235:P235))</f>
        <v>4</v>
      </c>
      <c r="R235" s="10" t="s">
        <v>5506</v>
      </c>
      <c r="S235" s="10" t="s">
        <v>3142</v>
      </c>
    </row>
    <row r="236" spans="1:19" x14ac:dyDescent="0.2">
      <c r="A236" s="10" t="s">
        <v>2806</v>
      </c>
      <c r="B236" s="11" t="s">
        <v>2702</v>
      </c>
      <c r="C236" s="11" t="s">
        <v>3416</v>
      </c>
      <c r="D236" s="10" t="s">
        <v>243</v>
      </c>
      <c r="E236" s="10">
        <v>75</v>
      </c>
      <c r="F236" s="10" t="s">
        <v>2703</v>
      </c>
      <c r="G236" s="10">
        <v>1</v>
      </c>
      <c r="H236" s="10">
        <v>1</v>
      </c>
      <c r="M236" s="10" t="s">
        <v>14</v>
      </c>
      <c r="Q236" s="10">
        <f>IF(ISBLANK(R236),0,COUNTA(J236:P236))</f>
        <v>1</v>
      </c>
      <c r="R236" s="10" t="s">
        <v>5506</v>
      </c>
      <c r="S236" s="10" t="s">
        <v>3082</v>
      </c>
    </row>
    <row r="237" spans="1:19" x14ac:dyDescent="0.2">
      <c r="A237" s="10" t="s">
        <v>2806</v>
      </c>
      <c r="B237" s="11" t="s">
        <v>2704</v>
      </c>
      <c r="C237" s="11" t="s">
        <v>3419</v>
      </c>
      <c r="D237" s="10" t="s">
        <v>243</v>
      </c>
      <c r="E237" s="10">
        <v>75</v>
      </c>
      <c r="F237" s="10" t="s">
        <v>2705</v>
      </c>
      <c r="G237" s="10">
        <v>1</v>
      </c>
      <c r="H237" s="10">
        <v>1</v>
      </c>
      <c r="M237" s="10" t="s">
        <v>14</v>
      </c>
      <c r="Q237" s="10">
        <f>IF(ISBLANK(R237),0,COUNTA(J237:P237))</f>
        <v>1</v>
      </c>
      <c r="R237" s="10" t="s">
        <v>5506</v>
      </c>
      <c r="S237" s="10" t="s">
        <v>3081</v>
      </c>
    </row>
    <row r="238" spans="1:19" x14ac:dyDescent="0.2">
      <c r="A238" s="10" t="s">
        <v>2806</v>
      </c>
      <c r="B238" s="11" t="s">
        <v>2706</v>
      </c>
      <c r="C238" s="11" t="s">
        <v>3447</v>
      </c>
      <c r="D238" s="10" t="s">
        <v>243</v>
      </c>
      <c r="E238" s="10">
        <v>75</v>
      </c>
      <c r="F238" s="10" t="s">
        <v>2707</v>
      </c>
      <c r="G238" s="10">
        <v>1</v>
      </c>
      <c r="H238" s="10">
        <v>1</v>
      </c>
      <c r="J238" s="10" t="s">
        <v>835</v>
      </c>
      <c r="M238" s="10" t="s">
        <v>11</v>
      </c>
      <c r="P238" s="10" t="s">
        <v>5</v>
      </c>
      <c r="Q238" s="10">
        <f>IF(ISBLANK(R238),0,COUNTA(J238:P238))</f>
        <v>3</v>
      </c>
      <c r="R238" s="10" t="s">
        <v>5506</v>
      </c>
      <c r="S238" s="10" t="s">
        <v>3080</v>
      </c>
    </row>
    <row r="239" spans="1:19" x14ac:dyDescent="0.2">
      <c r="A239" s="10" t="s">
        <v>2806</v>
      </c>
      <c r="B239" s="11" t="s">
        <v>2829</v>
      </c>
      <c r="C239" s="11" t="s">
        <v>3453</v>
      </c>
      <c r="D239" s="10" t="s">
        <v>243</v>
      </c>
      <c r="E239" s="10">
        <v>75</v>
      </c>
      <c r="F239" s="10" t="s">
        <v>2830</v>
      </c>
      <c r="G239" s="10">
        <v>0</v>
      </c>
      <c r="H239" s="10">
        <v>0</v>
      </c>
      <c r="J239" s="10" t="s">
        <v>5499</v>
      </c>
      <c r="M239" s="10" t="s">
        <v>11</v>
      </c>
      <c r="P239" s="10" t="s">
        <v>5</v>
      </c>
      <c r="Q239" s="10">
        <f>IF(ISBLANK(R239),0,COUNTA(J239:P239))</f>
        <v>3</v>
      </c>
      <c r="R239" s="10" t="s">
        <v>5506</v>
      </c>
      <c r="S239" s="10" t="s">
        <v>3143</v>
      </c>
    </row>
    <row r="240" spans="1:19" x14ac:dyDescent="0.2">
      <c r="A240" s="10" t="s">
        <v>2806</v>
      </c>
      <c r="B240" s="11" t="s">
        <v>2831</v>
      </c>
      <c r="C240" s="11" t="s">
        <v>3457</v>
      </c>
      <c r="D240" s="10" t="s">
        <v>243</v>
      </c>
      <c r="E240" s="10">
        <v>75</v>
      </c>
      <c r="F240" s="10" t="s">
        <v>2832</v>
      </c>
      <c r="G240" s="10">
        <v>0</v>
      </c>
      <c r="H240" s="10">
        <v>0</v>
      </c>
      <c r="J240" s="10" t="s">
        <v>835</v>
      </c>
      <c r="M240" s="10" t="s">
        <v>11</v>
      </c>
      <c r="Q240" s="10">
        <f>IF(ISBLANK(R240),0,COUNTA(J240:P240))</f>
        <v>2</v>
      </c>
      <c r="R240" s="10" t="s">
        <v>5506</v>
      </c>
      <c r="S240" s="10" t="s">
        <v>3144</v>
      </c>
    </row>
    <row r="241" spans="1:19" x14ac:dyDescent="0.2">
      <c r="A241" s="10" t="s">
        <v>2806</v>
      </c>
      <c r="B241" s="11" t="s">
        <v>2833</v>
      </c>
      <c r="C241" s="11" t="s">
        <v>3466</v>
      </c>
      <c r="D241" s="10" t="s">
        <v>243</v>
      </c>
      <c r="E241" s="10">
        <v>75</v>
      </c>
      <c r="F241" s="10" t="s">
        <v>2834</v>
      </c>
      <c r="G241" s="10">
        <v>0</v>
      </c>
      <c r="H241" s="10">
        <v>0</v>
      </c>
      <c r="M241" s="10" t="s">
        <v>19</v>
      </c>
      <c r="Q241" s="10">
        <f>IF(ISBLANK(R241),0,COUNTA(J241:P241))</f>
        <v>1</v>
      </c>
      <c r="R241" s="10" t="s">
        <v>5506</v>
      </c>
      <c r="S241" s="10" t="s">
        <v>3145</v>
      </c>
    </row>
    <row r="242" spans="1:19" x14ac:dyDescent="0.2">
      <c r="A242" s="10" t="s">
        <v>2806</v>
      </c>
      <c r="B242" s="11" t="s">
        <v>2708</v>
      </c>
      <c r="C242" s="11" t="s">
        <v>3467</v>
      </c>
      <c r="D242" s="10" t="s">
        <v>243</v>
      </c>
      <c r="E242" s="10">
        <v>75</v>
      </c>
      <c r="F242" s="10" t="s">
        <v>2709</v>
      </c>
      <c r="G242" s="10">
        <v>1</v>
      </c>
      <c r="H242" s="10">
        <v>1</v>
      </c>
      <c r="M242" s="10" t="s">
        <v>19</v>
      </c>
      <c r="Q242" s="10">
        <f>IF(ISBLANK(R242),0,COUNTA(J242:P242))</f>
        <v>1</v>
      </c>
      <c r="R242" s="10" t="s">
        <v>5506</v>
      </c>
      <c r="S242" s="10" t="s">
        <v>3084</v>
      </c>
    </row>
    <row r="243" spans="1:19" x14ac:dyDescent="0.2">
      <c r="A243" s="10" t="s">
        <v>2806</v>
      </c>
      <c r="B243" s="11" t="s">
        <v>2710</v>
      </c>
      <c r="C243" s="11" t="s">
        <v>3472</v>
      </c>
      <c r="D243" s="10" t="s">
        <v>243</v>
      </c>
      <c r="E243" s="10">
        <v>75</v>
      </c>
      <c r="F243" s="10" t="s">
        <v>2711</v>
      </c>
      <c r="G243" s="10">
        <v>1</v>
      </c>
      <c r="H243" s="10">
        <v>1</v>
      </c>
      <c r="M243" s="10" t="s">
        <v>11</v>
      </c>
      <c r="N243" s="10" t="s">
        <v>14</v>
      </c>
      <c r="O243" s="10" t="s">
        <v>19</v>
      </c>
      <c r="Q243" s="10">
        <f>IF(ISBLANK(R243),0,COUNTA(J243:P243))</f>
        <v>3</v>
      </c>
      <c r="R243" s="10" t="s">
        <v>5506</v>
      </c>
      <c r="S243" s="10" t="s">
        <v>3085</v>
      </c>
    </row>
    <row r="244" spans="1:19" x14ac:dyDescent="0.2">
      <c r="A244" s="10" t="s">
        <v>2806</v>
      </c>
      <c r="B244" s="11" t="s">
        <v>2835</v>
      </c>
      <c r="C244" s="11" t="s">
        <v>3473</v>
      </c>
      <c r="D244" s="10" t="s">
        <v>243</v>
      </c>
      <c r="E244" s="10">
        <v>75</v>
      </c>
      <c r="F244" s="10" t="s">
        <v>2836</v>
      </c>
      <c r="G244" s="10">
        <v>0</v>
      </c>
      <c r="H244" s="10">
        <v>0</v>
      </c>
      <c r="M244" s="10" t="s">
        <v>11</v>
      </c>
      <c r="N244" s="10" t="s">
        <v>14</v>
      </c>
      <c r="O244" s="10" t="s">
        <v>19</v>
      </c>
      <c r="Q244" s="10">
        <f>IF(ISBLANK(R244),0,COUNTA(J244:P244))</f>
        <v>3</v>
      </c>
      <c r="R244" s="10" t="s">
        <v>5506</v>
      </c>
      <c r="S244" s="10" t="s">
        <v>3146</v>
      </c>
    </row>
    <row r="245" spans="1:19" x14ac:dyDescent="0.2">
      <c r="A245" s="10" t="s">
        <v>2806</v>
      </c>
      <c r="B245" s="11" t="s">
        <v>2712</v>
      </c>
      <c r="C245" s="11" t="s">
        <v>3474</v>
      </c>
      <c r="D245" s="10" t="s">
        <v>243</v>
      </c>
      <c r="E245" s="10">
        <v>75</v>
      </c>
      <c r="F245" s="10" t="s">
        <v>2713</v>
      </c>
      <c r="G245" s="10">
        <v>1</v>
      </c>
      <c r="H245" s="10">
        <v>1</v>
      </c>
      <c r="M245" s="10" t="s">
        <v>19</v>
      </c>
      <c r="Q245" s="10">
        <f>IF(ISBLANK(R245),0,COUNTA(J245:P245))</f>
        <v>1</v>
      </c>
      <c r="R245" s="10" t="s">
        <v>5506</v>
      </c>
      <c r="S245" s="10" t="s">
        <v>3147</v>
      </c>
    </row>
    <row r="246" spans="1:19" x14ac:dyDescent="0.2">
      <c r="A246" s="10" t="s">
        <v>2806</v>
      </c>
      <c r="B246" s="11" t="s">
        <v>2837</v>
      </c>
      <c r="C246" s="11" t="s">
        <v>3482</v>
      </c>
      <c r="D246" s="10" t="s">
        <v>243</v>
      </c>
      <c r="E246" s="10">
        <v>75</v>
      </c>
      <c r="F246" s="10" t="s">
        <v>2838</v>
      </c>
      <c r="G246" s="10">
        <v>0</v>
      </c>
      <c r="H246" s="10">
        <v>0</v>
      </c>
      <c r="M246" s="10" t="s">
        <v>14</v>
      </c>
      <c r="Q246" s="10">
        <f>IF(ISBLANK(R246),0,COUNTA(J246:P246))</f>
        <v>1</v>
      </c>
      <c r="R246" s="10" t="s">
        <v>5506</v>
      </c>
      <c r="S246" s="10" t="s">
        <v>3148</v>
      </c>
    </row>
    <row r="247" spans="1:19" x14ac:dyDescent="0.2">
      <c r="A247" s="10" t="s">
        <v>2806</v>
      </c>
      <c r="B247" s="11" t="s">
        <v>2714</v>
      </c>
      <c r="C247" s="11" t="s">
        <v>3384</v>
      </c>
      <c r="D247" s="10" t="s">
        <v>243</v>
      </c>
      <c r="E247" s="10">
        <v>100</v>
      </c>
      <c r="F247" s="10" t="s">
        <v>2715</v>
      </c>
      <c r="G247" s="10">
        <v>1</v>
      </c>
      <c r="H247" s="10">
        <v>1</v>
      </c>
      <c r="P247" s="10" t="s">
        <v>5</v>
      </c>
      <c r="Q247" s="10">
        <f>IF(ISBLANK(R247),0,COUNTA(J247:P247))</f>
        <v>1</v>
      </c>
      <c r="R247" s="10" t="s">
        <v>5506</v>
      </c>
      <c r="S247" s="10" t="s">
        <v>3092</v>
      </c>
    </row>
    <row r="248" spans="1:19" x14ac:dyDescent="0.2">
      <c r="A248" s="10" t="s">
        <v>2806</v>
      </c>
      <c r="B248" s="11" t="s">
        <v>2716</v>
      </c>
      <c r="C248" s="11" t="s">
        <v>3386</v>
      </c>
      <c r="D248" s="10" t="s">
        <v>243</v>
      </c>
      <c r="E248" s="10">
        <v>100</v>
      </c>
      <c r="F248" s="10" t="s">
        <v>2717</v>
      </c>
      <c r="G248" s="10">
        <v>1</v>
      </c>
      <c r="H248" s="10">
        <v>1</v>
      </c>
      <c r="P248" s="10" t="s">
        <v>5</v>
      </c>
      <c r="Q248" s="10">
        <f>IF(ISBLANK(R248),0,COUNTA(J248:P248))</f>
        <v>1</v>
      </c>
      <c r="R248" s="10" t="s">
        <v>5506</v>
      </c>
      <c r="S248" s="10" t="s">
        <v>3149</v>
      </c>
    </row>
    <row r="249" spans="1:19" x14ac:dyDescent="0.2">
      <c r="A249" s="10" t="s">
        <v>2806</v>
      </c>
      <c r="B249" s="11" t="s">
        <v>2718</v>
      </c>
      <c r="C249" s="11" t="s">
        <v>3400</v>
      </c>
      <c r="D249" s="10" t="s">
        <v>243</v>
      </c>
      <c r="E249" s="10">
        <v>100</v>
      </c>
      <c r="F249" s="10" t="s">
        <v>2719</v>
      </c>
      <c r="G249" s="10">
        <v>1</v>
      </c>
      <c r="H249" s="10">
        <v>1</v>
      </c>
      <c r="M249" s="10" t="s">
        <v>11</v>
      </c>
      <c r="Q249" s="10">
        <f>IF(ISBLANK(R249),0,COUNTA(J249:P249))</f>
        <v>1</v>
      </c>
      <c r="R249" s="10" t="s">
        <v>5506</v>
      </c>
      <c r="S249" s="10" t="s">
        <v>3086</v>
      </c>
    </row>
    <row r="250" spans="1:19" x14ac:dyDescent="0.2">
      <c r="A250" s="10" t="s">
        <v>2806</v>
      </c>
      <c r="B250" s="11" t="s">
        <v>2720</v>
      </c>
      <c r="C250" s="11" t="s">
        <v>3405</v>
      </c>
      <c r="D250" s="10" t="s">
        <v>243</v>
      </c>
      <c r="E250" s="10">
        <v>100</v>
      </c>
      <c r="F250" s="10" t="s">
        <v>2721</v>
      </c>
      <c r="G250" s="10">
        <v>1</v>
      </c>
      <c r="H250" s="10">
        <v>1</v>
      </c>
      <c r="M250" s="10" t="s">
        <v>14</v>
      </c>
      <c r="Q250" s="10">
        <f>IF(ISBLANK(R250),0,COUNTA(J250:P250))</f>
        <v>1</v>
      </c>
      <c r="R250" s="10" t="s">
        <v>5506</v>
      </c>
      <c r="S250" s="10" t="s">
        <v>3088</v>
      </c>
    </row>
    <row r="251" spans="1:19" x14ac:dyDescent="0.2">
      <c r="A251" s="10" t="s">
        <v>2806</v>
      </c>
      <c r="B251" s="11" t="s">
        <v>2839</v>
      </c>
      <c r="C251" s="11" t="s">
        <v>3432</v>
      </c>
      <c r="D251" s="10" t="s">
        <v>243</v>
      </c>
      <c r="E251" s="10">
        <v>100</v>
      </c>
      <c r="F251" s="10" t="s">
        <v>2840</v>
      </c>
      <c r="G251" s="10">
        <v>0</v>
      </c>
      <c r="H251" s="10">
        <v>0</v>
      </c>
      <c r="M251" s="10" t="s">
        <v>19</v>
      </c>
      <c r="Q251" s="10">
        <f>IF(ISBLANK(R251),0,COUNTA(J251:P251))</f>
        <v>1</v>
      </c>
      <c r="R251" s="10" t="s">
        <v>5506</v>
      </c>
      <c r="S251" s="10" t="s">
        <v>3090</v>
      </c>
    </row>
    <row r="252" spans="1:19" x14ac:dyDescent="0.2">
      <c r="A252" s="10" t="s">
        <v>2806</v>
      </c>
      <c r="B252" s="11" t="s">
        <v>2841</v>
      </c>
      <c r="C252" s="11" t="s">
        <v>3458</v>
      </c>
      <c r="D252" s="10" t="s">
        <v>243</v>
      </c>
      <c r="E252" s="10">
        <v>100</v>
      </c>
      <c r="F252" s="10" t="s">
        <v>2842</v>
      </c>
      <c r="G252" s="10">
        <v>0</v>
      </c>
      <c r="H252" s="10">
        <v>0</v>
      </c>
      <c r="M252" s="10" t="s">
        <v>11</v>
      </c>
      <c r="Q252" s="10">
        <f>IF(ISBLANK(R252),0,COUNTA(J252:P252))</f>
        <v>1</v>
      </c>
      <c r="R252" s="10" t="s">
        <v>5506</v>
      </c>
      <c r="S252" s="10" t="s">
        <v>3150</v>
      </c>
    </row>
    <row r="253" spans="1:19" x14ac:dyDescent="0.2">
      <c r="A253" s="10" t="s">
        <v>2806</v>
      </c>
      <c r="B253" s="11" t="s">
        <v>2722</v>
      </c>
      <c r="C253" s="11" t="s">
        <v>3459</v>
      </c>
      <c r="D253" s="10" t="s">
        <v>243</v>
      </c>
      <c r="E253" s="10">
        <v>100</v>
      </c>
      <c r="F253" s="10" t="s">
        <v>2723</v>
      </c>
      <c r="G253" s="10">
        <v>1</v>
      </c>
      <c r="H253" s="10">
        <v>1</v>
      </c>
      <c r="M253" s="10" t="s">
        <v>11</v>
      </c>
      <c r="Q253" s="10">
        <f>IF(ISBLANK(R253),0,COUNTA(J253:P253))</f>
        <v>1</v>
      </c>
      <c r="R253" s="10" t="s">
        <v>5506</v>
      </c>
      <c r="S253" s="10" t="s">
        <v>3087</v>
      </c>
    </row>
    <row r="254" spans="1:19" x14ac:dyDescent="0.2">
      <c r="A254" s="10" t="s">
        <v>2806</v>
      </c>
      <c r="B254" s="11" t="s">
        <v>2724</v>
      </c>
      <c r="C254" s="11" t="s">
        <v>3461</v>
      </c>
      <c r="D254" s="10" t="s">
        <v>243</v>
      </c>
      <c r="E254" s="10">
        <v>100</v>
      </c>
      <c r="F254" s="10" t="s">
        <v>2725</v>
      </c>
      <c r="G254" s="10">
        <v>1</v>
      </c>
      <c r="H254" s="10">
        <v>1</v>
      </c>
      <c r="J254" s="10" t="s">
        <v>5499</v>
      </c>
      <c r="M254" s="10" t="s">
        <v>14</v>
      </c>
      <c r="Q254" s="10">
        <f>IF(ISBLANK(R254),0,COUNTA(J254:P254))</f>
        <v>2</v>
      </c>
      <c r="R254" s="10" t="s">
        <v>5506</v>
      </c>
      <c r="S254" s="10" t="s">
        <v>3089</v>
      </c>
    </row>
    <row r="255" spans="1:19" x14ac:dyDescent="0.2">
      <c r="A255" s="10" t="s">
        <v>2806</v>
      </c>
      <c r="B255" s="11" t="s">
        <v>2726</v>
      </c>
      <c r="C255" s="11" t="s">
        <v>3470</v>
      </c>
      <c r="D255" s="10" t="s">
        <v>243</v>
      </c>
      <c r="E255" s="10">
        <v>100</v>
      </c>
      <c r="F255" s="10" t="s">
        <v>2727</v>
      </c>
      <c r="G255" s="10">
        <v>1</v>
      </c>
      <c r="H255" s="10">
        <v>1</v>
      </c>
      <c r="J255" s="10" t="s">
        <v>5499</v>
      </c>
      <c r="M255" s="10" t="s">
        <v>15</v>
      </c>
      <c r="Q255" s="10">
        <f>IF(ISBLANK(R255),0,COUNTA(J255:P255))</f>
        <v>2</v>
      </c>
      <c r="R255" s="10" t="s">
        <v>5506</v>
      </c>
      <c r="S255" s="10" t="s">
        <v>3151</v>
      </c>
    </row>
    <row r="256" spans="1:19" x14ac:dyDescent="0.2">
      <c r="A256" s="10" t="s">
        <v>2806</v>
      </c>
      <c r="B256" s="11" t="s">
        <v>2728</v>
      </c>
      <c r="C256" s="11" t="s">
        <v>3475</v>
      </c>
      <c r="D256" s="10" t="s">
        <v>243</v>
      </c>
      <c r="E256" s="10">
        <v>100</v>
      </c>
      <c r="F256" s="10" t="s">
        <v>2729</v>
      </c>
      <c r="G256" s="10">
        <v>1</v>
      </c>
      <c r="H256" s="10">
        <v>1</v>
      </c>
      <c r="M256" s="10" t="s">
        <v>19</v>
      </c>
      <c r="N256" s="10" t="s">
        <v>22</v>
      </c>
      <c r="Q256" s="10">
        <f>IF(ISBLANK(R256),0,COUNTA(J256:P256))</f>
        <v>2</v>
      </c>
      <c r="R256" s="10" t="s">
        <v>5506</v>
      </c>
      <c r="S256" s="10" t="s">
        <v>3091</v>
      </c>
    </row>
    <row r="257" spans="1:19" x14ac:dyDescent="0.2">
      <c r="A257" s="10" t="s">
        <v>2806</v>
      </c>
      <c r="B257" s="11" t="s">
        <v>2843</v>
      </c>
      <c r="C257" s="11" t="s">
        <v>3483</v>
      </c>
      <c r="D257" s="10" t="s">
        <v>243</v>
      </c>
      <c r="E257" s="10">
        <v>100</v>
      </c>
      <c r="F257" s="10" t="s">
        <v>2844</v>
      </c>
      <c r="G257" s="10">
        <v>0</v>
      </c>
      <c r="H257" s="10">
        <v>0</v>
      </c>
      <c r="M257" s="10" t="s">
        <v>11</v>
      </c>
      <c r="Q257" s="10">
        <f>IF(ISBLANK(R257),0,COUNTA(J257:P257))</f>
        <v>1</v>
      </c>
      <c r="R257" s="10" t="s">
        <v>5506</v>
      </c>
      <c r="S257" s="10" t="s">
        <v>3152</v>
      </c>
    </row>
    <row r="258" spans="1:19" x14ac:dyDescent="0.2">
      <c r="A258" s="10" t="s">
        <v>2806</v>
      </c>
      <c r="B258" s="11" t="s">
        <v>2730</v>
      </c>
      <c r="C258" s="11" t="s">
        <v>3387</v>
      </c>
      <c r="D258" s="10" t="s">
        <v>245</v>
      </c>
      <c r="E258" s="10">
        <v>0</v>
      </c>
      <c r="F258" s="10" t="s">
        <v>2731</v>
      </c>
      <c r="G258" s="10">
        <v>1</v>
      </c>
      <c r="H258" s="10">
        <v>1</v>
      </c>
      <c r="L258" s="10" t="s">
        <v>5505</v>
      </c>
      <c r="P258" s="10" t="s">
        <v>5</v>
      </c>
      <c r="Q258" s="10">
        <f>IF(ISBLANK(R258),0,COUNTA(J258:P258))</f>
        <v>2</v>
      </c>
      <c r="R258" s="10" t="s">
        <v>5506</v>
      </c>
      <c r="S258" s="10" t="s">
        <v>3093</v>
      </c>
    </row>
    <row r="259" spans="1:19" x14ac:dyDescent="0.2">
      <c r="A259" s="10" t="s">
        <v>2806</v>
      </c>
      <c r="B259" s="11" t="s">
        <v>2732</v>
      </c>
      <c r="C259" s="11" t="s">
        <v>3413</v>
      </c>
      <c r="D259" s="10" t="s">
        <v>245</v>
      </c>
      <c r="E259" s="10">
        <v>0</v>
      </c>
      <c r="F259" s="10" t="s">
        <v>2733</v>
      </c>
      <c r="G259" s="10">
        <v>1</v>
      </c>
      <c r="H259" s="10">
        <v>1</v>
      </c>
      <c r="J259" s="10" t="s">
        <v>835</v>
      </c>
      <c r="M259" s="10" t="s">
        <v>653</v>
      </c>
      <c r="Q259" s="10">
        <f>IF(ISBLANK(R259),0,COUNTA(J259:P259))</f>
        <v>2</v>
      </c>
      <c r="R259" s="10" t="s">
        <v>5506</v>
      </c>
      <c r="S259" s="10" t="s">
        <v>3094</v>
      </c>
    </row>
    <row r="260" spans="1:19" x14ac:dyDescent="0.2">
      <c r="A260" s="10" t="s">
        <v>2806</v>
      </c>
      <c r="B260" s="11" t="s">
        <v>2734</v>
      </c>
      <c r="C260" s="11" t="s">
        <v>3427</v>
      </c>
      <c r="D260" s="10" t="s">
        <v>245</v>
      </c>
      <c r="E260" s="10">
        <v>0</v>
      </c>
      <c r="F260" s="10" t="s">
        <v>2735</v>
      </c>
      <c r="G260" s="10">
        <v>1</v>
      </c>
      <c r="H260" s="10">
        <v>1</v>
      </c>
      <c r="J260" s="10" t="s">
        <v>652</v>
      </c>
      <c r="M260" s="10" t="s">
        <v>656</v>
      </c>
      <c r="Q260" s="10">
        <f>IF(ISBLANK(R260),0,COUNTA(J260:P260))</f>
        <v>2</v>
      </c>
      <c r="R260" s="10" t="s">
        <v>5506</v>
      </c>
      <c r="S260" s="10" t="s">
        <v>3095</v>
      </c>
    </row>
    <row r="261" spans="1:19" x14ac:dyDescent="0.2">
      <c r="A261" s="10" t="s">
        <v>2806</v>
      </c>
      <c r="B261" s="11" t="s">
        <v>2736</v>
      </c>
      <c r="C261" s="11" t="s">
        <v>3430</v>
      </c>
      <c r="D261" s="10" t="s">
        <v>245</v>
      </c>
      <c r="E261" s="10">
        <v>0</v>
      </c>
      <c r="F261" s="10" t="s">
        <v>2737</v>
      </c>
      <c r="G261" s="10">
        <v>1</v>
      </c>
      <c r="H261" s="10">
        <v>1</v>
      </c>
      <c r="M261" s="10" t="s">
        <v>656</v>
      </c>
      <c r="Q261" s="10">
        <f>IF(ISBLANK(R261),0,COUNTA(J261:P261))</f>
        <v>1</v>
      </c>
      <c r="R261" s="10" t="s">
        <v>5506</v>
      </c>
      <c r="S261" s="10" t="s">
        <v>3096</v>
      </c>
    </row>
    <row r="262" spans="1:19" x14ac:dyDescent="0.2">
      <c r="A262" s="10" t="s">
        <v>2806</v>
      </c>
      <c r="B262" s="11" t="s">
        <v>2738</v>
      </c>
      <c r="C262" s="11" t="s">
        <v>3455</v>
      </c>
      <c r="D262" s="10" t="s">
        <v>245</v>
      </c>
      <c r="E262" s="10">
        <v>0</v>
      </c>
      <c r="F262" s="10" t="s">
        <v>2739</v>
      </c>
      <c r="G262" s="10">
        <v>1</v>
      </c>
      <c r="H262" s="10">
        <v>1</v>
      </c>
      <c r="J262" s="10" t="s">
        <v>835</v>
      </c>
      <c r="Q262" s="10">
        <f>IF(ISBLANK(R262),0,COUNTA(J262:P262))</f>
        <v>1</v>
      </c>
      <c r="R262" s="10" t="s">
        <v>5506</v>
      </c>
      <c r="S262" s="10" t="s">
        <v>3097</v>
      </c>
    </row>
    <row r="263" spans="1:19" x14ac:dyDescent="0.2">
      <c r="A263" s="10" t="s">
        <v>2806</v>
      </c>
      <c r="B263" s="11" t="s">
        <v>2740</v>
      </c>
      <c r="C263" s="11" t="s">
        <v>3476</v>
      </c>
      <c r="D263" s="10" t="s">
        <v>245</v>
      </c>
      <c r="E263" s="10">
        <v>0</v>
      </c>
      <c r="F263" s="10" t="s">
        <v>2741</v>
      </c>
      <c r="G263" s="10">
        <v>1</v>
      </c>
      <c r="H263" s="10">
        <v>1</v>
      </c>
      <c r="J263" s="10" t="s">
        <v>5499</v>
      </c>
      <c r="K263" s="10" t="s">
        <v>835</v>
      </c>
      <c r="Q263" s="10">
        <f>IF(ISBLANK(R263),0,COUNTA(J263:P263))</f>
        <v>2</v>
      </c>
      <c r="R263" s="10" t="s">
        <v>5506</v>
      </c>
      <c r="S263" s="10" t="s">
        <v>3098</v>
      </c>
    </row>
    <row r="264" spans="1:19" x14ac:dyDescent="0.2">
      <c r="A264" s="10" t="s">
        <v>2806</v>
      </c>
      <c r="B264" s="11" t="s">
        <v>2742</v>
      </c>
      <c r="C264" s="11" t="s">
        <v>3479</v>
      </c>
      <c r="D264" s="10" t="s">
        <v>245</v>
      </c>
      <c r="E264" s="10">
        <v>0</v>
      </c>
      <c r="F264" s="10" t="s">
        <v>2743</v>
      </c>
      <c r="G264" s="10">
        <v>1</v>
      </c>
      <c r="H264" s="10">
        <v>1</v>
      </c>
      <c r="J264" s="10" t="s">
        <v>5499</v>
      </c>
      <c r="K264" s="10" t="s">
        <v>835</v>
      </c>
      <c r="N264" s="10" t="s">
        <v>5510</v>
      </c>
      <c r="Q264" s="10">
        <f>IF(ISBLANK(R264),0,COUNTA(J264:P264))</f>
        <v>3</v>
      </c>
      <c r="R264" s="10" t="s">
        <v>5506</v>
      </c>
      <c r="S264" s="10" t="s">
        <v>3099</v>
      </c>
    </row>
    <row r="265" spans="1:19" x14ac:dyDescent="0.2">
      <c r="A265" s="10" t="s">
        <v>2806</v>
      </c>
      <c r="B265" s="11" t="s">
        <v>2744</v>
      </c>
      <c r="C265" s="11" t="s">
        <v>3379</v>
      </c>
      <c r="D265" s="10" t="s">
        <v>245</v>
      </c>
      <c r="E265" s="10">
        <v>25</v>
      </c>
      <c r="F265" s="10" t="s">
        <v>2745</v>
      </c>
      <c r="G265" s="10">
        <v>1</v>
      </c>
      <c r="H265" s="10">
        <v>1</v>
      </c>
      <c r="L265" s="10" t="s">
        <v>17</v>
      </c>
      <c r="Q265" s="10">
        <f>IF(ISBLANK(R265),0,COUNTA(J265:P265))</f>
        <v>1</v>
      </c>
      <c r="R265" s="10" t="s">
        <v>5506</v>
      </c>
      <c r="S265" s="10" t="s">
        <v>3100</v>
      </c>
    </row>
    <row r="266" spans="1:19" x14ac:dyDescent="0.2">
      <c r="A266" s="10" t="s">
        <v>2806</v>
      </c>
      <c r="B266" s="11" t="s">
        <v>2845</v>
      </c>
      <c r="C266" s="11" t="s">
        <v>3388</v>
      </c>
      <c r="D266" s="10" t="s">
        <v>245</v>
      </c>
      <c r="E266" s="10">
        <v>25</v>
      </c>
      <c r="F266" s="10" t="s">
        <v>2846</v>
      </c>
      <c r="G266" s="10">
        <v>0</v>
      </c>
      <c r="H266" s="10">
        <v>0</v>
      </c>
      <c r="M266" s="10" t="s">
        <v>656</v>
      </c>
      <c r="N266" s="10" t="s">
        <v>12</v>
      </c>
      <c r="Q266" s="10">
        <f>IF(ISBLANK(R266),0,COUNTA(J266:P266))</f>
        <v>2</v>
      </c>
      <c r="R266" s="10" t="s">
        <v>5506</v>
      </c>
      <c r="S266" s="10" t="s">
        <v>3154</v>
      </c>
    </row>
    <row r="267" spans="1:19" x14ac:dyDescent="0.2">
      <c r="A267" s="10" t="s">
        <v>2806</v>
      </c>
      <c r="B267" s="11" t="s">
        <v>2847</v>
      </c>
      <c r="C267" s="11" t="s">
        <v>3398</v>
      </c>
      <c r="D267" s="10" t="s">
        <v>245</v>
      </c>
      <c r="E267" s="10">
        <v>25</v>
      </c>
      <c r="F267" s="10" t="s">
        <v>2848</v>
      </c>
      <c r="G267" s="10">
        <v>0</v>
      </c>
      <c r="H267" s="10">
        <v>0</v>
      </c>
      <c r="M267" s="10" t="s">
        <v>656</v>
      </c>
      <c r="Q267" s="10">
        <f>IF(ISBLANK(R267),0,COUNTA(J267:P267))</f>
        <v>1</v>
      </c>
      <c r="R267" s="10" t="s">
        <v>5506</v>
      </c>
      <c r="S267" s="10" t="s">
        <v>3153</v>
      </c>
    </row>
    <row r="268" spans="1:19" x14ac:dyDescent="0.2">
      <c r="A268" s="10" t="s">
        <v>2806</v>
      </c>
      <c r="B268" s="11" t="s">
        <v>2746</v>
      </c>
      <c r="C268" s="11" t="s">
        <v>3402</v>
      </c>
      <c r="D268" s="10" t="s">
        <v>245</v>
      </c>
      <c r="E268" s="10">
        <v>25</v>
      </c>
      <c r="F268" s="10" t="s">
        <v>2747</v>
      </c>
      <c r="G268" s="10">
        <v>1</v>
      </c>
      <c r="H268" s="10">
        <v>1</v>
      </c>
      <c r="J268" s="10" t="s">
        <v>5499</v>
      </c>
      <c r="M268" s="10" t="s">
        <v>656</v>
      </c>
      <c r="Q268" s="10">
        <f>IF(ISBLANK(R268),0,COUNTA(J268:P268))</f>
        <v>2</v>
      </c>
      <c r="R268" s="10" t="s">
        <v>5506</v>
      </c>
      <c r="S268" s="10" t="s">
        <v>3106</v>
      </c>
    </row>
    <row r="269" spans="1:19" x14ac:dyDescent="0.2">
      <c r="A269" s="10" t="s">
        <v>2806</v>
      </c>
      <c r="B269" s="11" t="s">
        <v>2748</v>
      </c>
      <c r="C269" s="11" t="s">
        <v>3421</v>
      </c>
      <c r="D269" s="10" t="s">
        <v>245</v>
      </c>
      <c r="E269" s="10">
        <v>25</v>
      </c>
      <c r="F269" s="10" t="s">
        <v>2749</v>
      </c>
      <c r="G269" s="10">
        <v>1</v>
      </c>
      <c r="H269" s="10">
        <v>1</v>
      </c>
      <c r="N269" s="10" t="s">
        <v>5505</v>
      </c>
      <c r="O269" s="10" t="s">
        <v>5511</v>
      </c>
      <c r="Q269" s="10">
        <f>IF(ISBLANK(R269),0,COUNTA(J269:P269))</f>
        <v>2</v>
      </c>
      <c r="R269" s="10" t="s">
        <v>5506</v>
      </c>
      <c r="S269" s="10" t="s">
        <v>3102</v>
      </c>
    </row>
    <row r="270" spans="1:19" x14ac:dyDescent="0.2">
      <c r="A270" s="10" t="s">
        <v>2806</v>
      </c>
      <c r="B270" s="11" t="s">
        <v>2849</v>
      </c>
      <c r="C270" s="11" t="s">
        <v>3431</v>
      </c>
      <c r="D270" s="10" t="s">
        <v>245</v>
      </c>
      <c r="E270" s="10">
        <v>25</v>
      </c>
      <c r="F270" s="10" t="s">
        <v>2850</v>
      </c>
      <c r="G270" s="10">
        <v>0</v>
      </c>
      <c r="H270" s="10">
        <v>0</v>
      </c>
      <c r="M270" s="10" t="s">
        <v>19</v>
      </c>
      <c r="Q270" s="10">
        <f>IF(ISBLANK(R270),0,COUNTA(J270:P270))</f>
        <v>1</v>
      </c>
      <c r="R270" s="10" t="s">
        <v>5506</v>
      </c>
      <c r="S270" s="10" t="s">
        <v>3155</v>
      </c>
    </row>
    <row r="271" spans="1:19" x14ac:dyDescent="0.2">
      <c r="A271" s="10" t="s">
        <v>2806</v>
      </c>
      <c r="B271" s="11" t="s">
        <v>2750</v>
      </c>
      <c r="C271" s="11" t="s">
        <v>3460</v>
      </c>
      <c r="D271" s="10" t="s">
        <v>245</v>
      </c>
      <c r="E271" s="10">
        <v>25</v>
      </c>
      <c r="F271" s="10" t="s">
        <v>2751</v>
      </c>
      <c r="G271" s="10">
        <v>1</v>
      </c>
      <c r="H271" s="10">
        <v>1</v>
      </c>
      <c r="J271" s="10" t="s">
        <v>5499</v>
      </c>
      <c r="K271" s="10" t="s">
        <v>13</v>
      </c>
      <c r="M271" s="10" t="s">
        <v>653</v>
      </c>
      <c r="N271" s="10" t="s">
        <v>15</v>
      </c>
      <c r="Q271" s="10">
        <f>IF(ISBLANK(R271),0,COUNTA(J271:P271))</f>
        <v>4</v>
      </c>
      <c r="R271" s="10" t="s">
        <v>5506</v>
      </c>
      <c r="S271" s="10" t="s">
        <v>3103</v>
      </c>
    </row>
    <row r="272" spans="1:19" x14ac:dyDescent="0.2">
      <c r="A272" s="10" t="s">
        <v>2806</v>
      </c>
      <c r="B272" s="11" t="s">
        <v>2752</v>
      </c>
      <c r="C272" s="11" t="s">
        <v>3468</v>
      </c>
      <c r="D272" s="10" t="s">
        <v>245</v>
      </c>
      <c r="E272" s="10">
        <v>25</v>
      </c>
      <c r="F272" s="10" t="s">
        <v>2753</v>
      </c>
      <c r="G272" s="10">
        <v>1</v>
      </c>
      <c r="H272" s="10">
        <v>1</v>
      </c>
      <c r="J272" s="10" t="s">
        <v>835</v>
      </c>
      <c r="M272" s="10" t="s">
        <v>20</v>
      </c>
      <c r="Q272" s="10">
        <f>IF(ISBLANK(R272),0,COUNTA(J272:P272))</f>
        <v>2</v>
      </c>
      <c r="R272" s="10" t="s">
        <v>5506</v>
      </c>
      <c r="S272" s="10" t="s">
        <v>3101</v>
      </c>
    </row>
    <row r="273" spans="1:19" x14ac:dyDescent="0.2">
      <c r="A273" s="10" t="s">
        <v>2806</v>
      </c>
      <c r="B273" s="11" t="s">
        <v>2754</v>
      </c>
      <c r="C273" s="11" t="s">
        <v>3469</v>
      </c>
      <c r="D273" s="10" t="s">
        <v>245</v>
      </c>
      <c r="E273" s="10">
        <v>25</v>
      </c>
      <c r="F273" s="10" t="s">
        <v>2755</v>
      </c>
      <c r="G273" s="10">
        <v>1</v>
      </c>
      <c r="H273" s="10">
        <v>1</v>
      </c>
      <c r="J273" s="10" t="s">
        <v>835</v>
      </c>
      <c r="K273" s="10" t="s">
        <v>652</v>
      </c>
      <c r="Q273" s="10">
        <f>IF(ISBLANK(R273),0,COUNTA(J273:P273))</f>
        <v>2</v>
      </c>
      <c r="R273" s="10" t="s">
        <v>5506</v>
      </c>
      <c r="S273" s="10" t="s">
        <v>3105</v>
      </c>
    </row>
    <row r="274" spans="1:19" x14ac:dyDescent="0.2">
      <c r="A274" s="10" t="s">
        <v>2806</v>
      </c>
      <c r="B274" s="11" t="s">
        <v>2756</v>
      </c>
      <c r="C274" s="11" t="s">
        <v>3471</v>
      </c>
      <c r="D274" s="10" t="s">
        <v>245</v>
      </c>
      <c r="E274" s="10">
        <v>25</v>
      </c>
      <c r="F274" s="10" t="s">
        <v>2757</v>
      </c>
      <c r="G274" s="10">
        <v>1</v>
      </c>
      <c r="H274" s="10">
        <v>1</v>
      </c>
      <c r="J274" s="10" t="s">
        <v>835</v>
      </c>
      <c r="Q274" s="10">
        <f>IF(ISBLANK(R274),0,COUNTA(J274:P274))</f>
        <v>1</v>
      </c>
      <c r="R274" s="10" t="s">
        <v>5506</v>
      </c>
      <c r="S274" s="10" t="s">
        <v>3104</v>
      </c>
    </row>
    <row r="275" spans="1:19" x14ac:dyDescent="0.2">
      <c r="A275" s="10" t="s">
        <v>2806</v>
      </c>
      <c r="B275" s="11" t="s">
        <v>2758</v>
      </c>
      <c r="C275" s="11" t="s">
        <v>3385</v>
      </c>
      <c r="D275" s="10" t="s">
        <v>245</v>
      </c>
      <c r="E275" s="10">
        <v>50</v>
      </c>
      <c r="F275" s="10" t="s">
        <v>2759</v>
      </c>
      <c r="G275" s="10">
        <v>1</v>
      </c>
      <c r="H275" s="10">
        <v>1</v>
      </c>
      <c r="K275" s="10" t="s">
        <v>835</v>
      </c>
      <c r="M275" s="10" t="s">
        <v>653</v>
      </c>
      <c r="Q275" s="10">
        <f>IF(ISBLANK(R275),0,COUNTA(J275:P275))</f>
        <v>2</v>
      </c>
      <c r="R275" s="10" t="s">
        <v>5506</v>
      </c>
      <c r="S275" s="10" t="s">
        <v>3107</v>
      </c>
    </row>
    <row r="276" spans="1:19" x14ac:dyDescent="0.2">
      <c r="A276" s="10" t="s">
        <v>2806</v>
      </c>
      <c r="B276" s="11" t="s">
        <v>2760</v>
      </c>
      <c r="C276" s="11" t="s">
        <v>3406</v>
      </c>
      <c r="D276" s="10" t="s">
        <v>245</v>
      </c>
      <c r="E276" s="10">
        <v>50</v>
      </c>
      <c r="F276" s="10" t="s">
        <v>2761</v>
      </c>
      <c r="G276" s="10">
        <v>1</v>
      </c>
      <c r="H276" s="10">
        <v>1</v>
      </c>
      <c r="J276" s="10" t="s">
        <v>5499</v>
      </c>
      <c r="Q276" s="10">
        <f>IF(ISBLANK(R276),0,COUNTA(J276:P276))</f>
        <v>1</v>
      </c>
      <c r="R276" s="10" t="s">
        <v>5506</v>
      </c>
      <c r="S276" s="10" t="s">
        <v>3108</v>
      </c>
    </row>
    <row r="277" spans="1:19" x14ac:dyDescent="0.2">
      <c r="A277" s="10" t="s">
        <v>2806</v>
      </c>
      <c r="B277" s="11" t="s">
        <v>2762</v>
      </c>
      <c r="C277" s="11" t="s">
        <v>3408</v>
      </c>
      <c r="D277" s="10" t="s">
        <v>245</v>
      </c>
      <c r="E277" s="10">
        <v>50</v>
      </c>
      <c r="F277" s="10" t="s">
        <v>2763</v>
      </c>
      <c r="G277" s="10">
        <v>1</v>
      </c>
      <c r="H277" s="10">
        <v>1</v>
      </c>
      <c r="J277" s="10" t="s">
        <v>835</v>
      </c>
      <c r="M277" s="10" t="s">
        <v>12</v>
      </c>
      <c r="Q277" s="10">
        <f>IF(ISBLANK(R277),0,COUNTA(J277:P277))</f>
        <v>2</v>
      </c>
      <c r="R277" s="10" t="s">
        <v>5506</v>
      </c>
      <c r="S277" s="10" t="s">
        <v>3109</v>
      </c>
    </row>
    <row r="278" spans="1:19" x14ac:dyDescent="0.2">
      <c r="A278" s="10" t="s">
        <v>2806</v>
      </c>
      <c r="B278" s="11" t="s">
        <v>2764</v>
      </c>
      <c r="C278" s="11" t="s">
        <v>3435</v>
      </c>
      <c r="D278" s="10" t="s">
        <v>245</v>
      </c>
      <c r="E278" s="10">
        <v>50</v>
      </c>
      <c r="F278" s="10" t="s">
        <v>2765</v>
      </c>
      <c r="G278" s="10">
        <v>1</v>
      </c>
      <c r="H278" s="10">
        <v>1</v>
      </c>
      <c r="J278" s="10" t="s">
        <v>0</v>
      </c>
      <c r="M278" s="10" t="s">
        <v>653</v>
      </c>
      <c r="Q278" s="10">
        <f>IF(ISBLANK(R278),0,COUNTA(J278:P278))</f>
        <v>2</v>
      </c>
      <c r="R278" s="10" t="s">
        <v>5506</v>
      </c>
      <c r="S278" s="10" t="s">
        <v>3110</v>
      </c>
    </row>
    <row r="279" spans="1:19" x14ac:dyDescent="0.2">
      <c r="A279" s="10" t="s">
        <v>2806</v>
      </c>
      <c r="B279" s="11" t="s">
        <v>2766</v>
      </c>
      <c r="C279" s="11" t="s">
        <v>3442</v>
      </c>
      <c r="D279" s="10" t="s">
        <v>245</v>
      </c>
      <c r="E279" s="10">
        <v>50</v>
      </c>
      <c r="F279" s="10" t="s">
        <v>2767</v>
      </c>
      <c r="G279" s="10">
        <v>1</v>
      </c>
      <c r="H279" s="10">
        <v>1</v>
      </c>
      <c r="M279" s="10" t="s">
        <v>653</v>
      </c>
      <c r="P279" s="10" t="s">
        <v>5</v>
      </c>
      <c r="Q279" s="10">
        <f>IF(ISBLANK(R279),0,COUNTA(J279:P279))</f>
        <v>2</v>
      </c>
      <c r="R279" s="10" t="s">
        <v>5506</v>
      </c>
      <c r="S279" s="10" t="s">
        <v>3111</v>
      </c>
    </row>
    <row r="280" spans="1:19" x14ac:dyDescent="0.2">
      <c r="A280" s="10" t="s">
        <v>2806</v>
      </c>
      <c r="B280" s="11" t="s">
        <v>2768</v>
      </c>
      <c r="C280" s="11" t="s">
        <v>3444</v>
      </c>
      <c r="D280" s="10" t="s">
        <v>245</v>
      </c>
      <c r="E280" s="10">
        <v>50</v>
      </c>
      <c r="F280" s="10" t="s">
        <v>2769</v>
      </c>
      <c r="G280" s="10">
        <v>1</v>
      </c>
      <c r="H280" s="10">
        <v>1</v>
      </c>
      <c r="J280" s="10" t="s">
        <v>5499</v>
      </c>
      <c r="M280" s="10" t="s">
        <v>1</v>
      </c>
      <c r="Q280" s="10">
        <f>IF(ISBLANK(R280),0,COUNTA(J280:P280))</f>
        <v>2</v>
      </c>
      <c r="R280" s="10" t="s">
        <v>5506</v>
      </c>
      <c r="S280" s="10" t="s">
        <v>3112</v>
      </c>
    </row>
    <row r="281" spans="1:19" x14ac:dyDescent="0.2">
      <c r="A281" s="10" t="s">
        <v>2806</v>
      </c>
      <c r="B281" s="11" t="s">
        <v>2851</v>
      </c>
      <c r="C281" s="11" t="s">
        <v>3450</v>
      </c>
      <c r="D281" s="10" t="s">
        <v>245</v>
      </c>
      <c r="E281" s="10">
        <v>50</v>
      </c>
      <c r="F281" s="10" t="s">
        <v>2852</v>
      </c>
      <c r="G281" s="10">
        <v>0</v>
      </c>
      <c r="H281" s="10">
        <v>0</v>
      </c>
      <c r="J281" s="10" t="s">
        <v>5499</v>
      </c>
      <c r="M281" s="10" t="s">
        <v>1</v>
      </c>
      <c r="Q281" s="10">
        <f>IF(ISBLANK(R281),0,COUNTA(J281:P281))</f>
        <v>2</v>
      </c>
      <c r="R281" s="10" t="s">
        <v>5506</v>
      </c>
      <c r="S281" s="10" t="s">
        <v>3156</v>
      </c>
    </row>
    <row r="282" spans="1:19" x14ac:dyDescent="0.2">
      <c r="A282" s="10" t="s">
        <v>2806</v>
      </c>
      <c r="B282" s="11" t="s">
        <v>2770</v>
      </c>
      <c r="C282" s="11" t="s">
        <v>3484</v>
      </c>
      <c r="D282" s="10" t="s">
        <v>245</v>
      </c>
      <c r="E282" s="10">
        <v>50</v>
      </c>
      <c r="F282" s="10" t="s">
        <v>2771</v>
      </c>
      <c r="G282" s="10">
        <v>1</v>
      </c>
      <c r="H282" s="10">
        <v>1</v>
      </c>
      <c r="M282" s="10" t="s">
        <v>12</v>
      </c>
      <c r="Q282" s="10">
        <f>IF(ISBLANK(R282),0,COUNTA(J282:P282))</f>
        <v>1</v>
      </c>
      <c r="R282" s="10" t="s">
        <v>5506</v>
      </c>
      <c r="S282" s="10" t="s">
        <v>3113</v>
      </c>
    </row>
    <row r="283" spans="1:19" x14ac:dyDescent="0.2">
      <c r="A283" s="10" t="s">
        <v>2806</v>
      </c>
      <c r="B283" s="11" t="s">
        <v>2772</v>
      </c>
      <c r="C283" s="11" t="s">
        <v>3381</v>
      </c>
      <c r="D283" s="10" t="s">
        <v>245</v>
      </c>
      <c r="E283" s="10">
        <v>75</v>
      </c>
      <c r="F283" s="10" t="s">
        <v>2773</v>
      </c>
      <c r="G283" s="10">
        <v>1</v>
      </c>
      <c r="H283" s="10">
        <v>1</v>
      </c>
      <c r="L283" s="10" t="s">
        <v>15</v>
      </c>
      <c r="M283" s="10" t="s">
        <v>1</v>
      </c>
      <c r="Q283" s="10">
        <f>IF(ISBLANK(R283),0,COUNTA(J283:P283))</f>
        <v>2</v>
      </c>
      <c r="R283" s="10" t="s">
        <v>5506</v>
      </c>
      <c r="S283" s="10" t="s">
        <v>3114</v>
      </c>
    </row>
    <row r="284" spans="1:19" x14ac:dyDescent="0.2">
      <c r="A284" s="10" t="s">
        <v>2806</v>
      </c>
      <c r="B284" s="11" t="s">
        <v>2774</v>
      </c>
      <c r="C284" s="11" t="s">
        <v>3391</v>
      </c>
      <c r="D284" s="10" t="s">
        <v>245</v>
      </c>
      <c r="E284" s="10">
        <v>75</v>
      </c>
      <c r="F284" s="10" t="s">
        <v>2775</v>
      </c>
      <c r="G284" s="10">
        <v>1</v>
      </c>
      <c r="H284" s="10">
        <v>1</v>
      </c>
      <c r="J284" s="10" t="s">
        <v>835</v>
      </c>
      <c r="Q284" s="10">
        <f>IF(ISBLANK(R284),0,COUNTA(J284:P284))</f>
        <v>1</v>
      </c>
      <c r="R284" s="10" t="s">
        <v>5506</v>
      </c>
      <c r="S284" s="10" t="s">
        <v>3115</v>
      </c>
    </row>
    <row r="285" spans="1:19" x14ac:dyDescent="0.2">
      <c r="A285" s="10" t="s">
        <v>2806</v>
      </c>
      <c r="B285" s="11" t="s">
        <v>2776</v>
      </c>
      <c r="C285" s="11" t="s">
        <v>3392</v>
      </c>
      <c r="D285" s="10" t="s">
        <v>245</v>
      </c>
      <c r="E285" s="10">
        <v>75</v>
      </c>
      <c r="F285" s="10" t="s">
        <v>2777</v>
      </c>
      <c r="G285" s="10">
        <v>1</v>
      </c>
      <c r="H285" s="10">
        <v>1</v>
      </c>
      <c r="J285" s="10" t="s">
        <v>652</v>
      </c>
      <c r="K285" s="10" t="s">
        <v>5502</v>
      </c>
      <c r="M285" s="10" t="s">
        <v>15</v>
      </c>
      <c r="O285" s="10" t="s">
        <v>5511</v>
      </c>
      <c r="Q285" s="10">
        <f>IF(ISBLANK(R285),0,COUNTA(J285:P285))</f>
        <v>4</v>
      </c>
      <c r="R285" s="10" t="s">
        <v>5506</v>
      </c>
      <c r="S285" s="10" t="s">
        <v>3120</v>
      </c>
    </row>
    <row r="286" spans="1:19" x14ac:dyDescent="0.2">
      <c r="A286" s="10" t="s">
        <v>2806</v>
      </c>
      <c r="B286" s="11" t="s">
        <v>2853</v>
      </c>
      <c r="C286" s="11" t="s">
        <v>3420</v>
      </c>
      <c r="D286" s="10" t="s">
        <v>245</v>
      </c>
      <c r="E286" s="10">
        <v>75</v>
      </c>
      <c r="F286" s="10" t="s">
        <v>2854</v>
      </c>
      <c r="G286" s="10">
        <v>0</v>
      </c>
      <c r="H286" s="10">
        <v>0</v>
      </c>
      <c r="M286" s="10" t="s">
        <v>19</v>
      </c>
      <c r="Q286" s="10">
        <f>IF(ISBLANK(R286),0,COUNTA(J286:P286))</f>
        <v>1</v>
      </c>
      <c r="R286" s="10" t="s">
        <v>5506</v>
      </c>
      <c r="S286" s="10" t="s">
        <v>3157</v>
      </c>
    </row>
    <row r="287" spans="1:19" x14ac:dyDescent="0.2">
      <c r="A287" s="10" t="s">
        <v>2806</v>
      </c>
      <c r="B287" s="11" t="s">
        <v>2778</v>
      </c>
      <c r="C287" s="11" t="s">
        <v>3422</v>
      </c>
      <c r="D287" s="10" t="s">
        <v>245</v>
      </c>
      <c r="E287" s="10">
        <v>75</v>
      </c>
      <c r="F287" s="10" t="s">
        <v>2779</v>
      </c>
      <c r="G287" s="10">
        <v>1</v>
      </c>
      <c r="H287" s="10">
        <v>1</v>
      </c>
      <c r="L287" s="10" t="s">
        <v>20</v>
      </c>
      <c r="Q287" s="10">
        <f>IF(ISBLANK(R287),0,COUNTA(J287:P287))</f>
        <v>1</v>
      </c>
      <c r="R287" s="10" t="s">
        <v>5506</v>
      </c>
      <c r="S287" s="10" t="s">
        <v>3158</v>
      </c>
    </row>
    <row r="288" spans="1:19" x14ac:dyDescent="0.2">
      <c r="A288" s="10" t="s">
        <v>2806</v>
      </c>
      <c r="B288" s="11" t="s">
        <v>2780</v>
      </c>
      <c r="C288" s="11" t="s">
        <v>3441</v>
      </c>
      <c r="D288" s="10" t="s">
        <v>245</v>
      </c>
      <c r="E288" s="10">
        <v>75</v>
      </c>
      <c r="F288" s="10" t="s">
        <v>2781</v>
      </c>
      <c r="G288" s="10">
        <v>1</v>
      </c>
      <c r="H288" s="10">
        <v>1</v>
      </c>
      <c r="M288" s="10" t="s">
        <v>6</v>
      </c>
      <c r="Q288" s="10">
        <f>IF(ISBLANK(R288),0,COUNTA(J288:P288))</f>
        <v>1</v>
      </c>
      <c r="R288" s="10" t="s">
        <v>5506</v>
      </c>
      <c r="S288" s="10" t="s">
        <v>3119</v>
      </c>
    </row>
    <row r="289" spans="1:19" x14ac:dyDescent="0.2">
      <c r="A289" s="10" t="s">
        <v>2806</v>
      </c>
      <c r="B289" s="11" t="s">
        <v>2855</v>
      </c>
      <c r="C289" s="11" t="s">
        <v>3445</v>
      </c>
      <c r="D289" s="10" t="s">
        <v>245</v>
      </c>
      <c r="E289" s="10">
        <v>75</v>
      </c>
      <c r="F289" s="10" t="s">
        <v>2856</v>
      </c>
      <c r="G289" s="10">
        <v>0</v>
      </c>
      <c r="H289" s="10">
        <v>0</v>
      </c>
      <c r="M289" s="10" t="s">
        <v>656</v>
      </c>
      <c r="N289" s="10" t="s">
        <v>20</v>
      </c>
      <c r="Q289" s="10">
        <f>IF(ISBLANK(R289),0,COUNTA(J289:P289))</f>
        <v>2</v>
      </c>
      <c r="R289" s="10" t="s">
        <v>5506</v>
      </c>
      <c r="S289" s="10" t="s">
        <v>3159</v>
      </c>
    </row>
    <row r="290" spans="1:19" x14ac:dyDescent="0.2">
      <c r="A290" s="10" t="s">
        <v>2806</v>
      </c>
      <c r="B290" s="11" t="s">
        <v>2782</v>
      </c>
      <c r="C290" s="11" t="s">
        <v>3454</v>
      </c>
      <c r="D290" s="10" t="s">
        <v>245</v>
      </c>
      <c r="E290" s="10">
        <v>75</v>
      </c>
      <c r="F290" s="10" t="s">
        <v>2783</v>
      </c>
      <c r="G290" s="10">
        <v>1</v>
      </c>
      <c r="H290" s="10">
        <v>1</v>
      </c>
      <c r="M290" s="10" t="s">
        <v>656</v>
      </c>
      <c r="N290" s="10" t="s">
        <v>11</v>
      </c>
      <c r="Q290" s="10">
        <f>IF(ISBLANK(R290),0,COUNTA(J290:P290))</f>
        <v>2</v>
      </c>
      <c r="R290" s="10" t="s">
        <v>5506</v>
      </c>
      <c r="S290" s="10" t="s">
        <v>3118</v>
      </c>
    </row>
    <row r="291" spans="1:19" x14ac:dyDescent="0.2">
      <c r="A291" s="10" t="s">
        <v>2806</v>
      </c>
      <c r="B291" s="11" t="s">
        <v>2857</v>
      </c>
      <c r="C291" s="11" t="s">
        <v>3465</v>
      </c>
      <c r="D291" s="10" t="s">
        <v>245</v>
      </c>
      <c r="E291" s="10">
        <v>75</v>
      </c>
      <c r="F291" s="10" t="s">
        <v>2858</v>
      </c>
      <c r="G291" s="10">
        <v>0</v>
      </c>
      <c r="H291" s="10">
        <v>0</v>
      </c>
      <c r="M291" s="10" t="s">
        <v>653</v>
      </c>
      <c r="P291" s="10" t="s">
        <v>5</v>
      </c>
      <c r="Q291" s="10">
        <f>IF(ISBLANK(R291),0,COUNTA(J291:P291))</f>
        <v>2</v>
      </c>
      <c r="R291" s="10" t="s">
        <v>5506</v>
      </c>
      <c r="S291" s="10" t="s">
        <v>3116</v>
      </c>
    </row>
    <row r="292" spans="1:19" x14ac:dyDescent="0.2">
      <c r="A292" s="10" t="s">
        <v>2806</v>
      </c>
      <c r="B292" s="11" t="s">
        <v>2784</v>
      </c>
      <c r="C292" s="11" t="s">
        <v>3478</v>
      </c>
      <c r="D292" s="10" t="s">
        <v>245</v>
      </c>
      <c r="E292" s="10">
        <v>75</v>
      </c>
      <c r="F292" s="10" t="s">
        <v>2785</v>
      </c>
      <c r="G292" s="10">
        <v>1</v>
      </c>
      <c r="H292" s="10">
        <v>1</v>
      </c>
      <c r="L292" s="10" t="s">
        <v>250</v>
      </c>
      <c r="Q292" s="10">
        <f>IF(ISBLANK(R292),0,COUNTA(J292:P292))</f>
        <v>1</v>
      </c>
      <c r="R292" s="10" t="s">
        <v>5506</v>
      </c>
      <c r="S292" s="10" t="s">
        <v>3117</v>
      </c>
    </row>
    <row r="293" spans="1:19" x14ac:dyDescent="0.2">
      <c r="A293" s="10" t="s">
        <v>2806</v>
      </c>
      <c r="B293" s="11" t="s">
        <v>2786</v>
      </c>
      <c r="C293" s="11" t="s">
        <v>3480</v>
      </c>
      <c r="D293" s="10" t="s">
        <v>245</v>
      </c>
      <c r="E293" s="10">
        <v>75</v>
      </c>
      <c r="F293" s="10" t="s">
        <v>2787</v>
      </c>
      <c r="G293" s="10">
        <v>1</v>
      </c>
      <c r="H293" s="10">
        <v>1</v>
      </c>
      <c r="N293" s="10" t="s">
        <v>5505</v>
      </c>
      <c r="O293" s="10" t="s">
        <v>5511</v>
      </c>
      <c r="P293" s="10" t="s">
        <v>1</v>
      </c>
      <c r="Q293" s="10">
        <f>IF(ISBLANK(R293),0,COUNTA(J293:P293))</f>
        <v>3</v>
      </c>
      <c r="R293" s="10" t="s">
        <v>5506</v>
      </c>
      <c r="S293" s="10" t="s">
        <v>3160</v>
      </c>
    </row>
    <row r="294" spans="1:19" x14ac:dyDescent="0.2">
      <c r="A294" s="10" t="s">
        <v>2806</v>
      </c>
      <c r="B294" s="11" t="s">
        <v>2788</v>
      </c>
      <c r="C294" s="11" t="s">
        <v>3382</v>
      </c>
      <c r="D294" s="10" t="s">
        <v>245</v>
      </c>
      <c r="E294" s="10">
        <v>100</v>
      </c>
      <c r="F294" s="10" t="s">
        <v>2789</v>
      </c>
      <c r="G294" s="10">
        <v>1</v>
      </c>
      <c r="H294" s="10">
        <v>1</v>
      </c>
      <c r="J294" s="10" t="s">
        <v>835</v>
      </c>
      <c r="Q294" s="10">
        <f>IF(ISBLANK(R294),0,COUNTA(J294:P294))</f>
        <v>1</v>
      </c>
      <c r="R294" s="10" t="s">
        <v>5506</v>
      </c>
      <c r="S294" s="10" t="s">
        <v>3121</v>
      </c>
    </row>
    <row r="295" spans="1:19" x14ac:dyDescent="0.2">
      <c r="A295" s="10" t="s">
        <v>2806</v>
      </c>
      <c r="B295" s="11" t="s">
        <v>2790</v>
      </c>
      <c r="C295" s="11" t="s">
        <v>3383</v>
      </c>
      <c r="D295" s="10" t="s">
        <v>245</v>
      </c>
      <c r="E295" s="10">
        <v>100</v>
      </c>
      <c r="F295" s="10" t="s">
        <v>2791</v>
      </c>
      <c r="G295" s="10">
        <v>1</v>
      </c>
      <c r="H295" s="10">
        <v>1</v>
      </c>
      <c r="J295" s="10" t="s">
        <v>5499</v>
      </c>
      <c r="M295" s="10" t="s">
        <v>656</v>
      </c>
      <c r="N295" s="10" t="s">
        <v>20</v>
      </c>
      <c r="Q295" s="10">
        <f>IF(ISBLANK(R295),0,COUNTA(J295:P295))</f>
        <v>3</v>
      </c>
      <c r="R295" s="10" t="s">
        <v>5506</v>
      </c>
      <c r="S295" s="10" t="s">
        <v>3122</v>
      </c>
    </row>
    <row r="296" spans="1:19" x14ac:dyDescent="0.2">
      <c r="A296" s="10" t="s">
        <v>2806</v>
      </c>
      <c r="B296" s="11" t="s">
        <v>2792</v>
      </c>
      <c r="C296" s="11" t="s">
        <v>3390</v>
      </c>
      <c r="D296" s="10" t="s">
        <v>245</v>
      </c>
      <c r="E296" s="10">
        <v>100</v>
      </c>
      <c r="F296" s="10" t="s">
        <v>2793</v>
      </c>
      <c r="G296" s="10">
        <v>1</v>
      </c>
      <c r="H296" s="10">
        <v>1</v>
      </c>
      <c r="M296" s="10" t="s">
        <v>11</v>
      </c>
      <c r="P296" s="10" t="s">
        <v>5</v>
      </c>
      <c r="Q296" s="10">
        <f>IF(ISBLANK(R296),0,COUNTA(J296:P296))</f>
        <v>2</v>
      </c>
      <c r="R296" s="10" t="s">
        <v>5506</v>
      </c>
      <c r="S296" s="10" t="s">
        <v>3129</v>
      </c>
    </row>
    <row r="297" spans="1:19" x14ac:dyDescent="0.2">
      <c r="A297" s="10" t="s">
        <v>2806</v>
      </c>
      <c r="B297" s="11" t="s">
        <v>2794</v>
      </c>
      <c r="C297" s="11" t="s">
        <v>3393</v>
      </c>
      <c r="D297" s="10" t="s">
        <v>245</v>
      </c>
      <c r="E297" s="10">
        <v>100</v>
      </c>
      <c r="F297" s="10" t="s">
        <v>2795</v>
      </c>
      <c r="G297" s="10">
        <v>1</v>
      </c>
      <c r="H297" s="10">
        <v>1</v>
      </c>
      <c r="M297" s="10" t="s">
        <v>15</v>
      </c>
      <c r="Q297" s="10">
        <f>IF(ISBLANK(R297),0,COUNTA(J297:P297))</f>
        <v>1</v>
      </c>
      <c r="R297" s="10" t="s">
        <v>5506</v>
      </c>
      <c r="S297" s="10" t="s">
        <v>3123</v>
      </c>
    </row>
    <row r="298" spans="1:19" x14ac:dyDescent="0.2">
      <c r="A298" s="10" t="s">
        <v>2806</v>
      </c>
      <c r="B298" s="11" t="s">
        <v>2859</v>
      </c>
      <c r="C298" s="11" t="s">
        <v>3407</v>
      </c>
      <c r="D298" s="10" t="s">
        <v>245</v>
      </c>
      <c r="E298" s="10">
        <v>100</v>
      </c>
      <c r="F298" s="10" t="s">
        <v>2860</v>
      </c>
      <c r="G298" s="10">
        <v>0</v>
      </c>
      <c r="H298" s="10">
        <v>0</v>
      </c>
      <c r="M298" s="10" t="s">
        <v>12</v>
      </c>
      <c r="Q298" s="10">
        <f>IF(ISBLANK(R298),0,COUNTA(J298:P298))</f>
        <v>1</v>
      </c>
      <c r="R298" s="10" t="s">
        <v>5506</v>
      </c>
      <c r="S298" s="10" t="s">
        <v>3161</v>
      </c>
    </row>
    <row r="299" spans="1:19" x14ac:dyDescent="0.2">
      <c r="A299" s="10" t="s">
        <v>2806</v>
      </c>
      <c r="B299" s="11" t="s">
        <v>2861</v>
      </c>
      <c r="C299" s="11" t="s">
        <v>3436</v>
      </c>
      <c r="D299" s="10" t="s">
        <v>245</v>
      </c>
      <c r="E299" s="10">
        <v>100</v>
      </c>
      <c r="F299" s="10" t="s">
        <v>2862</v>
      </c>
      <c r="G299" s="10">
        <v>0</v>
      </c>
      <c r="H299" s="10">
        <v>0</v>
      </c>
      <c r="J299" s="10" t="s">
        <v>835</v>
      </c>
      <c r="L299" s="10" t="s">
        <v>5505</v>
      </c>
      <c r="Q299" s="10">
        <f>IF(ISBLANK(R299),0,COUNTA(J299:P299))</f>
        <v>2</v>
      </c>
      <c r="R299" s="10" t="s">
        <v>5506</v>
      </c>
      <c r="S299" s="10" t="s">
        <v>3162</v>
      </c>
    </row>
    <row r="300" spans="1:19" x14ac:dyDescent="0.2">
      <c r="A300" s="10" t="s">
        <v>2806</v>
      </c>
      <c r="B300" s="11" t="s">
        <v>2796</v>
      </c>
      <c r="C300" s="11" t="s">
        <v>3437</v>
      </c>
      <c r="D300" s="10" t="s">
        <v>245</v>
      </c>
      <c r="E300" s="10">
        <v>100</v>
      </c>
      <c r="F300" s="10" t="s">
        <v>2797</v>
      </c>
      <c r="G300" s="10">
        <v>1</v>
      </c>
      <c r="H300" s="10">
        <v>1</v>
      </c>
      <c r="J300" s="10" t="s">
        <v>5499</v>
      </c>
      <c r="K300" s="10" t="s">
        <v>13</v>
      </c>
      <c r="M300" s="10" t="s">
        <v>653</v>
      </c>
      <c r="Q300" s="10">
        <f>IF(ISBLANK(R300),0,COUNTA(J300:P300))</f>
        <v>3</v>
      </c>
      <c r="R300" s="10" t="s">
        <v>5506</v>
      </c>
      <c r="S300" s="10" t="s">
        <v>3124</v>
      </c>
    </row>
    <row r="301" spans="1:19" x14ac:dyDescent="0.2">
      <c r="A301" s="10" t="s">
        <v>2806</v>
      </c>
      <c r="B301" s="11" t="s">
        <v>2863</v>
      </c>
      <c r="C301" s="11" t="s">
        <v>3438</v>
      </c>
      <c r="D301" s="10" t="s">
        <v>245</v>
      </c>
      <c r="E301" s="10">
        <v>100</v>
      </c>
      <c r="F301" s="10" t="s">
        <v>2864</v>
      </c>
      <c r="G301" s="10">
        <v>0</v>
      </c>
      <c r="H301" s="10">
        <v>0</v>
      </c>
      <c r="J301" s="10" t="s">
        <v>5499</v>
      </c>
      <c r="K301" s="10" t="s">
        <v>13</v>
      </c>
      <c r="M301" s="10" t="s">
        <v>653</v>
      </c>
      <c r="Q301" s="10">
        <f>IF(ISBLANK(R301),0,COUNTA(J301:P301))</f>
        <v>3</v>
      </c>
      <c r="R301" s="10" t="s">
        <v>5506</v>
      </c>
      <c r="S301" s="10" t="s">
        <v>3163</v>
      </c>
    </row>
    <row r="302" spans="1:19" x14ac:dyDescent="0.2">
      <c r="A302" s="10" t="s">
        <v>2806</v>
      </c>
      <c r="B302" s="11" t="s">
        <v>2865</v>
      </c>
      <c r="C302" s="11" t="s">
        <v>3440</v>
      </c>
      <c r="D302" s="10" t="s">
        <v>245</v>
      </c>
      <c r="E302" s="10">
        <v>100</v>
      </c>
      <c r="F302" s="10" t="s">
        <v>2866</v>
      </c>
      <c r="G302" s="10">
        <v>0</v>
      </c>
      <c r="H302" s="10">
        <v>0</v>
      </c>
      <c r="M302" s="10" t="s">
        <v>656</v>
      </c>
      <c r="N302" s="10" t="s">
        <v>11</v>
      </c>
      <c r="Q302" s="10">
        <f>IF(ISBLANK(R302),0,COUNTA(J302:P302))</f>
        <v>2</v>
      </c>
      <c r="R302" s="10" t="s">
        <v>5506</v>
      </c>
      <c r="S302" s="10" t="s">
        <v>3164</v>
      </c>
    </row>
    <row r="303" spans="1:19" x14ac:dyDescent="0.2">
      <c r="A303" s="10" t="s">
        <v>2806</v>
      </c>
      <c r="B303" s="11" t="s">
        <v>2798</v>
      </c>
      <c r="C303" s="11" t="s">
        <v>3446</v>
      </c>
      <c r="D303" s="10" t="s">
        <v>245</v>
      </c>
      <c r="E303" s="10">
        <v>100</v>
      </c>
      <c r="F303" s="10" t="s">
        <v>2799</v>
      </c>
      <c r="G303" s="10">
        <v>1</v>
      </c>
      <c r="H303" s="10">
        <v>1</v>
      </c>
      <c r="J303" s="10" t="s">
        <v>13</v>
      </c>
      <c r="M303" s="10" t="s">
        <v>653</v>
      </c>
      <c r="N303" s="10" t="s">
        <v>12</v>
      </c>
      <c r="Q303" s="10">
        <f>IF(ISBLANK(R303),0,COUNTA(J303:P303))</f>
        <v>3</v>
      </c>
      <c r="R303" s="10" t="s">
        <v>5506</v>
      </c>
      <c r="S303" s="10" t="s">
        <v>3127</v>
      </c>
    </row>
    <row r="304" spans="1:19" x14ac:dyDescent="0.2">
      <c r="A304" s="10" t="s">
        <v>2806</v>
      </c>
      <c r="B304" s="11" t="s">
        <v>2800</v>
      </c>
      <c r="C304" s="11" t="s">
        <v>3451</v>
      </c>
      <c r="D304" s="10" t="s">
        <v>245</v>
      </c>
      <c r="E304" s="10">
        <v>100</v>
      </c>
      <c r="F304" s="10" t="s">
        <v>2801</v>
      </c>
      <c r="G304" s="10">
        <v>1</v>
      </c>
      <c r="H304" s="10">
        <v>1</v>
      </c>
      <c r="M304" s="10" t="s">
        <v>656</v>
      </c>
      <c r="N304" s="10" t="s">
        <v>11</v>
      </c>
      <c r="Q304" s="10">
        <f>IF(ISBLANK(R304),0,COUNTA(J304:P304))</f>
        <v>2</v>
      </c>
      <c r="R304" s="10" t="s">
        <v>5506</v>
      </c>
      <c r="S304" s="10" t="s">
        <v>3125</v>
      </c>
    </row>
    <row r="305" spans="1:19" x14ac:dyDescent="0.2">
      <c r="A305" s="10" t="s">
        <v>2806</v>
      </c>
      <c r="B305" s="11" t="s">
        <v>2802</v>
      </c>
      <c r="C305" s="11" t="s">
        <v>3456</v>
      </c>
      <c r="D305" s="10" t="s">
        <v>245</v>
      </c>
      <c r="E305" s="10">
        <v>100</v>
      </c>
      <c r="F305" s="10" t="s">
        <v>2803</v>
      </c>
      <c r="G305" s="10">
        <v>1</v>
      </c>
      <c r="H305" s="10">
        <v>1</v>
      </c>
      <c r="M305" s="10" t="s">
        <v>6</v>
      </c>
      <c r="Q305" s="10">
        <f>IF(ISBLANK(R305),0,COUNTA(J305:P305))</f>
        <v>1</v>
      </c>
      <c r="R305" s="10" t="s">
        <v>5506</v>
      </c>
      <c r="S305" s="10" t="s">
        <v>3126</v>
      </c>
    </row>
    <row r="306" spans="1:19" x14ac:dyDescent="0.2">
      <c r="A306" s="10" t="s">
        <v>2806</v>
      </c>
      <c r="B306" s="11" t="s">
        <v>2867</v>
      </c>
      <c r="C306" s="11" t="s">
        <v>3463</v>
      </c>
      <c r="D306" s="10" t="s">
        <v>245</v>
      </c>
      <c r="E306" s="10">
        <v>100</v>
      </c>
      <c r="F306" s="10" t="s">
        <v>2868</v>
      </c>
      <c r="G306" s="10">
        <v>0</v>
      </c>
      <c r="H306" s="10">
        <v>0</v>
      </c>
      <c r="M306" s="10" t="s">
        <v>19</v>
      </c>
      <c r="Q306" s="10">
        <f>IF(ISBLANK(R306),0,COUNTA(J306:P306))</f>
        <v>1</v>
      </c>
      <c r="R306" s="10" t="s">
        <v>5506</v>
      </c>
      <c r="S306" s="10" t="s">
        <v>3165</v>
      </c>
    </row>
    <row r="307" spans="1:19" x14ac:dyDescent="0.2">
      <c r="A307" s="10" t="s">
        <v>2806</v>
      </c>
      <c r="B307" s="11" t="s">
        <v>2804</v>
      </c>
      <c r="C307" s="11" t="s">
        <v>3464</v>
      </c>
      <c r="D307" s="10" t="s">
        <v>245</v>
      </c>
      <c r="E307" s="10">
        <v>100</v>
      </c>
      <c r="F307" s="10" t="s">
        <v>2805</v>
      </c>
      <c r="G307" s="10">
        <v>1</v>
      </c>
      <c r="H307" s="10">
        <v>1</v>
      </c>
      <c r="J307" s="10" t="s">
        <v>5499</v>
      </c>
      <c r="L307" s="10" t="s">
        <v>15</v>
      </c>
      <c r="Q307" s="10">
        <f>IF(ISBLANK(R307),0,COUNTA(J307:P307))</f>
        <v>2</v>
      </c>
      <c r="R307" s="10" t="s">
        <v>5506</v>
      </c>
      <c r="S307" s="10" t="s">
        <v>3128</v>
      </c>
    </row>
    <row r="308" spans="1:19" x14ac:dyDescent="0.2">
      <c r="A308" s="10" t="s">
        <v>1300</v>
      </c>
      <c r="B308" s="11" t="s">
        <v>1758</v>
      </c>
      <c r="C308" s="11" t="s">
        <v>3502</v>
      </c>
      <c r="D308" s="10" t="s">
        <v>243</v>
      </c>
      <c r="E308" s="10">
        <v>0</v>
      </c>
      <c r="F308" s="10" t="s">
        <v>750</v>
      </c>
      <c r="G308" s="10">
        <v>1</v>
      </c>
      <c r="H308" s="10">
        <v>1</v>
      </c>
      <c r="J308" s="10" t="s">
        <v>2</v>
      </c>
      <c r="L308" s="10" t="s">
        <v>15</v>
      </c>
      <c r="P308" s="10" t="s">
        <v>250</v>
      </c>
      <c r="Q308" s="10">
        <f>IF(ISBLANK(R308),0,COUNTA(J308:P308))</f>
        <v>3</v>
      </c>
      <c r="R308" s="10" t="s">
        <v>5506</v>
      </c>
      <c r="S308" s="10" t="s">
        <v>3489</v>
      </c>
    </row>
    <row r="309" spans="1:19" x14ac:dyDescent="0.2">
      <c r="A309" s="10" t="s">
        <v>1300</v>
      </c>
      <c r="B309" s="11" t="s">
        <v>1759</v>
      </c>
      <c r="C309" s="11" t="s">
        <v>3510</v>
      </c>
      <c r="D309" s="10" t="s">
        <v>243</v>
      </c>
      <c r="E309" s="10">
        <v>0</v>
      </c>
      <c r="F309" s="10" t="s">
        <v>758</v>
      </c>
      <c r="G309" s="10">
        <v>1</v>
      </c>
      <c r="H309" s="10">
        <v>1</v>
      </c>
      <c r="J309" s="10" t="s">
        <v>2</v>
      </c>
      <c r="L309" s="10" t="s">
        <v>15</v>
      </c>
      <c r="P309" s="10" t="s">
        <v>18</v>
      </c>
      <c r="Q309" s="10">
        <f>IF(ISBLANK(R309),0,COUNTA(J309:P309))</f>
        <v>3</v>
      </c>
      <c r="R309" s="10" t="s">
        <v>5506</v>
      </c>
      <c r="S309" s="10" t="s">
        <v>3493</v>
      </c>
    </row>
    <row r="310" spans="1:19" x14ac:dyDescent="0.2">
      <c r="A310" s="10" t="s">
        <v>1300</v>
      </c>
      <c r="B310" s="11" t="s">
        <v>1760</v>
      </c>
      <c r="C310" s="11" t="s">
        <v>3497</v>
      </c>
      <c r="D310" s="10" t="s">
        <v>243</v>
      </c>
      <c r="E310" s="10">
        <v>25</v>
      </c>
      <c r="F310" s="10" t="s">
        <v>745</v>
      </c>
      <c r="G310" s="10">
        <v>1</v>
      </c>
      <c r="H310" s="10">
        <v>1</v>
      </c>
      <c r="M310" s="10" t="s">
        <v>12</v>
      </c>
      <c r="N310" s="10" t="s">
        <v>15</v>
      </c>
      <c r="P310" s="10" t="s">
        <v>18</v>
      </c>
      <c r="Q310" s="10">
        <f>IF(ISBLANK(R310),0,COUNTA(J310:P310))</f>
        <v>3</v>
      </c>
      <c r="R310" s="10" t="s">
        <v>5506</v>
      </c>
      <c r="S310" s="10" t="s">
        <v>3487</v>
      </c>
    </row>
    <row r="311" spans="1:19" x14ac:dyDescent="0.2">
      <c r="A311" s="10" t="s">
        <v>1300</v>
      </c>
      <c r="B311" s="11" t="s">
        <v>1761</v>
      </c>
      <c r="C311" s="11" t="s">
        <v>3506</v>
      </c>
      <c r="D311" s="10" t="s">
        <v>243</v>
      </c>
      <c r="E311" s="10">
        <v>25</v>
      </c>
      <c r="F311" s="10" t="s">
        <v>754</v>
      </c>
      <c r="G311" s="10">
        <v>1</v>
      </c>
      <c r="H311" s="10">
        <v>1</v>
      </c>
      <c r="L311" s="10" t="s">
        <v>15</v>
      </c>
      <c r="P311" s="10" t="s">
        <v>250</v>
      </c>
      <c r="Q311" s="10">
        <f>IF(ISBLANK(R311),0,COUNTA(J311:P311))</f>
        <v>2</v>
      </c>
      <c r="R311" s="10" t="s">
        <v>5506</v>
      </c>
      <c r="S311" s="10" t="s">
        <v>5488</v>
      </c>
    </row>
    <row r="312" spans="1:19" x14ac:dyDescent="0.2">
      <c r="A312" s="10" t="s">
        <v>1300</v>
      </c>
      <c r="B312" s="11" t="s">
        <v>1762</v>
      </c>
      <c r="C312" s="11" t="s">
        <v>3507</v>
      </c>
      <c r="D312" s="10" t="s">
        <v>243</v>
      </c>
      <c r="E312" s="10">
        <v>25</v>
      </c>
      <c r="F312" s="10" t="s">
        <v>755</v>
      </c>
      <c r="G312" s="10">
        <v>1</v>
      </c>
      <c r="H312" s="10">
        <v>1</v>
      </c>
      <c r="L312" s="10" t="s">
        <v>15</v>
      </c>
      <c r="P312" s="10" t="s">
        <v>250</v>
      </c>
      <c r="Q312" s="10">
        <f>IF(ISBLANK(R312),0,COUNTA(J312:P312))</f>
        <v>2</v>
      </c>
      <c r="R312" s="10" t="s">
        <v>5506</v>
      </c>
      <c r="S312" s="10" t="s">
        <v>5489</v>
      </c>
    </row>
    <row r="313" spans="1:19" x14ac:dyDescent="0.2">
      <c r="A313" s="10" t="s">
        <v>1300</v>
      </c>
      <c r="B313" s="11" t="s">
        <v>1763</v>
      </c>
      <c r="C313" s="11" t="s">
        <v>3511</v>
      </c>
      <c r="D313" s="10" t="s">
        <v>243</v>
      </c>
      <c r="E313" s="10">
        <v>25</v>
      </c>
      <c r="F313" s="10" t="s">
        <v>759</v>
      </c>
      <c r="G313" s="10">
        <v>1</v>
      </c>
      <c r="H313" s="10">
        <v>1</v>
      </c>
      <c r="L313" s="10" t="s">
        <v>15</v>
      </c>
      <c r="P313" s="10" t="s">
        <v>18</v>
      </c>
      <c r="Q313" s="10">
        <f>IF(ISBLANK(R313),0,COUNTA(J313:P313))</f>
        <v>2</v>
      </c>
      <c r="R313" s="10" t="s">
        <v>5506</v>
      </c>
      <c r="S313" s="10" t="s">
        <v>5492</v>
      </c>
    </row>
    <row r="314" spans="1:19" x14ac:dyDescent="0.2">
      <c r="A314" s="10" t="s">
        <v>1300</v>
      </c>
      <c r="B314" s="11" t="s">
        <v>1764</v>
      </c>
      <c r="C314" s="11" t="s">
        <v>3495</v>
      </c>
      <c r="D314" s="10" t="s">
        <v>243</v>
      </c>
      <c r="E314" s="10">
        <v>50</v>
      </c>
      <c r="F314" s="10" t="s">
        <v>743</v>
      </c>
      <c r="G314" s="10">
        <v>1</v>
      </c>
      <c r="H314" s="10">
        <v>1</v>
      </c>
      <c r="J314" s="10" t="s">
        <v>646</v>
      </c>
      <c r="L314" s="10" t="s">
        <v>15</v>
      </c>
      <c r="P314" s="10" t="s">
        <v>250</v>
      </c>
      <c r="Q314" s="10">
        <f>IF(ISBLANK(R314),0,COUNTA(J314:P314))</f>
        <v>3</v>
      </c>
      <c r="R314" s="10" t="s">
        <v>5506</v>
      </c>
      <c r="S314" s="10" t="s">
        <v>5490</v>
      </c>
    </row>
    <row r="315" spans="1:19" x14ac:dyDescent="0.2">
      <c r="A315" s="10" t="s">
        <v>1300</v>
      </c>
      <c r="B315" s="11" t="s">
        <v>1765</v>
      </c>
      <c r="C315" s="11" t="s">
        <v>3499</v>
      </c>
      <c r="D315" s="10" t="s">
        <v>243</v>
      </c>
      <c r="E315" s="10">
        <v>50</v>
      </c>
      <c r="F315" s="10" t="s">
        <v>747</v>
      </c>
      <c r="G315" s="10">
        <v>1</v>
      </c>
      <c r="H315" s="10">
        <v>1</v>
      </c>
      <c r="K315" s="10" t="s">
        <v>658</v>
      </c>
      <c r="P315" s="10" t="s">
        <v>18</v>
      </c>
      <c r="Q315" s="10">
        <f>IF(ISBLANK(R315),0,COUNTA(J315:P315))</f>
        <v>2</v>
      </c>
      <c r="R315" s="10" t="s">
        <v>5506</v>
      </c>
      <c r="S315" s="10" t="s">
        <v>5493</v>
      </c>
    </row>
    <row r="316" spans="1:19" x14ac:dyDescent="0.2">
      <c r="A316" s="10" t="s">
        <v>1300</v>
      </c>
      <c r="B316" s="11" t="s">
        <v>1766</v>
      </c>
      <c r="C316" s="11" t="s">
        <v>3500</v>
      </c>
      <c r="D316" s="10" t="s">
        <v>243</v>
      </c>
      <c r="E316" s="10">
        <v>50</v>
      </c>
      <c r="F316" s="10" t="s">
        <v>748</v>
      </c>
      <c r="G316" s="10">
        <v>1</v>
      </c>
      <c r="H316" s="10">
        <v>1</v>
      </c>
      <c r="K316" s="10" t="s">
        <v>658</v>
      </c>
      <c r="L316" s="10" t="s">
        <v>15</v>
      </c>
      <c r="P316" s="10" t="s">
        <v>18</v>
      </c>
      <c r="Q316" s="10">
        <f>IF(ISBLANK(R316),0,COUNTA(J316:P316))</f>
        <v>3</v>
      </c>
      <c r="R316" s="10" t="s">
        <v>5506</v>
      </c>
      <c r="S316" s="10" t="s">
        <v>5494</v>
      </c>
    </row>
    <row r="317" spans="1:19" x14ac:dyDescent="0.2">
      <c r="A317" s="10" t="s">
        <v>1300</v>
      </c>
      <c r="B317" s="11" t="s">
        <v>1767</v>
      </c>
      <c r="C317" s="11" t="s">
        <v>3503</v>
      </c>
      <c r="D317" s="10" t="s">
        <v>243</v>
      </c>
      <c r="E317" s="10">
        <v>50</v>
      </c>
      <c r="F317" s="10" t="s">
        <v>751</v>
      </c>
      <c r="G317" s="10">
        <v>1</v>
      </c>
      <c r="H317" s="10">
        <v>1</v>
      </c>
      <c r="L317" s="10" t="s">
        <v>15</v>
      </c>
      <c r="P317" s="10" t="s">
        <v>250</v>
      </c>
      <c r="Q317" s="10">
        <f>IF(ISBLANK(R317),0,COUNTA(J317:P317))</f>
        <v>2</v>
      </c>
      <c r="R317" s="10" t="s">
        <v>5506</v>
      </c>
      <c r="S317" s="10" t="s">
        <v>3490</v>
      </c>
    </row>
    <row r="318" spans="1:19" x14ac:dyDescent="0.2">
      <c r="A318" s="10" t="s">
        <v>1300</v>
      </c>
      <c r="B318" s="11" t="s">
        <v>1768</v>
      </c>
      <c r="C318" s="11" t="s">
        <v>3504</v>
      </c>
      <c r="D318" s="10" t="s">
        <v>243</v>
      </c>
      <c r="E318" s="10">
        <v>50</v>
      </c>
      <c r="F318" s="10" t="s">
        <v>752</v>
      </c>
      <c r="G318" s="10">
        <v>1</v>
      </c>
      <c r="H318" s="10">
        <v>1</v>
      </c>
      <c r="L318" s="10" t="s">
        <v>15</v>
      </c>
      <c r="P318" s="10" t="s">
        <v>18</v>
      </c>
      <c r="Q318" s="10">
        <f>IF(ISBLANK(R318),0,COUNTA(J318:P318))</f>
        <v>2</v>
      </c>
      <c r="R318" s="10" t="s">
        <v>5506</v>
      </c>
      <c r="S318" s="10" t="s">
        <v>5495</v>
      </c>
    </row>
    <row r="319" spans="1:19" x14ac:dyDescent="0.2">
      <c r="A319" s="10" t="s">
        <v>1300</v>
      </c>
      <c r="B319" s="11" t="s">
        <v>1769</v>
      </c>
      <c r="C319" s="11" t="s">
        <v>3508</v>
      </c>
      <c r="D319" s="10" t="s">
        <v>243</v>
      </c>
      <c r="E319" s="10">
        <v>50</v>
      </c>
      <c r="F319" s="10" t="s">
        <v>756</v>
      </c>
      <c r="G319" s="10">
        <v>1</v>
      </c>
      <c r="H319" s="10">
        <v>1</v>
      </c>
      <c r="K319" s="10" t="s">
        <v>20</v>
      </c>
      <c r="L319" s="10" t="s">
        <v>250</v>
      </c>
      <c r="P319" s="10" t="s">
        <v>250</v>
      </c>
      <c r="Q319" s="10">
        <f>IF(ISBLANK(R319),0,COUNTA(J319:P319))</f>
        <v>3</v>
      </c>
      <c r="R319" s="10" t="s">
        <v>5506</v>
      </c>
      <c r="S319" s="10" t="s">
        <v>3491</v>
      </c>
    </row>
    <row r="320" spans="1:19" x14ac:dyDescent="0.2">
      <c r="A320" s="10" t="s">
        <v>1300</v>
      </c>
      <c r="B320" s="11" t="s">
        <v>1770</v>
      </c>
      <c r="C320" s="11" t="s">
        <v>3494</v>
      </c>
      <c r="D320" s="10" t="s">
        <v>243</v>
      </c>
      <c r="E320" s="10">
        <v>75</v>
      </c>
      <c r="F320" s="10" t="s">
        <v>742</v>
      </c>
      <c r="G320" s="10">
        <v>1</v>
      </c>
      <c r="H320" s="10">
        <v>1</v>
      </c>
      <c r="K320" s="10" t="s">
        <v>658</v>
      </c>
      <c r="L320" s="10" t="s">
        <v>15</v>
      </c>
      <c r="P320" s="10" t="s">
        <v>18</v>
      </c>
      <c r="Q320" s="10">
        <f>IF(ISBLANK(R320),0,COUNTA(J320:P320))</f>
        <v>3</v>
      </c>
      <c r="R320" s="10" t="s">
        <v>5506</v>
      </c>
      <c r="S320" s="10" t="s">
        <v>3485</v>
      </c>
    </row>
    <row r="321" spans="1:19" x14ac:dyDescent="0.2">
      <c r="A321" s="10" t="s">
        <v>1300</v>
      </c>
      <c r="B321" s="11" t="s">
        <v>1771</v>
      </c>
      <c r="C321" s="11" t="s">
        <v>3501</v>
      </c>
      <c r="D321" s="10" t="s">
        <v>243</v>
      </c>
      <c r="E321" s="10">
        <v>75</v>
      </c>
      <c r="F321" s="10" t="s">
        <v>749</v>
      </c>
      <c r="G321" s="10">
        <v>1</v>
      </c>
      <c r="H321" s="10">
        <v>1</v>
      </c>
      <c r="M321" s="10" t="s">
        <v>12</v>
      </c>
      <c r="N321" s="10" t="s">
        <v>15</v>
      </c>
      <c r="P321" s="10" t="s">
        <v>250</v>
      </c>
      <c r="Q321" s="10">
        <f>IF(ISBLANK(R321),0,COUNTA(J321:P321))</f>
        <v>3</v>
      </c>
      <c r="R321" s="10" t="s">
        <v>5506</v>
      </c>
      <c r="S321" s="10" t="s">
        <v>3488</v>
      </c>
    </row>
    <row r="322" spans="1:19" x14ac:dyDescent="0.2">
      <c r="A322" s="10" t="s">
        <v>1300</v>
      </c>
      <c r="B322" s="11" t="s">
        <v>1772</v>
      </c>
      <c r="C322" s="11" t="s">
        <v>3505</v>
      </c>
      <c r="D322" s="10" t="s">
        <v>243</v>
      </c>
      <c r="E322" s="10">
        <v>75</v>
      </c>
      <c r="F322" s="10" t="s">
        <v>753</v>
      </c>
      <c r="G322" s="10">
        <v>1</v>
      </c>
      <c r="H322" s="10">
        <v>1</v>
      </c>
      <c r="K322" s="10" t="s">
        <v>250</v>
      </c>
      <c r="L322" s="10" t="s">
        <v>658</v>
      </c>
      <c r="P322" s="10" t="s">
        <v>250</v>
      </c>
      <c r="Q322" s="10">
        <f>IF(ISBLANK(R322),0,COUNTA(J322:P322))</f>
        <v>3</v>
      </c>
      <c r="R322" s="10" t="s">
        <v>5506</v>
      </c>
      <c r="S322" s="10" t="s">
        <v>5496</v>
      </c>
    </row>
    <row r="323" spans="1:19" x14ac:dyDescent="0.2">
      <c r="A323" s="10" t="s">
        <v>1300</v>
      </c>
      <c r="B323" s="11" t="s">
        <v>1773</v>
      </c>
      <c r="C323" s="11" t="s">
        <v>3509</v>
      </c>
      <c r="D323" s="10" t="s">
        <v>243</v>
      </c>
      <c r="E323" s="10">
        <v>75</v>
      </c>
      <c r="F323" s="10" t="s">
        <v>757</v>
      </c>
      <c r="G323" s="10">
        <v>1</v>
      </c>
      <c r="H323" s="10">
        <v>1</v>
      </c>
      <c r="M323" s="10" t="s">
        <v>12</v>
      </c>
      <c r="N323" s="10" t="s">
        <v>15</v>
      </c>
      <c r="P323" s="10" t="s">
        <v>18</v>
      </c>
      <c r="Q323" s="10">
        <f>IF(ISBLANK(R323),0,COUNTA(J323:P323))</f>
        <v>3</v>
      </c>
      <c r="R323" s="10" t="s">
        <v>5506</v>
      </c>
      <c r="S323" s="10" t="s">
        <v>3492</v>
      </c>
    </row>
    <row r="324" spans="1:19" x14ac:dyDescent="0.2">
      <c r="A324" s="10" t="s">
        <v>1300</v>
      </c>
      <c r="B324" s="11" t="s">
        <v>1774</v>
      </c>
      <c r="C324" s="11" t="s">
        <v>3496</v>
      </c>
      <c r="D324" s="10" t="s">
        <v>243</v>
      </c>
      <c r="E324" s="10">
        <v>100</v>
      </c>
      <c r="F324" s="10" t="s">
        <v>744</v>
      </c>
      <c r="G324" s="10">
        <v>1</v>
      </c>
      <c r="H324" s="10">
        <v>1</v>
      </c>
      <c r="M324" s="10" t="s">
        <v>12</v>
      </c>
      <c r="N324" s="10" t="s">
        <v>15</v>
      </c>
      <c r="P324" s="10" t="s">
        <v>18</v>
      </c>
      <c r="Q324" s="10">
        <f>IF(ISBLANK(R324),0,COUNTA(J324:P324))</f>
        <v>3</v>
      </c>
      <c r="R324" s="10" t="s">
        <v>5506</v>
      </c>
      <c r="S324" s="10" t="s">
        <v>3486</v>
      </c>
    </row>
    <row r="325" spans="1:19" x14ac:dyDescent="0.2">
      <c r="A325" s="10" t="s">
        <v>1300</v>
      </c>
      <c r="B325" s="11" t="s">
        <v>1775</v>
      </c>
      <c r="C325" s="11" t="s">
        <v>3498</v>
      </c>
      <c r="D325" s="10" t="s">
        <v>243</v>
      </c>
      <c r="E325" s="10">
        <v>100</v>
      </c>
      <c r="F325" s="10" t="s">
        <v>746</v>
      </c>
      <c r="G325" s="10">
        <v>1</v>
      </c>
      <c r="H325" s="10">
        <v>1</v>
      </c>
      <c r="M325" s="10" t="s">
        <v>12</v>
      </c>
      <c r="N325" s="10" t="s">
        <v>15</v>
      </c>
      <c r="P325" s="10" t="s">
        <v>250</v>
      </c>
      <c r="Q325" s="10">
        <f>IF(ISBLANK(R325),0,COUNTA(J325:P325))</f>
        <v>3</v>
      </c>
      <c r="R325" s="10" t="s">
        <v>5506</v>
      </c>
      <c r="S325" s="10" t="s">
        <v>5491</v>
      </c>
    </row>
    <row r="326" spans="1:19" x14ac:dyDescent="0.2">
      <c r="A326" s="10" t="s">
        <v>966</v>
      </c>
      <c r="B326" s="11" t="s">
        <v>1776</v>
      </c>
      <c r="C326" s="11" t="s">
        <v>3512</v>
      </c>
      <c r="D326" s="10" t="s">
        <v>241</v>
      </c>
      <c r="E326" s="10">
        <v>75</v>
      </c>
      <c r="F326" s="10" t="s">
        <v>936</v>
      </c>
      <c r="G326" s="10">
        <v>1</v>
      </c>
      <c r="H326" s="10">
        <v>1</v>
      </c>
      <c r="K326" s="10" t="s">
        <v>3</v>
      </c>
      <c r="Q326" s="10">
        <f>IF(ISBLANK(R326),0,COUNTA(J326:P326))</f>
        <v>1</v>
      </c>
      <c r="R326" s="10" t="s">
        <v>5506</v>
      </c>
      <c r="S326" s="10" t="s">
        <v>3542</v>
      </c>
    </row>
    <row r="327" spans="1:19" x14ac:dyDescent="0.2">
      <c r="A327" s="10" t="s">
        <v>966</v>
      </c>
      <c r="B327" s="11" t="s">
        <v>1777</v>
      </c>
      <c r="C327" s="11" t="s">
        <v>3514</v>
      </c>
      <c r="D327" s="10" t="s">
        <v>242</v>
      </c>
      <c r="E327" s="10">
        <v>25</v>
      </c>
      <c r="F327" s="10" t="s">
        <v>937</v>
      </c>
      <c r="G327" s="10">
        <v>1</v>
      </c>
      <c r="H327" s="10">
        <v>1</v>
      </c>
      <c r="L327" s="10" t="s">
        <v>16</v>
      </c>
      <c r="M327" s="10" t="s">
        <v>9</v>
      </c>
      <c r="Q327" s="10">
        <f>IF(ISBLANK(R327),0,COUNTA(J327:P327))</f>
        <v>2</v>
      </c>
      <c r="R327" s="10" t="s">
        <v>5506</v>
      </c>
      <c r="S327" s="10" t="s">
        <v>3544</v>
      </c>
    </row>
    <row r="328" spans="1:19" x14ac:dyDescent="0.2">
      <c r="A328" s="10" t="s">
        <v>966</v>
      </c>
      <c r="B328" s="11" t="s">
        <v>1778</v>
      </c>
      <c r="C328" s="11" t="s">
        <v>3516</v>
      </c>
      <c r="D328" s="10" t="s">
        <v>242</v>
      </c>
      <c r="E328" s="10">
        <v>50</v>
      </c>
      <c r="F328" s="10" t="s">
        <v>938</v>
      </c>
      <c r="G328" s="10">
        <v>1</v>
      </c>
      <c r="H328" s="10">
        <v>1</v>
      </c>
      <c r="L328" s="10" t="s">
        <v>16</v>
      </c>
      <c r="M328" s="10" t="s">
        <v>22</v>
      </c>
      <c r="Q328" s="10">
        <f>IF(ISBLANK(R328),0,COUNTA(J328:P328))</f>
        <v>2</v>
      </c>
      <c r="R328" s="10" t="s">
        <v>5506</v>
      </c>
      <c r="S328" s="10" t="s">
        <v>3546</v>
      </c>
    </row>
    <row r="329" spans="1:19" x14ac:dyDescent="0.2">
      <c r="A329" s="10" t="s">
        <v>966</v>
      </c>
      <c r="B329" s="11" t="s">
        <v>1779</v>
      </c>
      <c r="C329" s="11" t="s">
        <v>3515</v>
      </c>
      <c r="D329" s="10" t="s">
        <v>242</v>
      </c>
      <c r="E329" s="10">
        <v>75</v>
      </c>
      <c r="F329" s="10" t="s">
        <v>939</v>
      </c>
      <c r="G329" s="10">
        <v>1</v>
      </c>
      <c r="H329" s="10">
        <v>1</v>
      </c>
      <c r="L329" s="10" t="s">
        <v>16</v>
      </c>
      <c r="M329" s="10" t="s">
        <v>21</v>
      </c>
      <c r="Q329" s="10">
        <f>IF(ISBLANK(R329),0,COUNTA(J329:P329))</f>
        <v>2</v>
      </c>
      <c r="R329" s="10" t="s">
        <v>5506</v>
      </c>
      <c r="S329" s="10" t="s">
        <v>3545</v>
      </c>
    </row>
    <row r="330" spans="1:19" x14ac:dyDescent="0.2">
      <c r="A330" s="10" t="s">
        <v>966</v>
      </c>
      <c r="B330" s="11" t="s">
        <v>1780</v>
      </c>
      <c r="C330" s="11" t="s">
        <v>3519</v>
      </c>
      <c r="D330" s="10" t="s">
        <v>242</v>
      </c>
      <c r="E330" s="10">
        <v>100</v>
      </c>
      <c r="F330" s="10" t="s">
        <v>940</v>
      </c>
      <c r="G330" s="10">
        <v>1</v>
      </c>
      <c r="H330" s="10">
        <v>1</v>
      </c>
      <c r="J330" s="10" t="s">
        <v>2</v>
      </c>
      <c r="L330" s="10" t="s">
        <v>16</v>
      </c>
      <c r="M330" s="10" t="s">
        <v>9</v>
      </c>
      <c r="Q330" s="10">
        <f>IF(ISBLANK(R330),0,COUNTA(J330:P330))</f>
        <v>3</v>
      </c>
      <c r="R330" s="10" t="s">
        <v>5506</v>
      </c>
      <c r="S330" s="10" t="s">
        <v>3549</v>
      </c>
    </row>
    <row r="331" spans="1:19" x14ac:dyDescent="0.2">
      <c r="A331" s="10" t="s">
        <v>966</v>
      </c>
      <c r="B331" s="11" t="s">
        <v>1781</v>
      </c>
      <c r="C331" s="11" t="s">
        <v>3536</v>
      </c>
      <c r="D331" s="10" t="s">
        <v>242</v>
      </c>
      <c r="E331" s="10">
        <v>100</v>
      </c>
      <c r="F331" s="10" t="s">
        <v>941</v>
      </c>
      <c r="G331" s="10">
        <v>1</v>
      </c>
      <c r="H331" s="10">
        <v>1</v>
      </c>
      <c r="J331" s="10" t="s">
        <v>2</v>
      </c>
      <c r="L331" s="10" t="s">
        <v>16</v>
      </c>
      <c r="N331" s="10" t="s">
        <v>21</v>
      </c>
      <c r="Q331" s="10">
        <f>IF(ISBLANK(R331),0,COUNTA(J331:P331))</f>
        <v>3</v>
      </c>
      <c r="R331" s="10" t="s">
        <v>5506</v>
      </c>
      <c r="S331" s="10" t="s">
        <v>3567</v>
      </c>
    </row>
    <row r="332" spans="1:19" x14ac:dyDescent="0.2">
      <c r="A332" s="10" t="s">
        <v>966</v>
      </c>
      <c r="B332" s="11" t="s">
        <v>1782</v>
      </c>
      <c r="C332" s="11" t="s">
        <v>3540</v>
      </c>
      <c r="D332" s="10" t="s">
        <v>242</v>
      </c>
      <c r="E332" s="10">
        <v>100</v>
      </c>
      <c r="F332" s="10" t="s">
        <v>942</v>
      </c>
      <c r="G332" s="10">
        <v>1</v>
      </c>
      <c r="H332" s="10">
        <v>1</v>
      </c>
      <c r="J332" s="10" t="s">
        <v>2</v>
      </c>
      <c r="L332" s="10" t="s">
        <v>16</v>
      </c>
      <c r="N332" s="10" t="s">
        <v>22</v>
      </c>
      <c r="Q332" s="10">
        <f>IF(ISBLANK(R332),0,COUNTA(J332:P332))</f>
        <v>3</v>
      </c>
      <c r="R332" s="10" t="s">
        <v>5506</v>
      </c>
      <c r="S332" s="10" t="s">
        <v>3571</v>
      </c>
    </row>
    <row r="333" spans="1:19" x14ac:dyDescent="0.2">
      <c r="A333" s="10" t="s">
        <v>966</v>
      </c>
      <c r="B333" s="11" t="s">
        <v>1783</v>
      </c>
      <c r="C333" s="11" t="s">
        <v>3522</v>
      </c>
      <c r="D333" s="10" t="s">
        <v>243</v>
      </c>
      <c r="E333" s="10">
        <v>0</v>
      </c>
      <c r="F333" s="10" t="s">
        <v>943</v>
      </c>
      <c r="G333" s="10">
        <v>1</v>
      </c>
      <c r="H333" s="10">
        <v>1</v>
      </c>
      <c r="M333" s="10" t="s">
        <v>9</v>
      </c>
      <c r="Q333" s="10">
        <f>IF(ISBLANK(R333),0,COUNTA(J333:P333))</f>
        <v>1</v>
      </c>
      <c r="R333" s="10" t="s">
        <v>5506</v>
      </c>
      <c r="S333" s="10" t="s">
        <v>3552</v>
      </c>
    </row>
    <row r="334" spans="1:19" x14ac:dyDescent="0.2">
      <c r="A334" s="10" t="s">
        <v>966</v>
      </c>
      <c r="B334" s="11" t="s">
        <v>1784</v>
      </c>
      <c r="C334" s="11" t="s">
        <v>3523</v>
      </c>
      <c r="D334" s="10" t="s">
        <v>243</v>
      </c>
      <c r="E334" s="10">
        <v>0</v>
      </c>
      <c r="F334" s="10" t="s">
        <v>944</v>
      </c>
      <c r="G334" s="10">
        <v>1</v>
      </c>
      <c r="H334" s="10">
        <v>1</v>
      </c>
      <c r="K334" s="10" t="s">
        <v>22</v>
      </c>
      <c r="Q334" s="10">
        <f>IF(ISBLANK(R334),0,COUNTA(J334:P334))</f>
        <v>1</v>
      </c>
      <c r="R334" s="10" t="s">
        <v>5506</v>
      </c>
      <c r="S334" s="10" t="s">
        <v>3553</v>
      </c>
    </row>
    <row r="335" spans="1:19" x14ac:dyDescent="0.2">
      <c r="A335" s="10" t="s">
        <v>966</v>
      </c>
      <c r="B335" s="11" t="s">
        <v>1785</v>
      </c>
      <c r="C335" s="11" t="s">
        <v>3525</v>
      </c>
      <c r="D335" s="10" t="s">
        <v>243</v>
      </c>
      <c r="E335" s="10">
        <v>0</v>
      </c>
      <c r="F335" s="10" t="s">
        <v>945</v>
      </c>
      <c r="G335" s="10">
        <v>1</v>
      </c>
      <c r="H335" s="10">
        <v>1</v>
      </c>
      <c r="K335" s="10" t="s">
        <v>21</v>
      </c>
      <c r="Q335" s="10">
        <f>IF(ISBLANK(R335),0,COUNTA(J335:P335))</f>
        <v>1</v>
      </c>
      <c r="R335" s="10" t="s">
        <v>5506</v>
      </c>
      <c r="S335" s="10" t="s">
        <v>3555</v>
      </c>
    </row>
    <row r="336" spans="1:19" x14ac:dyDescent="0.2">
      <c r="A336" s="10" t="s">
        <v>966</v>
      </c>
      <c r="B336" s="11" t="s">
        <v>1786</v>
      </c>
      <c r="C336" s="11" t="s">
        <v>3518</v>
      </c>
      <c r="D336" s="10" t="s">
        <v>243</v>
      </c>
      <c r="E336" s="10">
        <v>25</v>
      </c>
      <c r="F336" s="10" t="s">
        <v>946</v>
      </c>
      <c r="G336" s="10">
        <v>1</v>
      </c>
      <c r="H336" s="10">
        <v>1</v>
      </c>
      <c r="M336" s="10" t="s">
        <v>9</v>
      </c>
      <c r="O336" s="10" t="s">
        <v>4</v>
      </c>
      <c r="Q336" s="10">
        <f>IF(ISBLANK(R336),0,COUNTA(J336:P336))</f>
        <v>2</v>
      </c>
      <c r="R336" s="10" t="s">
        <v>5506</v>
      </c>
      <c r="S336" s="10" t="s">
        <v>3548</v>
      </c>
    </row>
    <row r="337" spans="1:19" x14ac:dyDescent="0.2">
      <c r="A337" s="10" t="s">
        <v>966</v>
      </c>
      <c r="B337" s="11" t="s">
        <v>1787</v>
      </c>
      <c r="C337" s="11" t="s">
        <v>3526</v>
      </c>
      <c r="D337" s="10" t="s">
        <v>243</v>
      </c>
      <c r="E337" s="10">
        <v>25</v>
      </c>
      <c r="F337" s="10" t="s">
        <v>947</v>
      </c>
      <c r="G337" s="10">
        <v>1</v>
      </c>
      <c r="H337" s="10">
        <v>1</v>
      </c>
      <c r="M337" s="10" t="s">
        <v>9</v>
      </c>
      <c r="Q337" s="10">
        <f>IF(ISBLANK(R337),0,COUNTA(J337:P337))</f>
        <v>1</v>
      </c>
      <c r="R337" s="10" t="s">
        <v>5506</v>
      </c>
      <c r="S337" s="10" t="s">
        <v>3556</v>
      </c>
    </row>
    <row r="338" spans="1:19" x14ac:dyDescent="0.2">
      <c r="A338" s="10" t="s">
        <v>966</v>
      </c>
      <c r="B338" s="11" t="s">
        <v>1788</v>
      </c>
      <c r="C338" s="11" t="s">
        <v>3535</v>
      </c>
      <c r="D338" s="10" t="s">
        <v>243</v>
      </c>
      <c r="E338" s="10">
        <v>25</v>
      </c>
      <c r="F338" s="10" t="s">
        <v>948</v>
      </c>
      <c r="G338" s="10">
        <v>1</v>
      </c>
      <c r="H338" s="10">
        <v>1</v>
      </c>
      <c r="M338" s="10" t="s">
        <v>21</v>
      </c>
      <c r="O338" s="10" t="s">
        <v>4</v>
      </c>
      <c r="Q338" s="10">
        <f>IF(ISBLANK(R338),0,COUNTA(J338:P338))</f>
        <v>2</v>
      </c>
      <c r="R338" s="10" t="s">
        <v>5506</v>
      </c>
      <c r="S338" s="10" t="s">
        <v>3566</v>
      </c>
    </row>
    <row r="339" spans="1:19" x14ac:dyDescent="0.2">
      <c r="A339" s="10" t="s">
        <v>966</v>
      </c>
      <c r="B339" s="11" t="s">
        <v>1789</v>
      </c>
      <c r="C339" s="11" t="s">
        <v>3537</v>
      </c>
      <c r="D339" s="10" t="s">
        <v>243</v>
      </c>
      <c r="E339" s="10">
        <v>25</v>
      </c>
      <c r="F339" s="10" t="s">
        <v>949</v>
      </c>
      <c r="G339" s="10">
        <v>1</v>
      </c>
      <c r="H339" s="10">
        <v>1</v>
      </c>
      <c r="K339" s="10" t="s">
        <v>21</v>
      </c>
      <c r="Q339" s="10">
        <f>IF(ISBLANK(R339),0,COUNTA(J339:P339))</f>
        <v>1</v>
      </c>
      <c r="R339" s="10" t="s">
        <v>5506</v>
      </c>
      <c r="S339" s="10" t="s">
        <v>3568</v>
      </c>
    </row>
    <row r="340" spans="1:19" x14ac:dyDescent="0.2">
      <c r="A340" s="10" t="s">
        <v>966</v>
      </c>
      <c r="B340" s="11" t="s">
        <v>1790</v>
      </c>
      <c r="C340" s="11" t="s">
        <v>3539</v>
      </c>
      <c r="D340" s="10" t="s">
        <v>243</v>
      </c>
      <c r="E340" s="10">
        <v>25</v>
      </c>
      <c r="F340" s="10" t="s">
        <v>950</v>
      </c>
      <c r="G340" s="10">
        <v>1</v>
      </c>
      <c r="H340" s="10">
        <v>1</v>
      </c>
      <c r="M340" s="10" t="s">
        <v>22</v>
      </c>
      <c r="O340" s="10" t="s">
        <v>4</v>
      </c>
      <c r="Q340" s="10">
        <f>IF(ISBLANK(R340),0,COUNTA(J340:P340))</f>
        <v>2</v>
      </c>
      <c r="R340" s="10" t="s">
        <v>5506</v>
      </c>
      <c r="S340" s="10" t="s">
        <v>3570</v>
      </c>
    </row>
    <row r="341" spans="1:19" x14ac:dyDescent="0.2">
      <c r="A341" s="10" t="s">
        <v>966</v>
      </c>
      <c r="B341" s="11" t="s">
        <v>1791</v>
      </c>
      <c r="C341" s="11" t="s">
        <v>3541</v>
      </c>
      <c r="D341" s="10" t="s">
        <v>243</v>
      </c>
      <c r="E341" s="10">
        <v>25</v>
      </c>
      <c r="F341" s="10" t="s">
        <v>951</v>
      </c>
      <c r="G341" s="10">
        <v>1</v>
      </c>
      <c r="H341" s="10">
        <v>1</v>
      </c>
      <c r="K341" s="10" t="s">
        <v>22</v>
      </c>
      <c r="Q341" s="10">
        <f>IF(ISBLANK(R341),0,COUNTA(J341:P341))</f>
        <v>1</v>
      </c>
      <c r="R341" s="10" t="s">
        <v>5506</v>
      </c>
      <c r="S341" s="10" t="s">
        <v>3559</v>
      </c>
    </row>
    <row r="342" spans="1:19" x14ac:dyDescent="0.2">
      <c r="A342" s="10" t="s">
        <v>966</v>
      </c>
      <c r="B342" s="11" t="s">
        <v>1792</v>
      </c>
      <c r="C342" s="11" t="s">
        <v>3521</v>
      </c>
      <c r="D342" s="10" t="s">
        <v>243</v>
      </c>
      <c r="E342" s="10">
        <v>50</v>
      </c>
      <c r="F342" s="10" t="s">
        <v>952</v>
      </c>
      <c r="G342" s="10">
        <v>1</v>
      </c>
      <c r="H342" s="10">
        <v>1</v>
      </c>
      <c r="K342" s="10" t="s">
        <v>21</v>
      </c>
      <c r="Q342" s="10">
        <f>IF(ISBLANK(R342),0,COUNTA(J342:P342))</f>
        <v>1</v>
      </c>
      <c r="R342" s="10" t="s">
        <v>5506</v>
      </c>
      <c r="S342" s="10" t="s">
        <v>3551</v>
      </c>
    </row>
    <row r="343" spans="1:19" x14ac:dyDescent="0.2">
      <c r="A343" s="10" t="s">
        <v>966</v>
      </c>
      <c r="B343" s="11" t="s">
        <v>1793</v>
      </c>
      <c r="C343" s="11" t="s">
        <v>3524</v>
      </c>
      <c r="D343" s="10" t="s">
        <v>243</v>
      </c>
      <c r="E343" s="10">
        <v>50</v>
      </c>
      <c r="F343" s="10" t="s">
        <v>953</v>
      </c>
      <c r="G343" s="10">
        <v>1</v>
      </c>
      <c r="H343" s="10">
        <v>1</v>
      </c>
      <c r="K343" s="10" t="s">
        <v>21</v>
      </c>
      <c r="M343" s="10" t="s">
        <v>1</v>
      </c>
      <c r="Q343" s="10">
        <f>IF(ISBLANK(R343),0,COUNTA(J343:P343))</f>
        <v>2</v>
      </c>
      <c r="R343" s="10" t="s">
        <v>5506</v>
      </c>
      <c r="S343" s="10" t="s">
        <v>3554</v>
      </c>
    </row>
    <row r="344" spans="1:19" x14ac:dyDescent="0.2">
      <c r="A344" s="10" t="s">
        <v>966</v>
      </c>
      <c r="B344" s="11" t="s">
        <v>1794</v>
      </c>
      <c r="C344" s="11" t="s">
        <v>3527</v>
      </c>
      <c r="D344" s="10" t="s">
        <v>243</v>
      </c>
      <c r="E344" s="10">
        <v>50</v>
      </c>
      <c r="F344" s="10" t="s">
        <v>954</v>
      </c>
      <c r="G344" s="10">
        <v>1</v>
      </c>
      <c r="H344" s="10">
        <v>1</v>
      </c>
      <c r="M344" s="10" t="s">
        <v>9</v>
      </c>
      <c r="N344" s="10" t="s">
        <v>1</v>
      </c>
      <c r="Q344" s="10">
        <f>IF(ISBLANK(R344),0,COUNTA(J344:P344))</f>
        <v>2</v>
      </c>
      <c r="R344" s="10" t="s">
        <v>5506</v>
      </c>
      <c r="S344" s="10" t="s">
        <v>3557</v>
      </c>
    </row>
    <row r="345" spans="1:19" x14ac:dyDescent="0.2">
      <c r="A345" s="10" t="s">
        <v>966</v>
      </c>
      <c r="B345" s="11" t="s">
        <v>1795</v>
      </c>
      <c r="C345" s="11" t="s">
        <v>3528</v>
      </c>
      <c r="D345" s="10" t="s">
        <v>243</v>
      </c>
      <c r="E345" s="10">
        <v>50</v>
      </c>
      <c r="F345" s="10" t="s">
        <v>955</v>
      </c>
      <c r="G345" s="10">
        <v>1</v>
      </c>
      <c r="H345" s="10">
        <v>1</v>
      </c>
      <c r="M345" s="10" t="s">
        <v>9</v>
      </c>
      <c r="Q345" s="10">
        <f>IF(ISBLANK(R345),0,COUNTA(J345:P345))</f>
        <v>1</v>
      </c>
      <c r="R345" s="10" t="s">
        <v>5506</v>
      </c>
      <c r="S345" s="10" t="s">
        <v>3558</v>
      </c>
    </row>
    <row r="346" spans="1:19" x14ac:dyDescent="0.2">
      <c r="A346" s="10" t="s">
        <v>966</v>
      </c>
      <c r="B346" s="11" t="s">
        <v>1796</v>
      </c>
      <c r="C346" s="11" t="s">
        <v>3531</v>
      </c>
      <c r="D346" s="10" t="s">
        <v>243</v>
      </c>
      <c r="E346" s="10">
        <v>50</v>
      </c>
      <c r="F346" s="10" t="s">
        <v>956</v>
      </c>
      <c r="G346" s="10">
        <v>1</v>
      </c>
      <c r="H346" s="10">
        <v>1</v>
      </c>
      <c r="K346" s="10" t="s">
        <v>22</v>
      </c>
      <c r="Q346" s="10">
        <f>IF(ISBLANK(R346),0,COUNTA(J346:P346))</f>
        <v>1</v>
      </c>
      <c r="R346" s="10" t="s">
        <v>5506</v>
      </c>
      <c r="S346" s="10" t="s">
        <v>3561</v>
      </c>
    </row>
    <row r="347" spans="1:19" x14ac:dyDescent="0.2">
      <c r="A347" s="10" t="s">
        <v>966</v>
      </c>
      <c r="B347" s="11" t="s">
        <v>1797</v>
      </c>
      <c r="C347" s="11" t="s">
        <v>3538</v>
      </c>
      <c r="D347" s="10" t="s">
        <v>243</v>
      </c>
      <c r="E347" s="10">
        <v>50</v>
      </c>
      <c r="F347" s="10" t="s">
        <v>191</v>
      </c>
      <c r="G347" s="10">
        <v>1</v>
      </c>
      <c r="H347" s="10">
        <v>1</v>
      </c>
      <c r="K347" s="10" t="s">
        <v>22</v>
      </c>
      <c r="M347" s="10" t="s">
        <v>1</v>
      </c>
      <c r="Q347" s="10">
        <f>IF(ISBLANK(R347),0,COUNTA(J347:P347))</f>
        <v>2</v>
      </c>
      <c r="R347" s="10" t="s">
        <v>5506</v>
      </c>
      <c r="S347" s="10" t="s">
        <v>3569</v>
      </c>
    </row>
    <row r="348" spans="1:19" x14ac:dyDescent="0.2">
      <c r="A348" s="10" t="s">
        <v>966</v>
      </c>
      <c r="B348" s="11" t="s">
        <v>1798</v>
      </c>
      <c r="C348" s="11" t="s">
        <v>3513</v>
      </c>
      <c r="D348" s="10" t="s">
        <v>243</v>
      </c>
      <c r="E348" s="10">
        <v>75</v>
      </c>
      <c r="F348" s="10" t="s">
        <v>957</v>
      </c>
      <c r="G348" s="10">
        <v>1</v>
      </c>
      <c r="H348" s="10">
        <v>1</v>
      </c>
      <c r="M348" s="10" t="s">
        <v>9</v>
      </c>
      <c r="Q348" s="10">
        <f>IF(ISBLANK(R348),0,COUNTA(J348:P348))</f>
        <v>1</v>
      </c>
      <c r="R348" s="10" t="s">
        <v>5506</v>
      </c>
      <c r="S348" s="10" t="s">
        <v>3543</v>
      </c>
    </row>
    <row r="349" spans="1:19" x14ac:dyDescent="0.2">
      <c r="A349" s="10" t="s">
        <v>966</v>
      </c>
      <c r="B349" s="11" t="s">
        <v>1799</v>
      </c>
      <c r="C349" s="11" t="s">
        <v>3529</v>
      </c>
      <c r="D349" s="10" t="s">
        <v>243</v>
      </c>
      <c r="E349" s="10">
        <v>75</v>
      </c>
      <c r="F349" s="10" t="s">
        <v>958</v>
      </c>
      <c r="G349" s="10">
        <v>1</v>
      </c>
      <c r="H349" s="10">
        <v>1</v>
      </c>
      <c r="K349" s="10" t="s">
        <v>22</v>
      </c>
      <c r="Q349" s="10">
        <f>IF(ISBLANK(R349),0,COUNTA(J349:P349))</f>
        <v>1</v>
      </c>
      <c r="R349" s="10" t="s">
        <v>5506</v>
      </c>
      <c r="S349" s="10" t="s">
        <v>3559</v>
      </c>
    </row>
    <row r="350" spans="1:19" x14ac:dyDescent="0.2">
      <c r="A350" s="10" t="s">
        <v>966</v>
      </c>
      <c r="B350" s="11" t="s">
        <v>1800</v>
      </c>
      <c r="C350" s="11" t="s">
        <v>2362</v>
      </c>
      <c r="D350" s="10" t="s">
        <v>243</v>
      </c>
      <c r="E350" s="10">
        <v>75</v>
      </c>
      <c r="F350" s="10" t="s">
        <v>959</v>
      </c>
      <c r="G350" s="10">
        <v>1</v>
      </c>
      <c r="H350" s="10">
        <v>1</v>
      </c>
      <c r="K350" s="10" t="s">
        <v>21</v>
      </c>
      <c r="Q350" s="10">
        <f>IF(ISBLANK(R350),0,COUNTA(J350:P350))</f>
        <v>1</v>
      </c>
      <c r="R350" s="10" t="s">
        <v>5506</v>
      </c>
      <c r="S350" s="10" t="s">
        <v>3562</v>
      </c>
    </row>
    <row r="351" spans="1:19" x14ac:dyDescent="0.2">
      <c r="A351" s="10" t="s">
        <v>966</v>
      </c>
      <c r="B351" s="11" t="s">
        <v>1801</v>
      </c>
      <c r="C351" s="11" t="s">
        <v>3532</v>
      </c>
      <c r="D351" s="10" t="s">
        <v>243</v>
      </c>
      <c r="E351" s="10">
        <v>75</v>
      </c>
      <c r="F351" s="10" t="s">
        <v>960</v>
      </c>
      <c r="G351" s="10">
        <v>1</v>
      </c>
      <c r="H351" s="10">
        <v>1</v>
      </c>
      <c r="M351" s="10" t="s">
        <v>9</v>
      </c>
      <c r="Q351" s="10">
        <f>IF(ISBLANK(R351),0,COUNTA(J351:P351))</f>
        <v>1</v>
      </c>
      <c r="R351" s="10" t="s">
        <v>5506</v>
      </c>
      <c r="S351" s="10" t="s">
        <v>3563</v>
      </c>
    </row>
    <row r="352" spans="1:19" x14ac:dyDescent="0.2">
      <c r="A352" s="10" t="s">
        <v>966</v>
      </c>
      <c r="B352" s="11" t="s">
        <v>1802</v>
      </c>
      <c r="C352" s="11" t="s">
        <v>3533</v>
      </c>
      <c r="D352" s="10" t="s">
        <v>243</v>
      </c>
      <c r="E352" s="10">
        <v>75</v>
      </c>
      <c r="F352" s="10" t="s">
        <v>961</v>
      </c>
      <c r="G352" s="10">
        <v>1</v>
      </c>
      <c r="H352" s="10">
        <v>1</v>
      </c>
      <c r="K352" s="10" t="s">
        <v>21</v>
      </c>
      <c r="Q352" s="10">
        <f>IF(ISBLANK(R352),0,COUNTA(J352:P352))</f>
        <v>1</v>
      </c>
      <c r="R352" s="10" t="s">
        <v>5506</v>
      </c>
      <c r="S352" s="10" t="s">
        <v>3564</v>
      </c>
    </row>
    <row r="353" spans="1:19" x14ac:dyDescent="0.2">
      <c r="A353" s="10" t="s">
        <v>966</v>
      </c>
      <c r="B353" s="11" t="s">
        <v>1803</v>
      </c>
      <c r="C353" s="11" t="s">
        <v>3534</v>
      </c>
      <c r="D353" s="10" t="s">
        <v>243</v>
      </c>
      <c r="E353" s="10">
        <v>75</v>
      </c>
      <c r="F353" s="10" t="s">
        <v>962</v>
      </c>
      <c r="G353" s="10">
        <v>1</v>
      </c>
      <c r="H353" s="10">
        <v>1</v>
      </c>
      <c r="K353" s="10" t="s">
        <v>22</v>
      </c>
      <c r="Q353" s="10">
        <f>IF(ISBLANK(R353),0,COUNTA(J353:P353))</f>
        <v>1</v>
      </c>
      <c r="R353" s="10" t="s">
        <v>5506</v>
      </c>
      <c r="S353" s="10" t="s">
        <v>3565</v>
      </c>
    </row>
    <row r="354" spans="1:19" x14ac:dyDescent="0.2">
      <c r="A354" s="10" t="s">
        <v>966</v>
      </c>
      <c r="B354" s="11" t="s">
        <v>1804</v>
      </c>
      <c r="C354" s="11" t="s">
        <v>3517</v>
      </c>
      <c r="D354" s="10" t="s">
        <v>243</v>
      </c>
      <c r="E354" s="10">
        <v>100</v>
      </c>
      <c r="F354" s="10" t="s">
        <v>963</v>
      </c>
      <c r="G354" s="10">
        <v>1</v>
      </c>
      <c r="H354" s="10">
        <v>1</v>
      </c>
      <c r="K354" s="10" t="s">
        <v>22</v>
      </c>
      <c r="Q354" s="10">
        <f>IF(ISBLANK(R354),0,COUNTA(J354:P354))</f>
        <v>1</v>
      </c>
      <c r="R354" s="10" t="s">
        <v>5506</v>
      </c>
      <c r="S354" s="10" t="s">
        <v>3547</v>
      </c>
    </row>
    <row r="355" spans="1:19" x14ac:dyDescent="0.2">
      <c r="A355" s="10" t="s">
        <v>966</v>
      </c>
      <c r="B355" s="11" t="s">
        <v>1805</v>
      </c>
      <c r="C355" s="11" t="s">
        <v>3520</v>
      </c>
      <c r="D355" s="10" t="s">
        <v>243</v>
      </c>
      <c r="E355" s="10">
        <v>100</v>
      </c>
      <c r="F355" s="10" t="s">
        <v>964</v>
      </c>
      <c r="G355" s="10">
        <v>1</v>
      </c>
      <c r="H355" s="10">
        <v>1</v>
      </c>
      <c r="J355" s="10" t="s">
        <v>652</v>
      </c>
      <c r="K355" s="10" t="s">
        <v>835</v>
      </c>
      <c r="M355" s="10" t="s">
        <v>9</v>
      </c>
      <c r="Q355" s="10">
        <f>IF(ISBLANK(R355),0,COUNTA(J355:P355))</f>
        <v>3</v>
      </c>
      <c r="R355" s="10" t="s">
        <v>5506</v>
      </c>
      <c r="S355" s="10" t="s">
        <v>3550</v>
      </c>
    </row>
    <row r="356" spans="1:19" x14ac:dyDescent="0.2">
      <c r="A356" s="10" t="s">
        <v>966</v>
      </c>
      <c r="B356" s="11" t="s">
        <v>1806</v>
      </c>
      <c r="C356" s="11" t="s">
        <v>3530</v>
      </c>
      <c r="D356" s="10" t="s">
        <v>243</v>
      </c>
      <c r="E356" s="10">
        <v>100</v>
      </c>
      <c r="F356" s="10" t="s">
        <v>965</v>
      </c>
      <c r="G356" s="10">
        <v>1</v>
      </c>
      <c r="H356" s="10">
        <v>1</v>
      </c>
      <c r="K356" s="10" t="s">
        <v>21</v>
      </c>
      <c r="Q356" s="10">
        <f>IF(ISBLANK(R356),0,COUNTA(J356:P356))</f>
        <v>1</v>
      </c>
      <c r="R356" s="10" t="s">
        <v>5506</v>
      </c>
      <c r="S356" s="10" t="s">
        <v>3560</v>
      </c>
    </row>
    <row r="357" spans="1:19" x14ac:dyDescent="0.2">
      <c r="A357" s="10" t="s">
        <v>1297</v>
      </c>
      <c r="B357" s="11" t="s">
        <v>1807</v>
      </c>
      <c r="C357" s="11" t="s">
        <v>3577</v>
      </c>
      <c r="D357" s="10" t="s">
        <v>241</v>
      </c>
      <c r="E357" s="10">
        <v>25</v>
      </c>
      <c r="F357" s="10" t="s">
        <v>659</v>
      </c>
      <c r="G357" s="10">
        <v>1</v>
      </c>
      <c r="H357" s="10">
        <v>1</v>
      </c>
      <c r="L357" s="10" t="s">
        <v>5509</v>
      </c>
      <c r="M357" s="10" t="s">
        <v>6</v>
      </c>
      <c r="Q357" s="10">
        <f>IF(ISBLANK(R357),0,COUNTA(J357:P357))</f>
        <v>2</v>
      </c>
      <c r="R357" s="10" t="s">
        <v>5506</v>
      </c>
      <c r="S357" s="10" t="s">
        <v>3618</v>
      </c>
    </row>
    <row r="358" spans="1:19" x14ac:dyDescent="0.2">
      <c r="A358" s="10" t="s">
        <v>1297</v>
      </c>
      <c r="B358" s="11" t="s">
        <v>1808</v>
      </c>
      <c r="C358" s="11" t="s">
        <v>3582</v>
      </c>
      <c r="D358" s="10" t="s">
        <v>241</v>
      </c>
      <c r="E358" s="10">
        <v>25</v>
      </c>
      <c r="F358" s="10" t="s">
        <v>660</v>
      </c>
      <c r="G358" s="10">
        <v>1</v>
      </c>
      <c r="H358" s="10">
        <v>1</v>
      </c>
      <c r="J358" s="10" t="s">
        <v>835</v>
      </c>
      <c r="M358" s="10" t="s">
        <v>9</v>
      </c>
      <c r="Q358" s="10">
        <f>IF(ISBLANK(R358),0,COUNTA(J358:P358))</f>
        <v>2</v>
      </c>
      <c r="R358" s="10" t="s">
        <v>5506</v>
      </c>
      <c r="S358" s="10" t="s">
        <v>3623</v>
      </c>
    </row>
    <row r="359" spans="1:19" x14ac:dyDescent="0.2">
      <c r="A359" s="10" t="s">
        <v>1297</v>
      </c>
      <c r="B359" s="11" t="s">
        <v>1809</v>
      </c>
      <c r="C359" s="11" t="s">
        <v>3585</v>
      </c>
      <c r="D359" s="10" t="s">
        <v>241</v>
      </c>
      <c r="E359" s="10">
        <v>25</v>
      </c>
      <c r="F359" s="10" t="s">
        <v>661</v>
      </c>
      <c r="G359" s="10">
        <v>1</v>
      </c>
      <c r="H359" s="10">
        <v>1</v>
      </c>
      <c r="M359" s="10" t="s">
        <v>14</v>
      </c>
      <c r="N359" s="10" t="s">
        <v>5505</v>
      </c>
      <c r="Q359" s="10">
        <f>IF(ISBLANK(R359),0,COUNTA(J359:P359))</f>
        <v>2</v>
      </c>
      <c r="R359" s="10" t="s">
        <v>5506</v>
      </c>
      <c r="S359" s="10" t="s">
        <v>3626</v>
      </c>
    </row>
    <row r="360" spans="1:19" x14ac:dyDescent="0.2">
      <c r="A360" s="10" t="s">
        <v>1297</v>
      </c>
      <c r="B360" s="11" t="s">
        <v>1810</v>
      </c>
      <c r="C360" s="11" t="s">
        <v>3579</v>
      </c>
      <c r="D360" s="10" t="s">
        <v>241</v>
      </c>
      <c r="E360" s="10">
        <v>50</v>
      </c>
      <c r="F360" s="10" t="s">
        <v>662</v>
      </c>
      <c r="G360" s="10">
        <v>1</v>
      </c>
      <c r="H360" s="10">
        <v>1</v>
      </c>
      <c r="M360" s="10" t="s">
        <v>656</v>
      </c>
      <c r="N360" s="10" t="s">
        <v>15</v>
      </c>
      <c r="O360" s="10" t="s">
        <v>5511</v>
      </c>
      <c r="Q360" s="10">
        <f>IF(ISBLANK(R360),0,COUNTA(J360:P360))</f>
        <v>3</v>
      </c>
      <c r="R360" s="10" t="s">
        <v>5506</v>
      </c>
      <c r="S360" s="10" t="s">
        <v>3620</v>
      </c>
    </row>
    <row r="361" spans="1:19" x14ac:dyDescent="0.2">
      <c r="A361" s="10" t="s">
        <v>1297</v>
      </c>
      <c r="B361" s="11" t="s">
        <v>1811</v>
      </c>
      <c r="C361" s="11" t="s">
        <v>3595</v>
      </c>
      <c r="D361" s="10" t="s">
        <v>241</v>
      </c>
      <c r="E361" s="10">
        <v>50</v>
      </c>
      <c r="F361" s="10" t="s">
        <v>663</v>
      </c>
      <c r="G361" s="10">
        <v>1</v>
      </c>
      <c r="H361" s="10">
        <v>1</v>
      </c>
      <c r="J361" s="10" t="s">
        <v>646</v>
      </c>
      <c r="O361" s="10" t="s">
        <v>4</v>
      </c>
      <c r="Q361" s="10">
        <f>IF(ISBLANK(R361),0,COUNTA(J361:P361))</f>
        <v>2</v>
      </c>
      <c r="R361" s="10" t="s">
        <v>5506</v>
      </c>
      <c r="S361" s="10" t="s">
        <v>3636</v>
      </c>
    </row>
    <row r="362" spans="1:19" x14ac:dyDescent="0.2">
      <c r="A362" s="10" t="s">
        <v>1297</v>
      </c>
      <c r="B362" s="11" t="s">
        <v>1812</v>
      </c>
      <c r="C362" s="11" t="s">
        <v>3603</v>
      </c>
      <c r="D362" s="10" t="s">
        <v>241</v>
      </c>
      <c r="E362" s="10">
        <v>50</v>
      </c>
      <c r="F362" s="10" t="s">
        <v>664</v>
      </c>
      <c r="G362" s="10">
        <v>1</v>
      </c>
      <c r="H362" s="10">
        <v>1</v>
      </c>
      <c r="M362" s="10" t="s">
        <v>19</v>
      </c>
      <c r="O362" s="10" t="s">
        <v>5511</v>
      </c>
      <c r="Q362" s="10">
        <f>IF(ISBLANK(R362),0,COUNTA(J362:P362))</f>
        <v>2</v>
      </c>
      <c r="R362" s="10" t="s">
        <v>5506</v>
      </c>
      <c r="S362" s="10" t="s">
        <v>3644</v>
      </c>
    </row>
    <row r="363" spans="1:19" x14ac:dyDescent="0.2">
      <c r="A363" s="10" t="s">
        <v>1297</v>
      </c>
      <c r="B363" s="11" t="s">
        <v>1813</v>
      </c>
      <c r="C363" s="11" t="s">
        <v>3604</v>
      </c>
      <c r="D363" s="10" t="s">
        <v>241</v>
      </c>
      <c r="E363" s="10">
        <v>50</v>
      </c>
      <c r="F363" s="10" t="s">
        <v>665</v>
      </c>
      <c r="G363" s="10">
        <v>1</v>
      </c>
      <c r="H363" s="10">
        <v>1</v>
      </c>
      <c r="J363" s="10" t="s">
        <v>646</v>
      </c>
      <c r="Q363" s="10">
        <f>IF(ISBLANK(R363),0,COUNTA(J363:P363))</f>
        <v>1</v>
      </c>
      <c r="R363" s="10" t="s">
        <v>5506</v>
      </c>
      <c r="S363" s="10" t="s">
        <v>3645</v>
      </c>
    </row>
    <row r="364" spans="1:19" x14ac:dyDescent="0.2">
      <c r="A364" s="10" t="s">
        <v>1297</v>
      </c>
      <c r="B364" s="11" t="s">
        <v>1814</v>
      </c>
      <c r="C364" s="11" t="s">
        <v>3608</v>
      </c>
      <c r="D364" s="10" t="s">
        <v>241</v>
      </c>
      <c r="E364" s="10">
        <v>50</v>
      </c>
      <c r="F364" s="10" t="s">
        <v>666</v>
      </c>
      <c r="G364" s="10">
        <v>1</v>
      </c>
      <c r="H364" s="10">
        <v>1</v>
      </c>
      <c r="J364" s="10" t="s">
        <v>652</v>
      </c>
      <c r="M364" s="10" t="s">
        <v>17</v>
      </c>
      <c r="O364" s="10" t="s">
        <v>5511</v>
      </c>
      <c r="Q364" s="10">
        <f>IF(ISBLANK(R364),0,COUNTA(J364:P364))</f>
        <v>3</v>
      </c>
      <c r="R364" s="10" t="s">
        <v>5506</v>
      </c>
      <c r="S364" s="10" t="s">
        <v>3649</v>
      </c>
    </row>
    <row r="365" spans="1:19" x14ac:dyDescent="0.2">
      <c r="A365" s="10" t="s">
        <v>1297</v>
      </c>
      <c r="B365" s="11" t="s">
        <v>1815</v>
      </c>
      <c r="C365" s="11" t="s">
        <v>3587</v>
      </c>
      <c r="D365" s="10" t="s">
        <v>241</v>
      </c>
      <c r="E365" s="10">
        <v>75</v>
      </c>
      <c r="F365" s="10" t="s">
        <v>667</v>
      </c>
      <c r="G365" s="10">
        <v>1</v>
      </c>
      <c r="H365" s="10">
        <v>1</v>
      </c>
      <c r="J365" s="10" t="s">
        <v>2</v>
      </c>
      <c r="M365" s="10" t="s">
        <v>14</v>
      </c>
      <c r="Q365" s="10">
        <f>IF(ISBLANK(R365),0,COUNTA(J365:P365))</f>
        <v>2</v>
      </c>
      <c r="R365" s="10" t="s">
        <v>5506</v>
      </c>
      <c r="S365" s="10" t="s">
        <v>3628</v>
      </c>
    </row>
    <row r="366" spans="1:19" x14ac:dyDescent="0.2">
      <c r="A366" s="10" t="s">
        <v>1297</v>
      </c>
      <c r="B366" s="11" t="s">
        <v>1816</v>
      </c>
      <c r="C366" s="11" t="s">
        <v>3596</v>
      </c>
      <c r="D366" s="10" t="s">
        <v>241</v>
      </c>
      <c r="E366" s="10">
        <v>75</v>
      </c>
      <c r="F366" s="10" t="s">
        <v>698</v>
      </c>
      <c r="G366" s="10">
        <v>1</v>
      </c>
      <c r="H366" s="10">
        <v>1</v>
      </c>
      <c r="O366" s="10" t="s">
        <v>5511</v>
      </c>
      <c r="Q366" s="10">
        <f>IF(ISBLANK(R366),0,COUNTA(J366:P366))</f>
        <v>1</v>
      </c>
      <c r="R366" s="10" t="s">
        <v>5506</v>
      </c>
      <c r="S366" s="10" t="s">
        <v>3637</v>
      </c>
    </row>
    <row r="367" spans="1:19" x14ac:dyDescent="0.2">
      <c r="A367" s="10" t="s">
        <v>1297</v>
      </c>
      <c r="B367" s="11" t="s">
        <v>1817</v>
      </c>
      <c r="C367" s="11" t="s">
        <v>3588</v>
      </c>
      <c r="D367" s="10" t="s">
        <v>242</v>
      </c>
      <c r="E367" s="10">
        <v>25</v>
      </c>
      <c r="F367" s="10" t="s">
        <v>668</v>
      </c>
      <c r="G367" s="10">
        <v>1</v>
      </c>
      <c r="H367" s="10">
        <v>1</v>
      </c>
      <c r="J367" s="10" t="s">
        <v>2</v>
      </c>
      <c r="Q367" s="10">
        <f>IF(ISBLANK(R367),0,COUNTA(J367:P367))</f>
        <v>1</v>
      </c>
      <c r="R367" s="10" t="s">
        <v>5506</v>
      </c>
      <c r="S367" s="10" t="s">
        <v>3629</v>
      </c>
    </row>
    <row r="368" spans="1:19" x14ac:dyDescent="0.2">
      <c r="A368" s="10" t="s">
        <v>1297</v>
      </c>
      <c r="B368" s="11" t="s">
        <v>1818</v>
      </c>
      <c r="C368" s="11" t="s">
        <v>3607</v>
      </c>
      <c r="D368" s="10" t="s">
        <v>242</v>
      </c>
      <c r="E368" s="10">
        <v>25</v>
      </c>
      <c r="F368" s="10" t="s">
        <v>669</v>
      </c>
      <c r="G368" s="10">
        <v>1</v>
      </c>
      <c r="H368" s="10">
        <v>1</v>
      </c>
      <c r="L368" s="10" t="s">
        <v>5509</v>
      </c>
      <c r="Q368" s="10">
        <f>IF(ISBLANK(R368),0,COUNTA(J368:P368))</f>
        <v>1</v>
      </c>
      <c r="R368" s="10" t="s">
        <v>5506</v>
      </c>
      <c r="S368" s="10" t="s">
        <v>3648</v>
      </c>
    </row>
    <row r="369" spans="1:19" x14ac:dyDescent="0.2">
      <c r="A369" s="10" t="s">
        <v>1297</v>
      </c>
      <c r="B369" s="11" t="s">
        <v>1819</v>
      </c>
      <c r="C369" s="11" t="s">
        <v>3572</v>
      </c>
      <c r="D369" s="10" t="s">
        <v>242</v>
      </c>
      <c r="E369" s="10">
        <v>50</v>
      </c>
      <c r="F369" s="10" t="s">
        <v>670</v>
      </c>
      <c r="G369" s="10">
        <v>1</v>
      </c>
      <c r="H369" s="10">
        <v>1</v>
      </c>
      <c r="J369" s="10" t="s">
        <v>2</v>
      </c>
      <c r="Q369" s="10">
        <f>IF(ISBLANK(R369),0,COUNTA(J369:P369))</f>
        <v>1</v>
      </c>
      <c r="R369" s="10" t="s">
        <v>5506</v>
      </c>
      <c r="S369" s="10" t="s">
        <v>3613</v>
      </c>
    </row>
    <row r="370" spans="1:19" x14ac:dyDescent="0.2">
      <c r="A370" s="10" t="s">
        <v>1297</v>
      </c>
      <c r="B370" s="11" t="s">
        <v>1820</v>
      </c>
      <c r="C370" s="11" t="s">
        <v>3573</v>
      </c>
      <c r="D370" s="10" t="s">
        <v>242</v>
      </c>
      <c r="E370" s="10">
        <v>50</v>
      </c>
      <c r="F370" s="10" t="s">
        <v>671</v>
      </c>
      <c r="G370" s="10">
        <v>1</v>
      </c>
      <c r="H370" s="10">
        <v>1</v>
      </c>
      <c r="J370" s="10" t="s">
        <v>2</v>
      </c>
      <c r="M370" s="10" t="s">
        <v>656</v>
      </c>
      <c r="Q370" s="10">
        <f>IF(ISBLANK(R370),0,COUNTA(J370:P370))</f>
        <v>2</v>
      </c>
      <c r="R370" s="10" t="s">
        <v>5506</v>
      </c>
      <c r="S370" s="10" t="s">
        <v>3614</v>
      </c>
    </row>
    <row r="371" spans="1:19" x14ac:dyDescent="0.2">
      <c r="A371" s="10" t="s">
        <v>1297</v>
      </c>
      <c r="B371" s="11" t="s">
        <v>1821</v>
      </c>
      <c r="C371" s="11" t="s">
        <v>3606</v>
      </c>
      <c r="D371" s="10" t="s">
        <v>242</v>
      </c>
      <c r="E371" s="10">
        <v>50</v>
      </c>
      <c r="F371" s="10" t="s">
        <v>672</v>
      </c>
      <c r="G371" s="10">
        <v>1</v>
      </c>
      <c r="H371" s="10">
        <v>1</v>
      </c>
      <c r="L371" s="10" t="s">
        <v>5509</v>
      </c>
      <c r="Q371" s="10">
        <f>IF(ISBLANK(R371),0,COUNTA(J371:P371))</f>
        <v>1</v>
      </c>
      <c r="R371" s="10" t="s">
        <v>5506</v>
      </c>
      <c r="S371" s="10" t="s">
        <v>3647</v>
      </c>
    </row>
    <row r="372" spans="1:19" x14ac:dyDescent="0.2">
      <c r="A372" s="10" t="s">
        <v>1297</v>
      </c>
      <c r="B372" s="11" t="s">
        <v>1822</v>
      </c>
      <c r="C372" s="11" t="s">
        <v>3610</v>
      </c>
      <c r="D372" s="10" t="s">
        <v>242</v>
      </c>
      <c r="E372" s="10">
        <v>50</v>
      </c>
      <c r="F372" s="10" t="s">
        <v>673</v>
      </c>
      <c r="G372" s="10">
        <v>1</v>
      </c>
      <c r="H372" s="10">
        <v>1</v>
      </c>
      <c r="K372" s="10" t="s">
        <v>17</v>
      </c>
      <c r="Q372" s="10">
        <f>IF(ISBLANK(R372),0,COUNTA(J372:P372))</f>
        <v>1</v>
      </c>
      <c r="R372" s="10" t="s">
        <v>5506</v>
      </c>
      <c r="S372" s="10" t="s">
        <v>3651</v>
      </c>
    </row>
    <row r="373" spans="1:19" x14ac:dyDescent="0.2">
      <c r="A373" s="10" t="s">
        <v>1297</v>
      </c>
      <c r="B373" s="11" t="s">
        <v>1823</v>
      </c>
      <c r="C373" s="11" t="s">
        <v>3612</v>
      </c>
      <c r="D373" s="10" t="s">
        <v>242</v>
      </c>
      <c r="E373" s="10">
        <v>75</v>
      </c>
      <c r="F373" s="10" t="s">
        <v>674</v>
      </c>
      <c r="G373" s="10">
        <v>1</v>
      </c>
      <c r="H373" s="10">
        <v>1</v>
      </c>
      <c r="L373" s="10" t="s">
        <v>5497</v>
      </c>
      <c r="Q373" s="10">
        <f>IF(ISBLANK(R373),0,COUNTA(J373:P373))</f>
        <v>1</v>
      </c>
      <c r="R373" s="10" t="s">
        <v>5506</v>
      </c>
      <c r="S373" s="10" t="s">
        <v>3653</v>
      </c>
    </row>
    <row r="374" spans="1:19" x14ac:dyDescent="0.2">
      <c r="A374" s="10" t="s">
        <v>1297</v>
      </c>
      <c r="B374" s="11" t="s">
        <v>1824</v>
      </c>
      <c r="C374" s="11" t="s">
        <v>3574</v>
      </c>
      <c r="D374" s="10" t="s">
        <v>243</v>
      </c>
      <c r="E374" s="10">
        <v>25</v>
      </c>
      <c r="F374" s="10" t="s">
        <v>675</v>
      </c>
      <c r="G374" s="10">
        <v>1</v>
      </c>
      <c r="H374" s="10">
        <v>1</v>
      </c>
      <c r="M374" s="10" t="s">
        <v>6</v>
      </c>
      <c r="Q374" s="10">
        <f>IF(ISBLANK(R374),0,COUNTA(J374:P374))</f>
        <v>1</v>
      </c>
      <c r="R374" s="10" t="s">
        <v>5506</v>
      </c>
      <c r="S374" s="10" t="s">
        <v>3615</v>
      </c>
    </row>
    <row r="375" spans="1:19" x14ac:dyDescent="0.2">
      <c r="A375" s="10" t="s">
        <v>1297</v>
      </c>
      <c r="B375" s="11" t="s">
        <v>1825</v>
      </c>
      <c r="C375" s="11" t="s">
        <v>3584</v>
      </c>
      <c r="D375" s="10" t="s">
        <v>243</v>
      </c>
      <c r="E375" s="10">
        <v>25</v>
      </c>
      <c r="F375" s="10" t="s">
        <v>676</v>
      </c>
      <c r="G375" s="10">
        <v>1</v>
      </c>
      <c r="H375" s="10">
        <v>1</v>
      </c>
      <c r="M375" s="10" t="s">
        <v>11</v>
      </c>
      <c r="Q375" s="10">
        <f>IF(ISBLANK(R375),0,COUNTA(J375:P375))</f>
        <v>1</v>
      </c>
      <c r="R375" s="10" t="s">
        <v>5506</v>
      </c>
      <c r="S375" s="10" t="s">
        <v>3625</v>
      </c>
    </row>
    <row r="376" spans="1:19" x14ac:dyDescent="0.2">
      <c r="A376" s="10" t="s">
        <v>1297</v>
      </c>
      <c r="B376" s="11" t="s">
        <v>1826</v>
      </c>
      <c r="C376" s="11" t="s">
        <v>3591</v>
      </c>
      <c r="D376" s="10" t="s">
        <v>243</v>
      </c>
      <c r="E376" s="10">
        <v>25</v>
      </c>
      <c r="F376" s="10" t="s">
        <v>677</v>
      </c>
      <c r="G376" s="10">
        <v>1</v>
      </c>
      <c r="H376" s="10">
        <v>1</v>
      </c>
      <c r="M376" s="10" t="s">
        <v>14</v>
      </c>
      <c r="Q376" s="10">
        <f>IF(ISBLANK(R376),0,COUNTA(J376:P376))</f>
        <v>1</v>
      </c>
      <c r="R376" s="10" t="s">
        <v>5506</v>
      </c>
      <c r="S376" s="10" t="s">
        <v>3632</v>
      </c>
    </row>
    <row r="377" spans="1:19" x14ac:dyDescent="0.2">
      <c r="A377" s="10" t="s">
        <v>1297</v>
      </c>
      <c r="B377" s="11" t="s">
        <v>1827</v>
      </c>
      <c r="C377" s="11" t="s">
        <v>3605</v>
      </c>
      <c r="D377" s="10" t="s">
        <v>243</v>
      </c>
      <c r="E377" s="10">
        <v>25</v>
      </c>
      <c r="F377" s="10" t="s">
        <v>678</v>
      </c>
      <c r="G377" s="10">
        <v>1</v>
      </c>
      <c r="H377" s="10">
        <v>1</v>
      </c>
      <c r="M377" s="10" t="s">
        <v>19</v>
      </c>
      <c r="Q377" s="10">
        <f>IF(ISBLANK(R377),0,COUNTA(J377:P377))</f>
        <v>1</v>
      </c>
      <c r="R377" s="10" t="s">
        <v>5506</v>
      </c>
      <c r="S377" s="10" t="s">
        <v>3646</v>
      </c>
    </row>
    <row r="378" spans="1:19" x14ac:dyDescent="0.2">
      <c r="A378" s="10" t="s">
        <v>1297</v>
      </c>
      <c r="B378" s="11" t="s">
        <v>1828</v>
      </c>
      <c r="C378" s="11" t="s">
        <v>3575</v>
      </c>
      <c r="D378" s="10" t="s">
        <v>243</v>
      </c>
      <c r="E378" s="10">
        <v>50</v>
      </c>
      <c r="F378" s="10" t="s">
        <v>679</v>
      </c>
      <c r="G378" s="10">
        <v>1</v>
      </c>
      <c r="H378" s="10">
        <v>1</v>
      </c>
      <c r="M378" s="10" t="s">
        <v>11</v>
      </c>
      <c r="Q378" s="10">
        <f>IF(ISBLANK(R378),0,COUNTA(J378:P378))</f>
        <v>1</v>
      </c>
      <c r="R378" s="10" t="s">
        <v>5506</v>
      </c>
      <c r="S378" s="10" t="s">
        <v>3616</v>
      </c>
    </row>
    <row r="379" spans="1:19" x14ac:dyDescent="0.2">
      <c r="A379" s="10" t="s">
        <v>1297</v>
      </c>
      <c r="B379" s="11" t="s">
        <v>1829</v>
      </c>
      <c r="C379" s="11" t="s">
        <v>3583</v>
      </c>
      <c r="D379" s="10" t="s">
        <v>243</v>
      </c>
      <c r="E379" s="10">
        <v>50</v>
      </c>
      <c r="F379" s="10" t="s">
        <v>680</v>
      </c>
      <c r="G379" s="10">
        <v>1</v>
      </c>
      <c r="H379" s="10">
        <v>1</v>
      </c>
      <c r="M379" s="10" t="s">
        <v>19</v>
      </c>
      <c r="Q379" s="10">
        <f>IF(ISBLANK(R379),0,COUNTA(J379:P379))</f>
        <v>1</v>
      </c>
      <c r="R379" s="10" t="s">
        <v>5506</v>
      </c>
      <c r="S379" s="10" t="s">
        <v>3624</v>
      </c>
    </row>
    <row r="380" spans="1:19" x14ac:dyDescent="0.2">
      <c r="A380" s="10" t="s">
        <v>1297</v>
      </c>
      <c r="B380" s="11" t="s">
        <v>1830</v>
      </c>
      <c r="C380" s="11" t="s">
        <v>3586</v>
      </c>
      <c r="D380" s="10" t="s">
        <v>243</v>
      </c>
      <c r="E380" s="10">
        <v>50</v>
      </c>
      <c r="F380" s="10" t="s">
        <v>681</v>
      </c>
      <c r="G380" s="10">
        <v>1</v>
      </c>
      <c r="H380" s="10">
        <v>1</v>
      </c>
      <c r="M380" s="10" t="s">
        <v>14</v>
      </c>
      <c r="Q380" s="10">
        <f>IF(ISBLANK(R380),0,COUNTA(J380:P380))</f>
        <v>1</v>
      </c>
      <c r="R380" s="10" t="s">
        <v>5506</v>
      </c>
      <c r="S380" s="10" t="s">
        <v>3627</v>
      </c>
    </row>
    <row r="381" spans="1:19" x14ac:dyDescent="0.2">
      <c r="A381" s="10" t="s">
        <v>1297</v>
      </c>
      <c r="B381" s="11" t="s">
        <v>1831</v>
      </c>
      <c r="C381" s="11" t="s">
        <v>3592</v>
      </c>
      <c r="D381" s="10" t="s">
        <v>243</v>
      </c>
      <c r="E381" s="10">
        <v>50</v>
      </c>
      <c r="F381" s="10" t="s">
        <v>569</v>
      </c>
      <c r="G381" s="10">
        <v>1</v>
      </c>
      <c r="H381" s="10">
        <v>1</v>
      </c>
      <c r="M381" s="10" t="s">
        <v>19</v>
      </c>
      <c r="Q381" s="10">
        <f>IF(ISBLANK(R381),0,COUNTA(J381:P381))</f>
        <v>1</v>
      </c>
      <c r="R381" s="10" t="s">
        <v>5506</v>
      </c>
      <c r="S381" s="10" t="s">
        <v>3633</v>
      </c>
    </row>
    <row r="382" spans="1:19" x14ac:dyDescent="0.2">
      <c r="A382" s="10" t="s">
        <v>1297</v>
      </c>
      <c r="B382" s="11" t="s">
        <v>1832</v>
      </c>
      <c r="C382" s="11" t="s">
        <v>3593</v>
      </c>
      <c r="D382" s="10" t="s">
        <v>243</v>
      </c>
      <c r="E382" s="10">
        <v>50</v>
      </c>
      <c r="F382" s="10" t="s">
        <v>682</v>
      </c>
      <c r="G382" s="10">
        <v>1</v>
      </c>
      <c r="H382" s="10">
        <v>1</v>
      </c>
      <c r="M382" s="10" t="s">
        <v>11</v>
      </c>
      <c r="Q382" s="10">
        <f>IF(ISBLANK(R382),0,COUNTA(J382:P382))</f>
        <v>1</v>
      </c>
      <c r="R382" s="10" t="s">
        <v>5506</v>
      </c>
      <c r="S382" s="10" t="s">
        <v>3634</v>
      </c>
    </row>
    <row r="383" spans="1:19" x14ac:dyDescent="0.2">
      <c r="A383" s="10" t="s">
        <v>1297</v>
      </c>
      <c r="B383" s="11" t="s">
        <v>1833</v>
      </c>
      <c r="C383" s="11" t="s">
        <v>3594</v>
      </c>
      <c r="D383" s="10" t="s">
        <v>243</v>
      </c>
      <c r="E383" s="10">
        <v>50</v>
      </c>
      <c r="F383" s="10" t="s">
        <v>683</v>
      </c>
      <c r="G383" s="10">
        <v>1</v>
      </c>
      <c r="H383" s="10">
        <v>1</v>
      </c>
      <c r="M383" s="10" t="s">
        <v>6</v>
      </c>
      <c r="Q383" s="10">
        <f>IF(ISBLANK(R383),0,COUNTA(J383:P383))</f>
        <v>1</v>
      </c>
      <c r="R383" s="10" t="s">
        <v>5506</v>
      </c>
      <c r="S383" s="10" t="s">
        <v>3635</v>
      </c>
    </row>
    <row r="384" spans="1:19" x14ac:dyDescent="0.2">
      <c r="A384" s="10" t="s">
        <v>1297</v>
      </c>
      <c r="B384" s="11" t="s">
        <v>1834</v>
      </c>
      <c r="C384" s="11" t="s">
        <v>3598</v>
      </c>
      <c r="D384" s="10" t="s">
        <v>243</v>
      </c>
      <c r="E384" s="10">
        <v>50</v>
      </c>
      <c r="F384" s="10" t="s">
        <v>684</v>
      </c>
      <c r="G384" s="10">
        <v>1</v>
      </c>
      <c r="H384" s="10">
        <v>1</v>
      </c>
      <c r="M384" s="10" t="s">
        <v>12</v>
      </c>
      <c r="N384" s="10" t="s">
        <v>5510</v>
      </c>
      <c r="Q384" s="10">
        <f>IF(ISBLANK(R384),0,COUNTA(J384:P384))</f>
        <v>2</v>
      </c>
      <c r="R384" s="10" t="s">
        <v>5506</v>
      </c>
      <c r="S384" s="10" t="s">
        <v>3639</v>
      </c>
    </row>
    <row r="385" spans="1:19" x14ac:dyDescent="0.2">
      <c r="A385" s="10" t="s">
        <v>1297</v>
      </c>
      <c r="B385" s="11" t="s">
        <v>1835</v>
      </c>
      <c r="C385" s="11" t="s">
        <v>3599</v>
      </c>
      <c r="D385" s="10" t="s">
        <v>243</v>
      </c>
      <c r="E385" s="10">
        <v>50</v>
      </c>
      <c r="F385" s="10" t="s">
        <v>685</v>
      </c>
      <c r="G385" s="10">
        <v>1</v>
      </c>
      <c r="H385" s="10">
        <v>1</v>
      </c>
      <c r="M385" s="10" t="s">
        <v>11</v>
      </c>
      <c r="N385" s="10" t="s">
        <v>1</v>
      </c>
      <c r="Q385" s="10">
        <f>IF(ISBLANK(R385),0,COUNTA(J385:P385))</f>
        <v>2</v>
      </c>
      <c r="R385" s="10" t="s">
        <v>5506</v>
      </c>
      <c r="S385" s="10" t="s">
        <v>3640</v>
      </c>
    </row>
    <row r="386" spans="1:19" x14ac:dyDescent="0.2">
      <c r="A386" s="10" t="s">
        <v>1297</v>
      </c>
      <c r="B386" s="11" t="s">
        <v>1836</v>
      </c>
      <c r="C386" s="11" t="s">
        <v>3600</v>
      </c>
      <c r="D386" s="10" t="s">
        <v>243</v>
      </c>
      <c r="E386" s="10">
        <v>50</v>
      </c>
      <c r="F386" s="10" t="s">
        <v>686</v>
      </c>
      <c r="G386" s="10">
        <v>1</v>
      </c>
      <c r="H386" s="10">
        <v>1</v>
      </c>
      <c r="K386" s="10" t="s">
        <v>17</v>
      </c>
      <c r="Q386" s="10">
        <f>IF(ISBLANK(R386),0,COUNTA(J386:P386))</f>
        <v>1</v>
      </c>
      <c r="R386" s="10" t="s">
        <v>5506</v>
      </c>
      <c r="S386" s="10" t="s">
        <v>3641</v>
      </c>
    </row>
    <row r="387" spans="1:19" x14ac:dyDescent="0.2">
      <c r="A387" s="10" t="s">
        <v>1297</v>
      </c>
      <c r="B387" s="11" t="s">
        <v>1837</v>
      </c>
      <c r="C387" s="11" t="s">
        <v>3601</v>
      </c>
      <c r="D387" s="10" t="s">
        <v>243</v>
      </c>
      <c r="E387" s="10">
        <v>75</v>
      </c>
      <c r="F387" s="10" t="s">
        <v>687</v>
      </c>
      <c r="G387" s="10">
        <v>1</v>
      </c>
      <c r="H387" s="10">
        <v>1</v>
      </c>
      <c r="M387" s="10" t="s">
        <v>19</v>
      </c>
      <c r="Q387" s="10">
        <f>IF(ISBLANK(R387),0,COUNTA(J387:P387))</f>
        <v>1</v>
      </c>
      <c r="R387" s="10" t="s">
        <v>5506</v>
      </c>
      <c r="S387" s="10" t="s">
        <v>3642</v>
      </c>
    </row>
    <row r="388" spans="1:19" x14ac:dyDescent="0.2">
      <c r="A388" s="10" t="s">
        <v>1297</v>
      </c>
      <c r="B388" s="11" t="s">
        <v>1838</v>
      </c>
      <c r="C388" s="11" t="s">
        <v>3609</v>
      </c>
      <c r="D388" s="10" t="s">
        <v>243</v>
      </c>
      <c r="E388" s="10">
        <v>75</v>
      </c>
      <c r="F388" s="10" t="s">
        <v>688</v>
      </c>
      <c r="G388" s="10">
        <v>1</v>
      </c>
      <c r="H388" s="10">
        <v>1</v>
      </c>
      <c r="J388" s="10" t="s">
        <v>0</v>
      </c>
      <c r="M388" s="10" t="s">
        <v>653</v>
      </c>
      <c r="P388" s="10" t="s">
        <v>18</v>
      </c>
      <c r="Q388" s="10">
        <f>IF(ISBLANK(R388),0,COUNTA(J388:P388))</f>
        <v>3</v>
      </c>
      <c r="R388" s="10" t="s">
        <v>5506</v>
      </c>
      <c r="S388" s="10" t="s">
        <v>3650</v>
      </c>
    </row>
    <row r="389" spans="1:19" x14ac:dyDescent="0.2">
      <c r="A389" s="10" t="s">
        <v>1297</v>
      </c>
      <c r="B389" s="11" t="s">
        <v>1839</v>
      </c>
      <c r="C389" s="11" t="s">
        <v>3611</v>
      </c>
      <c r="D389" s="10" t="s">
        <v>243</v>
      </c>
      <c r="E389" s="10">
        <v>75</v>
      </c>
      <c r="F389" s="10" t="s">
        <v>689</v>
      </c>
      <c r="G389" s="10">
        <v>1</v>
      </c>
      <c r="H389" s="10">
        <v>1</v>
      </c>
      <c r="M389" s="10" t="s">
        <v>14</v>
      </c>
      <c r="Q389" s="10">
        <f>IF(ISBLANK(R389),0,COUNTA(J389:P389))</f>
        <v>1</v>
      </c>
      <c r="R389" s="10" t="s">
        <v>5506</v>
      </c>
      <c r="S389" s="10" t="s">
        <v>3652</v>
      </c>
    </row>
    <row r="390" spans="1:19" x14ac:dyDescent="0.2">
      <c r="A390" s="10" t="s">
        <v>1297</v>
      </c>
      <c r="B390" s="11" t="s">
        <v>1840</v>
      </c>
      <c r="C390" s="11" t="s">
        <v>3576</v>
      </c>
      <c r="D390" s="10" t="s">
        <v>244</v>
      </c>
      <c r="E390" s="10">
        <v>25</v>
      </c>
      <c r="F390" s="10" t="s">
        <v>690</v>
      </c>
      <c r="G390" s="10">
        <v>1</v>
      </c>
      <c r="H390" s="10">
        <v>1</v>
      </c>
      <c r="K390" s="10" t="s">
        <v>15</v>
      </c>
      <c r="Q390" s="10">
        <f>IF(ISBLANK(R390),0,COUNTA(J390:P390))</f>
        <v>1</v>
      </c>
      <c r="R390" s="10" t="s">
        <v>5506</v>
      </c>
      <c r="S390" s="10" t="s">
        <v>3617</v>
      </c>
    </row>
    <row r="391" spans="1:19" x14ac:dyDescent="0.2">
      <c r="A391" s="10" t="s">
        <v>1297</v>
      </c>
      <c r="B391" s="11" t="s">
        <v>1841</v>
      </c>
      <c r="C391" s="11" t="s">
        <v>3581</v>
      </c>
      <c r="D391" s="10" t="s">
        <v>244</v>
      </c>
      <c r="E391" s="10">
        <v>25</v>
      </c>
      <c r="F391" s="10" t="s">
        <v>691</v>
      </c>
      <c r="G391" s="10">
        <v>1</v>
      </c>
      <c r="H391" s="10">
        <v>1</v>
      </c>
      <c r="K391" s="10" t="s">
        <v>250</v>
      </c>
      <c r="Q391" s="10">
        <f>IF(ISBLANK(R391),0,COUNTA(J391:P391))</f>
        <v>1</v>
      </c>
      <c r="R391" s="10" t="s">
        <v>5506</v>
      </c>
      <c r="S391" s="10" t="s">
        <v>3622</v>
      </c>
    </row>
    <row r="392" spans="1:19" x14ac:dyDescent="0.2">
      <c r="A392" s="10" t="s">
        <v>1297</v>
      </c>
      <c r="B392" s="11" t="s">
        <v>1842</v>
      </c>
      <c r="C392" s="11" t="s">
        <v>3578</v>
      </c>
      <c r="D392" s="10" t="s">
        <v>244</v>
      </c>
      <c r="E392" s="10">
        <v>50</v>
      </c>
      <c r="F392" s="10" t="s">
        <v>692</v>
      </c>
      <c r="G392" s="10">
        <v>1</v>
      </c>
      <c r="H392" s="10">
        <v>1</v>
      </c>
      <c r="J392" s="10" t="s">
        <v>5500</v>
      </c>
      <c r="K392" s="10" t="s">
        <v>5502</v>
      </c>
      <c r="Q392" s="10">
        <f>IF(ISBLANK(R392),0,COUNTA(J392:P392))</f>
        <v>2</v>
      </c>
      <c r="R392" s="10" t="s">
        <v>5506</v>
      </c>
      <c r="S392" s="10" t="s">
        <v>3619</v>
      </c>
    </row>
    <row r="393" spans="1:19" x14ac:dyDescent="0.2">
      <c r="A393" s="10" t="s">
        <v>1297</v>
      </c>
      <c r="B393" s="11" t="s">
        <v>1843</v>
      </c>
      <c r="C393" s="11" t="s">
        <v>3597</v>
      </c>
      <c r="D393" s="10" t="s">
        <v>244</v>
      </c>
      <c r="E393" s="10">
        <v>50</v>
      </c>
      <c r="F393" s="10" t="s">
        <v>693</v>
      </c>
      <c r="G393" s="10">
        <v>1</v>
      </c>
      <c r="H393" s="10">
        <v>1</v>
      </c>
      <c r="J393" s="10" t="s">
        <v>5533</v>
      </c>
      <c r="K393" s="10" t="s">
        <v>652</v>
      </c>
      <c r="L393" s="10" t="s">
        <v>250</v>
      </c>
      <c r="Q393" s="10">
        <f>IF(ISBLANK(R393),0,COUNTA(J393:P393))</f>
        <v>3</v>
      </c>
      <c r="R393" s="10" t="s">
        <v>5506</v>
      </c>
      <c r="S393" s="10" t="s">
        <v>3638</v>
      </c>
    </row>
    <row r="394" spans="1:19" x14ac:dyDescent="0.2">
      <c r="A394" s="10" t="s">
        <v>1297</v>
      </c>
      <c r="B394" s="11" t="s">
        <v>1844</v>
      </c>
      <c r="C394" s="11" t="s">
        <v>3602</v>
      </c>
      <c r="D394" s="10" t="s">
        <v>244</v>
      </c>
      <c r="E394" s="10">
        <v>50</v>
      </c>
      <c r="F394" s="10" t="s">
        <v>694</v>
      </c>
      <c r="G394" s="10">
        <v>1</v>
      </c>
      <c r="H394" s="10">
        <v>1</v>
      </c>
      <c r="M394" s="10" t="s">
        <v>11</v>
      </c>
      <c r="N394" s="10" t="s">
        <v>14</v>
      </c>
      <c r="O394" s="10" t="s">
        <v>19</v>
      </c>
      <c r="P394" s="10" t="s">
        <v>5</v>
      </c>
      <c r="Q394" s="10">
        <f>IF(ISBLANK(R394),0,COUNTA(J394:P394))</f>
        <v>4</v>
      </c>
      <c r="R394" s="10" t="s">
        <v>5506</v>
      </c>
      <c r="S394" s="10" t="s">
        <v>3643</v>
      </c>
    </row>
    <row r="395" spans="1:19" x14ac:dyDescent="0.2">
      <c r="A395" s="10" t="s">
        <v>1297</v>
      </c>
      <c r="B395" s="11" t="s">
        <v>1845</v>
      </c>
      <c r="C395" s="11" t="s">
        <v>3580</v>
      </c>
      <c r="D395" s="10" t="s">
        <v>245</v>
      </c>
      <c r="E395" s="10">
        <v>25</v>
      </c>
      <c r="F395" s="10" t="s">
        <v>695</v>
      </c>
      <c r="G395" s="10">
        <v>1</v>
      </c>
      <c r="H395" s="10">
        <v>1</v>
      </c>
      <c r="J395" s="10" t="s">
        <v>835</v>
      </c>
      <c r="Q395" s="10">
        <f>IF(ISBLANK(R395),0,COUNTA(J395:P395))</f>
        <v>1</v>
      </c>
      <c r="R395" s="10" t="s">
        <v>5506</v>
      </c>
      <c r="S395" s="10" t="s">
        <v>3621</v>
      </c>
    </row>
    <row r="396" spans="1:19" x14ac:dyDescent="0.2">
      <c r="A396" s="10" t="s">
        <v>1297</v>
      </c>
      <c r="B396" s="11" t="s">
        <v>1846</v>
      </c>
      <c r="C396" s="11" t="s">
        <v>3589</v>
      </c>
      <c r="D396" s="10" t="s">
        <v>245</v>
      </c>
      <c r="E396" s="10">
        <v>25</v>
      </c>
      <c r="F396" s="10" t="s">
        <v>696</v>
      </c>
      <c r="G396" s="10">
        <v>1</v>
      </c>
      <c r="H396" s="10">
        <v>1</v>
      </c>
      <c r="J396" s="10" t="s">
        <v>835</v>
      </c>
      <c r="Q396" s="10">
        <f>IF(ISBLANK(R396),0,COUNTA(J396:P396))</f>
        <v>1</v>
      </c>
      <c r="R396" s="10" t="s">
        <v>5506</v>
      </c>
      <c r="S396" s="10" t="s">
        <v>3630</v>
      </c>
    </row>
    <row r="397" spans="1:19" x14ac:dyDescent="0.2">
      <c r="A397" s="10" t="s">
        <v>1297</v>
      </c>
      <c r="B397" s="11" t="s">
        <v>1847</v>
      </c>
      <c r="C397" s="11" t="s">
        <v>3590</v>
      </c>
      <c r="D397" s="10" t="s">
        <v>245</v>
      </c>
      <c r="E397" s="10">
        <v>50</v>
      </c>
      <c r="F397" s="10" t="s">
        <v>697</v>
      </c>
      <c r="G397" s="10">
        <v>1</v>
      </c>
      <c r="H397" s="10">
        <v>1</v>
      </c>
      <c r="J397" s="10" t="s">
        <v>835</v>
      </c>
      <c r="L397" s="10" t="s">
        <v>250</v>
      </c>
      <c r="Q397" s="10">
        <f>IF(ISBLANK(R397),0,COUNTA(J397:P397))</f>
        <v>2</v>
      </c>
      <c r="R397" s="10" t="s">
        <v>5506</v>
      </c>
      <c r="S397" s="10" t="s">
        <v>3631</v>
      </c>
    </row>
    <row r="398" spans="1:19" x14ac:dyDescent="0.2">
      <c r="A398" s="10" t="s">
        <v>2655</v>
      </c>
      <c r="B398" s="11" t="s">
        <v>2607</v>
      </c>
      <c r="C398" s="11" t="s">
        <v>3663</v>
      </c>
      <c r="D398" s="10" t="s">
        <v>241</v>
      </c>
      <c r="E398" s="10">
        <v>50</v>
      </c>
      <c r="F398" s="10" t="s">
        <v>2608</v>
      </c>
      <c r="G398" s="10">
        <v>1</v>
      </c>
      <c r="H398" s="10">
        <v>1</v>
      </c>
      <c r="J398" s="10" t="s">
        <v>5499</v>
      </c>
      <c r="K398" s="10" t="s">
        <v>13</v>
      </c>
      <c r="M398" s="10" t="s">
        <v>2871</v>
      </c>
      <c r="Q398" s="10">
        <f>IF(ISBLANK(R398),0,COUNTA(J398:P398))</f>
        <v>3</v>
      </c>
      <c r="R398" s="10" t="s">
        <v>5506</v>
      </c>
      <c r="S398" s="10" t="s">
        <v>3689</v>
      </c>
    </row>
    <row r="399" spans="1:19" x14ac:dyDescent="0.2">
      <c r="A399" s="10" t="s">
        <v>2655</v>
      </c>
      <c r="B399" s="11" t="s">
        <v>2609</v>
      </c>
      <c r="C399" s="11" t="s">
        <v>3666</v>
      </c>
      <c r="D399" s="10" t="s">
        <v>241</v>
      </c>
      <c r="E399" s="10">
        <v>50</v>
      </c>
      <c r="F399" s="10" t="s">
        <v>254</v>
      </c>
      <c r="G399" s="10">
        <v>1</v>
      </c>
      <c r="H399" s="10">
        <v>1</v>
      </c>
      <c r="K399" s="10" t="s">
        <v>658</v>
      </c>
      <c r="Q399" s="10">
        <f>IF(ISBLANK(R399),0,COUNTA(J399:P399))</f>
        <v>1</v>
      </c>
      <c r="R399" s="10" t="s">
        <v>5506</v>
      </c>
      <c r="S399" s="10" t="s">
        <v>3692</v>
      </c>
    </row>
    <row r="400" spans="1:19" x14ac:dyDescent="0.2">
      <c r="A400" s="10" t="s">
        <v>2655</v>
      </c>
      <c r="B400" s="11" t="s">
        <v>2605</v>
      </c>
      <c r="C400" s="11" t="s">
        <v>3672</v>
      </c>
      <c r="D400" s="10" t="s">
        <v>241</v>
      </c>
      <c r="E400" s="10">
        <v>50</v>
      </c>
      <c r="F400" s="10" t="s">
        <v>2606</v>
      </c>
      <c r="G400" s="10">
        <v>1</v>
      </c>
      <c r="H400" s="10">
        <v>1</v>
      </c>
      <c r="K400" s="10" t="s">
        <v>658</v>
      </c>
      <c r="Q400" s="10">
        <f>IF(ISBLANK(R400),0,COUNTA(J400:P400))</f>
        <v>1</v>
      </c>
      <c r="R400" s="10" t="s">
        <v>5506</v>
      </c>
      <c r="S400" s="10" t="s">
        <v>3698</v>
      </c>
    </row>
    <row r="401" spans="1:19" x14ac:dyDescent="0.2">
      <c r="A401" s="10" t="s">
        <v>2655</v>
      </c>
      <c r="B401" s="11" t="s">
        <v>2610</v>
      </c>
      <c r="C401" s="11" t="s">
        <v>3678</v>
      </c>
      <c r="D401" s="10" t="s">
        <v>241</v>
      </c>
      <c r="E401" s="10">
        <v>50</v>
      </c>
      <c r="F401" s="10" t="s">
        <v>2611</v>
      </c>
      <c r="G401" s="10">
        <v>1</v>
      </c>
      <c r="H401" s="10">
        <v>1</v>
      </c>
      <c r="M401" s="10" t="s">
        <v>12</v>
      </c>
      <c r="N401" s="10" t="s">
        <v>5505</v>
      </c>
      <c r="Q401" s="10">
        <f>IF(ISBLANK(R401),0,COUNTA(J401:P401))</f>
        <v>2</v>
      </c>
      <c r="R401" s="10" t="s">
        <v>5506</v>
      </c>
      <c r="S401" s="10" t="s">
        <v>3703</v>
      </c>
    </row>
    <row r="402" spans="1:19" x14ac:dyDescent="0.2">
      <c r="A402" s="10" t="s">
        <v>2655</v>
      </c>
      <c r="B402" s="11" t="s">
        <v>2612</v>
      </c>
      <c r="C402" s="11" t="s">
        <v>3680</v>
      </c>
      <c r="D402" s="10" t="s">
        <v>241</v>
      </c>
      <c r="E402" s="10">
        <v>50</v>
      </c>
      <c r="F402" s="10" t="s">
        <v>258</v>
      </c>
      <c r="G402" s="10">
        <v>1</v>
      </c>
      <c r="H402" s="10">
        <v>1</v>
      </c>
      <c r="J402" s="10" t="s">
        <v>13</v>
      </c>
      <c r="L402" s="10" t="s">
        <v>21</v>
      </c>
      <c r="Q402" s="10">
        <f>IF(ISBLANK(R402),0,COUNTA(J402:P402))</f>
        <v>2</v>
      </c>
      <c r="R402" s="10" t="s">
        <v>5506</v>
      </c>
      <c r="S402" s="10" t="s">
        <v>3705</v>
      </c>
    </row>
    <row r="403" spans="1:19" x14ac:dyDescent="0.2">
      <c r="A403" s="10" t="s">
        <v>2655</v>
      </c>
      <c r="B403" s="11" t="s">
        <v>2613</v>
      </c>
      <c r="C403" s="11" t="s">
        <v>3655</v>
      </c>
      <c r="D403" s="10" t="s">
        <v>241</v>
      </c>
      <c r="E403" s="10">
        <v>75</v>
      </c>
      <c r="F403" s="10" t="s">
        <v>2614</v>
      </c>
      <c r="G403" s="10">
        <v>1</v>
      </c>
      <c r="H403" s="10">
        <v>1</v>
      </c>
      <c r="J403" s="10" t="s">
        <v>646</v>
      </c>
      <c r="Q403" s="10">
        <f>IF(ISBLANK(R403),0,COUNTA(J403:P403))</f>
        <v>1</v>
      </c>
      <c r="R403" s="10" t="s">
        <v>5506</v>
      </c>
      <c r="S403" s="10" t="s">
        <v>3683</v>
      </c>
    </row>
    <row r="404" spans="1:19" x14ac:dyDescent="0.2">
      <c r="A404" s="10" t="s">
        <v>2655</v>
      </c>
      <c r="B404" s="11" t="s">
        <v>2615</v>
      </c>
      <c r="C404" s="11" t="s">
        <v>3677</v>
      </c>
      <c r="D404" s="10" t="s">
        <v>241</v>
      </c>
      <c r="E404" s="10">
        <v>75</v>
      </c>
      <c r="F404" s="10" t="s">
        <v>2616</v>
      </c>
      <c r="G404" s="10">
        <v>1</v>
      </c>
      <c r="H404" s="10">
        <v>1</v>
      </c>
      <c r="J404" s="10" t="s">
        <v>652</v>
      </c>
      <c r="M404" s="10" t="s">
        <v>15</v>
      </c>
      <c r="O404" s="10" t="s">
        <v>5511</v>
      </c>
      <c r="Q404" s="10">
        <f>IF(ISBLANK(R404),0,COUNTA(J404:P404))</f>
        <v>3</v>
      </c>
      <c r="R404" s="10" t="s">
        <v>5506</v>
      </c>
      <c r="S404" s="10" t="s">
        <v>3702</v>
      </c>
    </row>
    <row r="405" spans="1:19" x14ac:dyDescent="0.2">
      <c r="A405" s="10" t="s">
        <v>2655</v>
      </c>
      <c r="B405" s="11" t="s">
        <v>2617</v>
      </c>
      <c r="C405" s="11" t="s">
        <v>3671</v>
      </c>
      <c r="D405" s="10" t="s">
        <v>241</v>
      </c>
      <c r="E405" s="10">
        <v>100</v>
      </c>
      <c r="F405" s="10" t="s">
        <v>2618</v>
      </c>
      <c r="G405" s="10">
        <v>1</v>
      </c>
      <c r="H405" s="10">
        <v>1</v>
      </c>
      <c r="M405" s="10" t="s">
        <v>12</v>
      </c>
      <c r="Q405" s="10">
        <f>IF(ISBLANK(R405),0,COUNTA(J405:P405))</f>
        <v>1</v>
      </c>
      <c r="R405" s="10" t="s">
        <v>5506</v>
      </c>
      <c r="S405" s="10" t="s">
        <v>3697</v>
      </c>
    </row>
    <row r="406" spans="1:19" x14ac:dyDescent="0.2">
      <c r="A406" s="10" t="s">
        <v>2655</v>
      </c>
      <c r="B406" s="11" t="s">
        <v>2619</v>
      </c>
      <c r="C406" s="11" t="s">
        <v>3679</v>
      </c>
      <c r="D406" s="10" t="s">
        <v>241</v>
      </c>
      <c r="E406" s="10">
        <v>100</v>
      </c>
      <c r="F406" s="10" t="s">
        <v>2620</v>
      </c>
      <c r="G406" s="10">
        <v>1</v>
      </c>
      <c r="H406" s="10">
        <v>1</v>
      </c>
      <c r="L406" s="10" t="s">
        <v>5509</v>
      </c>
      <c r="M406" s="10" t="s">
        <v>12</v>
      </c>
      <c r="Q406" s="10">
        <f>IF(ISBLANK(R406),0,COUNTA(J406:P406))</f>
        <v>2</v>
      </c>
      <c r="R406" s="10" t="s">
        <v>5506</v>
      </c>
      <c r="S406" s="10" t="s">
        <v>3704</v>
      </c>
    </row>
    <row r="407" spans="1:19" x14ac:dyDescent="0.2">
      <c r="A407" s="10" t="s">
        <v>2655</v>
      </c>
      <c r="B407" s="11" t="s">
        <v>2621</v>
      </c>
      <c r="C407" s="11" t="s">
        <v>3674</v>
      </c>
      <c r="D407" s="10" t="s">
        <v>242</v>
      </c>
      <c r="E407" s="10">
        <v>25</v>
      </c>
      <c r="F407" s="10" t="s">
        <v>2622</v>
      </c>
      <c r="G407" s="10">
        <v>1</v>
      </c>
      <c r="H407" s="10">
        <v>1</v>
      </c>
      <c r="J407" s="10" t="s">
        <v>646</v>
      </c>
      <c r="P407" s="10" t="s">
        <v>5</v>
      </c>
      <c r="Q407" s="10">
        <f>IF(ISBLANK(R407),0,COUNTA(J407:P407))</f>
        <v>2</v>
      </c>
      <c r="R407" s="10" t="s">
        <v>5506</v>
      </c>
      <c r="S407" s="10" t="s">
        <v>3699</v>
      </c>
    </row>
    <row r="408" spans="1:19" x14ac:dyDescent="0.2">
      <c r="A408" s="10" t="s">
        <v>2655</v>
      </c>
      <c r="B408" s="11" t="s">
        <v>2623</v>
      </c>
      <c r="C408" s="11" t="s">
        <v>3661</v>
      </c>
      <c r="D408" s="10" t="s">
        <v>242</v>
      </c>
      <c r="E408" s="10">
        <v>50</v>
      </c>
      <c r="F408" s="10" t="s">
        <v>2624</v>
      </c>
      <c r="G408" s="10">
        <v>1</v>
      </c>
      <c r="H408" s="10">
        <v>1</v>
      </c>
      <c r="L408" s="10" t="s">
        <v>5497</v>
      </c>
      <c r="Q408" s="10">
        <f>IF(ISBLANK(R408),0,COUNTA(J408:P408))</f>
        <v>1</v>
      </c>
      <c r="R408" s="10" t="s">
        <v>5506</v>
      </c>
      <c r="S408" s="10" t="s">
        <v>3687</v>
      </c>
    </row>
    <row r="409" spans="1:19" x14ac:dyDescent="0.2">
      <c r="A409" s="10" t="s">
        <v>2655</v>
      </c>
      <c r="B409" s="11" t="s">
        <v>2625</v>
      </c>
      <c r="C409" s="11" t="s">
        <v>3656</v>
      </c>
      <c r="D409" s="10" t="s">
        <v>242</v>
      </c>
      <c r="E409" s="10">
        <v>75</v>
      </c>
      <c r="F409" s="10" t="s">
        <v>2626</v>
      </c>
      <c r="G409" s="10">
        <v>1</v>
      </c>
      <c r="H409" s="10">
        <v>1</v>
      </c>
      <c r="J409" s="10" t="s">
        <v>650</v>
      </c>
      <c r="L409" s="10" t="s">
        <v>16</v>
      </c>
      <c r="Q409" s="10">
        <f>IF(ISBLANK(R409),0,COUNTA(J409:P409))</f>
        <v>2</v>
      </c>
      <c r="R409" s="10" t="s">
        <v>5506</v>
      </c>
      <c r="S409" s="10" t="s">
        <v>3684</v>
      </c>
    </row>
    <row r="410" spans="1:19" x14ac:dyDescent="0.2">
      <c r="A410" s="10" t="s">
        <v>2655</v>
      </c>
      <c r="B410" s="11" t="s">
        <v>2627</v>
      </c>
      <c r="C410" s="11" t="s">
        <v>3657</v>
      </c>
      <c r="D410" s="10" t="s">
        <v>242</v>
      </c>
      <c r="E410" s="10">
        <v>75</v>
      </c>
      <c r="F410" s="10" t="s">
        <v>2628</v>
      </c>
      <c r="G410" s="10">
        <v>1</v>
      </c>
      <c r="H410" s="10">
        <v>1</v>
      </c>
      <c r="J410" s="10" t="s">
        <v>650</v>
      </c>
      <c r="L410" s="10" t="s">
        <v>16</v>
      </c>
      <c r="Q410" s="10">
        <f>IF(ISBLANK(R410),0,COUNTA(J410:P410))</f>
        <v>2</v>
      </c>
      <c r="R410" s="10" t="s">
        <v>5506</v>
      </c>
      <c r="S410" s="10" t="s">
        <v>3684</v>
      </c>
    </row>
    <row r="411" spans="1:19" x14ac:dyDescent="0.2">
      <c r="A411" s="10" t="s">
        <v>2655</v>
      </c>
      <c r="B411" s="11" t="s">
        <v>2629</v>
      </c>
      <c r="C411" s="11" t="s">
        <v>3658</v>
      </c>
      <c r="D411" s="10" t="s">
        <v>242</v>
      </c>
      <c r="E411" s="10">
        <v>75</v>
      </c>
      <c r="F411" s="10" t="s">
        <v>2630</v>
      </c>
      <c r="G411" s="10">
        <v>1</v>
      </c>
      <c r="H411" s="10">
        <v>1</v>
      </c>
      <c r="J411" s="10" t="s">
        <v>650</v>
      </c>
      <c r="L411" s="10" t="s">
        <v>16</v>
      </c>
      <c r="Q411" s="10">
        <f>IF(ISBLANK(R411),0,COUNTA(J411:P411))</f>
        <v>2</v>
      </c>
      <c r="R411" s="10" t="s">
        <v>5506</v>
      </c>
      <c r="S411" s="10" t="s">
        <v>3684</v>
      </c>
    </row>
    <row r="412" spans="1:19" x14ac:dyDescent="0.2">
      <c r="A412" s="10" t="s">
        <v>2655</v>
      </c>
      <c r="B412" s="11" t="s">
        <v>2631</v>
      </c>
      <c r="C412" s="11" t="s">
        <v>3660</v>
      </c>
      <c r="D412" s="10" t="s">
        <v>242</v>
      </c>
      <c r="E412" s="10">
        <v>75</v>
      </c>
      <c r="F412" s="10" t="s">
        <v>327</v>
      </c>
      <c r="G412" s="10">
        <v>1</v>
      </c>
      <c r="H412" s="10">
        <v>1</v>
      </c>
      <c r="L412" s="10" t="s">
        <v>16</v>
      </c>
      <c r="Q412" s="10">
        <f>IF(ISBLANK(R412),0,COUNTA(J412:P412))</f>
        <v>1</v>
      </c>
      <c r="R412" s="10" t="s">
        <v>5506</v>
      </c>
      <c r="S412" s="10" t="s">
        <v>3686</v>
      </c>
    </row>
    <row r="413" spans="1:19" x14ac:dyDescent="0.2">
      <c r="A413" s="10" t="s">
        <v>2655</v>
      </c>
      <c r="B413" s="11" t="s">
        <v>2632</v>
      </c>
      <c r="C413" s="11" t="s">
        <v>3673</v>
      </c>
      <c r="D413" s="10" t="s">
        <v>242</v>
      </c>
      <c r="E413" s="10">
        <v>75</v>
      </c>
      <c r="F413" s="10" t="s">
        <v>2633</v>
      </c>
      <c r="G413" s="10">
        <v>1</v>
      </c>
      <c r="H413" s="10">
        <v>1</v>
      </c>
      <c r="J413" s="10" t="s">
        <v>650</v>
      </c>
      <c r="L413" s="10" t="s">
        <v>16</v>
      </c>
      <c r="Q413" s="10">
        <f>IF(ISBLANK(R413),0,COUNTA(J413:P413))</f>
        <v>2</v>
      </c>
      <c r="R413" s="10" t="s">
        <v>5506</v>
      </c>
      <c r="S413" s="10" t="s">
        <v>3684</v>
      </c>
    </row>
    <row r="414" spans="1:19" x14ac:dyDescent="0.2">
      <c r="A414" s="10" t="s">
        <v>2655</v>
      </c>
      <c r="B414" s="11" t="s">
        <v>2634</v>
      </c>
      <c r="C414" s="11" t="s">
        <v>3667</v>
      </c>
      <c r="D414" s="10" t="s">
        <v>243</v>
      </c>
      <c r="E414" s="10">
        <v>25</v>
      </c>
      <c r="F414" s="10" t="s">
        <v>365</v>
      </c>
      <c r="G414" s="10">
        <v>1</v>
      </c>
      <c r="H414" s="10">
        <v>1</v>
      </c>
      <c r="M414" s="10" t="s">
        <v>14</v>
      </c>
      <c r="Q414" s="10">
        <f>IF(ISBLANK(R414),0,COUNTA(J414:P414))</f>
        <v>1</v>
      </c>
      <c r="R414" s="10" t="s">
        <v>5506</v>
      </c>
      <c r="S414" s="10" t="s">
        <v>3693</v>
      </c>
    </row>
    <row r="415" spans="1:19" x14ac:dyDescent="0.2">
      <c r="A415" s="10" t="s">
        <v>2655</v>
      </c>
      <c r="B415" s="11" t="s">
        <v>2635</v>
      </c>
      <c r="C415" s="11" t="s">
        <v>3670</v>
      </c>
      <c r="D415" s="10" t="s">
        <v>243</v>
      </c>
      <c r="E415" s="10">
        <v>25</v>
      </c>
      <c r="F415" s="10" t="s">
        <v>371</v>
      </c>
      <c r="G415" s="10">
        <v>1</v>
      </c>
      <c r="H415" s="10">
        <v>1</v>
      </c>
      <c r="M415" s="10" t="s">
        <v>11</v>
      </c>
      <c r="Q415" s="10">
        <f>IF(ISBLANK(R415),0,COUNTA(J415:P415))</f>
        <v>1</v>
      </c>
      <c r="R415" s="10" t="s">
        <v>5506</v>
      </c>
      <c r="S415" s="10" t="s">
        <v>3696</v>
      </c>
    </row>
    <row r="416" spans="1:19" x14ac:dyDescent="0.2">
      <c r="A416" s="10" t="s">
        <v>2655</v>
      </c>
      <c r="B416" s="11" t="s">
        <v>2636</v>
      </c>
      <c r="C416" s="11" t="s">
        <v>3664</v>
      </c>
      <c r="D416" s="10" t="s">
        <v>243</v>
      </c>
      <c r="E416" s="10">
        <v>75</v>
      </c>
      <c r="F416" s="10" t="s">
        <v>2637</v>
      </c>
      <c r="G416" s="10">
        <v>1</v>
      </c>
      <c r="H416" s="10">
        <v>1</v>
      </c>
      <c r="J416" s="10" t="s">
        <v>652</v>
      </c>
      <c r="M416" s="10" t="s">
        <v>19</v>
      </c>
      <c r="O416" s="10" t="s">
        <v>5511</v>
      </c>
      <c r="Q416" s="10">
        <f>IF(ISBLANK(R416),0,COUNTA(J416:P416))</f>
        <v>3</v>
      </c>
      <c r="R416" s="10" t="s">
        <v>5506</v>
      </c>
      <c r="S416" s="10" t="s">
        <v>3690</v>
      </c>
    </row>
    <row r="417" spans="1:19" x14ac:dyDescent="0.2">
      <c r="A417" s="10" t="s">
        <v>2655</v>
      </c>
      <c r="B417" s="11" t="s">
        <v>2638</v>
      </c>
      <c r="C417" s="11" t="s">
        <v>3668</v>
      </c>
      <c r="D417" s="10" t="s">
        <v>243</v>
      </c>
      <c r="E417" s="10">
        <v>75</v>
      </c>
      <c r="F417" s="10" t="s">
        <v>2639</v>
      </c>
      <c r="G417" s="10">
        <v>1</v>
      </c>
      <c r="H417" s="10">
        <v>1</v>
      </c>
      <c r="J417" s="10" t="s">
        <v>652</v>
      </c>
      <c r="M417" s="10" t="s">
        <v>14</v>
      </c>
      <c r="O417" s="10" t="s">
        <v>5511</v>
      </c>
      <c r="Q417" s="10">
        <f>IF(ISBLANK(R417),0,COUNTA(J417:P417))</f>
        <v>3</v>
      </c>
      <c r="R417" s="10" t="s">
        <v>5506</v>
      </c>
      <c r="S417" s="10" t="s">
        <v>3694</v>
      </c>
    </row>
    <row r="418" spans="1:19" x14ac:dyDescent="0.2">
      <c r="A418" s="10" t="s">
        <v>2655</v>
      </c>
      <c r="B418" s="11" t="s">
        <v>2640</v>
      </c>
      <c r="C418" s="11" t="s">
        <v>3675</v>
      </c>
      <c r="D418" s="10" t="s">
        <v>243</v>
      </c>
      <c r="E418" s="10">
        <v>75</v>
      </c>
      <c r="F418" s="10" t="s">
        <v>2641</v>
      </c>
      <c r="G418" s="10">
        <v>1</v>
      </c>
      <c r="H418" s="10">
        <v>1</v>
      </c>
      <c r="J418" s="10" t="s">
        <v>652</v>
      </c>
      <c r="M418" s="10" t="s">
        <v>11</v>
      </c>
      <c r="O418" s="10" t="s">
        <v>5511</v>
      </c>
      <c r="Q418" s="10">
        <f>IF(ISBLANK(R418),0,COUNTA(J418:P418))</f>
        <v>3</v>
      </c>
      <c r="R418" s="10" t="s">
        <v>5506</v>
      </c>
      <c r="S418" s="10" t="s">
        <v>3700</v>
      </c>
    </row>
    <row r="419" spans="1:19" x14ac:dyDescent="0.2">
      <c r="A419" s="10" t="s">
        <v>2655</v>
      </c>
      <c r="B419" s="11" t="s">
        <v>2642</v>
      </c>
      <c r="C419" s="11" t="s">
        <v>3681</v>
      </c>
      <c r="D419" s="10" t="s">
        <v>243</v>
      </c>
      <c r="E419" s="10">
        <v>75</v>
      </c>
      <c r="F419" s="10" t="s">
        <v>2643</v>
      </c>
      <c r="G419" s="10">
        <v>1</v>
      </c>
      <c r="H419" s="10">
        <v>1</v>
      </c>
      <c r="M419" s="10" t="s">
        <v>11</v>
      </c>
      <c r="N419" s="10" t="s">
        <v>14</v>
      </c>
      <c r="O419" s="10" t="s">
        <v>19</v>
      </c>
      <c r="Q419" s="10">
        <f>IF(ISBLANK(R419),0,COUNTA(J419:P419))</f>
        <v>3</v>
      </c>
      <c r="R419" s="10" t="s">
        <v>5506</v>
      </c>
      <c r="S419" s="10" t="s">
        <v>3706</v>
      </c>
    </row>
    <row r="420" spans="1:19" x14ac:dyDescent="0.2">
      <c r="A420" s="10" t="s">
        <v>2655</v>
      </c>
      <c r="B420" s="11" t="s">
        <v>2644</v>
      </c>
      <c r="C420" s="11" t="s">
        <v>3659</v>
      </c>
      <c r="D420" s="10" t="s">
        <v>243</v>
      </c>
      <c r="E420" s="10">
        <v>100</v>
      </c>
      <c r="F420" s="10" t="s">
        <v>2645</v>
      </c>
      <c r="G420" s="10">
        <v>1</v>
      </c>
      <c r="H420" s="10">
        <v>1</v>
      </c>
      <c r="J420" s="10" t="s">
        <v>0</v>
      </c>
      <c r="L420" s="10" t="s">
        <v>658</v>
      </c>
      <c r="Q420" s="10">
        <f>IF(ISBLANK(R420),0,COUNTA(J420:P420))</f>
        <v>2</v>
      </c>
      <c r="R420" s="10" t="s">
        <v>5506</v>
      </c>
      <c r="S420" s="10" t="s">
        <v>3685</v>
      </c>
    </row>
    <row r="421" spans="1:19" x14ac:dyDescent="0.2">
      <c r="A421" s="10" t="s">
        <v>2655</v>
      </c>
      <c r="B421" s="11" t="s">
        <v>2646</v>
      </c>
      <c r="C421" s="11" t="s">
        <v>3669</v>
      </c>
      <c r="D421" s="10" t="s">
        <v>243</v>
      </c>
      <c r="E421" s="10">
        <v>100</v>
      </c>
      <c r="F421" s="10" t="s">
        <v>2647</v>
      </c>
      <c r="G421" s="10">
        <v>1</v>
      </c>
      <c r="H421" s="10">
        <v>1</v>
      </c>
      <c r="M421" s="10" t="s">
        <v>19</v>
      </c>
      <c r="Q421" s="10">
        <f>IF(ISBLANK(R421),0,COUNTA(J421:P421))</f>
        <v>1</v>
      </c>
      <c r="R421" s="10" t="s">
        <v>5506</v>
      </c>
      <c r="S421" s="10" t="s">
        <v>3695</v>
      </c>
    </row>
    <row r="422" spans="1:19" x14ac:dyDescent="0.2">
      <c r="A422" s="10" t="s">
        <v>2655</v>
      </c>
      <c r="B422" s="11" t="s">
        <v>2648</v>
      </c>
      <c r="C422" s="11" t="s">
        <v>3665</v>
      </c>
      <c r="D422" s="10" t="s">
        <v>244</v>
      </c>
      <c r="E422" s="10">
        <v>25</v>
      </c>
      <c r="F422" s="10" t="s">
        <v>2649</v>
      </c>
      <c r="G422" s="10">
        <v>1</v>
      </c>
      <c r="H422" s="10">
        <v>1</v>
      </c>
      <c r="J422" s="10" t="s">
        <v>652</v>
      </c>
      <c r="O422" s="10" t="s">
        <v>5511</v>
      </c>
      <c r="Q422" s="10">
        <f>IF(ISBLANK(R422),0,COUNTA(J422:P422))</f>
        <v>2</v>
      </c>
      <c r="R422" s="10" t="s">
        <v>5506</v>
      </c>
      <c r="S422" s="10" t="s">
        <v>3691</v>
      </c>
    </row>
    <row r="423" spans="1:19" x14ac:dyDescent="0.2">
      <c r="A423" s="10" t="s">
        <v>2655</v>
      </c>
      <c r="B423" s="11" t="s">
        <v>2650</v>
      </c>
      <c r="C423" s="11" t="s">
        <v>3676</v>
      </c>
      <c r="D423" s="10" t="s">
        <v>244</v>
      </c>
      <c r="E423" s="10">
        <v>75</v>
      </c>
      <c r="F423" s="10" t="s">
        <v>2651</v>
      </c>
      <c r="G423" s="10">
        <v>1</v>
      </c>
      <c r="H423" s="10">
        <v>1</v>
      </c>
      <c r="J423" s="10" t="s">
        <v>5533</v>
      </c>
      <c r="K423" s="10" t="s">
        <v>652</v>
      </c>
      <c r="Q423" s="10">
        <f>IF(ISBLANK(R423),0,COUNTA(J423:P423))</f>
        <v>2</v>
      </c>
      <c r="R423" s="10" t="s">
        <v>5506</v>
      </c>
      <c r="S423" s="10" t="s">
        <v>3701</v>
      </c>
    </row>
    <row r="424" spans="1:19" x14ac:dyDescent="0.2">
      <c r="A424" s="10" t="s">
        <v>2655</v>
      </c>
      <c r="B424" s="11" t="s">
        <v>2652</v>
      </c>
      <c r="C424" s="11" t="s">
        <v>3662</v>
      </c>
      <c r="D424" s="10" t="s">
        <v>245</v>
      </c>
      <c r="E424" s="10">
        <v>50</v>
      </c>
      <c r="F424" s="10" t="s">
        <v>6</v>
      </c>
      <c r="G424" s="10">
        <v>1</v>
      </c>
      <c r="H424" s="10">
        <v>1</v>
      </c>
      <c r="J424" s="10" t="s">
        <v>652</v>
      </c>
      <c r="M424" s="10" t="s">
        <v>17</v>
      </c>
      <c r="O424" s="10" t="s">
        <v>5511</v>
      </c>
      <c r="Q424" s="10">
        <f>IF(ISBLANK(R424),0,COUNTA(J424:P424))</f>
        <v>3</v>
      </c>
      <c r="R424" s="10" t="s">
        <v>5506</v>
      </c>
      <c r="S424" s="10" t="s">
        <v>3688</v>
      </c>
    </row>
    <row r="425" spans="1:19" x14ac:dyDescent="0.2">
      <c r="A425" s="10" t="s">
        <v>2655</v>
      </c>
      <c r="B425" s="11" t="s">
        <v>2653</v>
      </c>
      <c r="C425" s="11" t="s">
        <v>3654</v>
      </c>
      <c r="D425" s="10" t="s">
        <v>245</v>
      </c>
      <c r="E425" s="10">
        <v>100</v>
      </c>
      <c r="F425" s="10" t="s">
        <v>2654</v>
      </c>
      <c r="G425" s="10">
        <v>1</v>
      </c>
      <c r="H425" s="10">
        <v>1</v>
      </c>
      <c r="J425" s="10" t="s">
        <v>5499</v>
      </c>
      <c r="L425" s="10" t="s">
        <v>5510</v>
      </c>
      <c r="M425" s="10" t="s">
        <v>1</v>
      </c>
      <c r="Q425" s="10">
        <f>IF(ISBLANK(R425),0,COUNTA(J425:P425))</f>
        <v>3</v>
      </c>
      <c r="R425" s="10" t="s">
        <v>5506</v>
      </c>
      <c r="S425" s="10" t="s">
        <v>3682</v>
      </c>
    </row>
    <row r="426" spans="1:19" x14ac:dyDescent="0.2">
      <c r="A426" s="10" t="s">
        <v>1299</v>
      </c>
      <c r="B426" s="11" t="s">
        <v>1848</v>
      </c>
      <c r="C426" s="11" t="s">
        <v>3772</v>
      </c>
      <c r="D426" s="10" t="s">
        <v>241</v>
      </c>
      <c r="E426" s="10">
        <v>0</v>
      </c>
      <c r="F426" s="10" t="s">
        <v>256</v>
      </c>
      <c r="G426" s="10">
        <v>1</v>
      </c>
      <c r="H426" s="10">
        <v>1</v>
      </c>
      <c r="M426" s="10" t="s">
        <v>12</v>
      </c>
      <c r="Q426" s="10">
        <f>IF(ISBLANK(R426),0,COUNTA(J426:P426))</f>
        <v>1</v>
      </c>
      <c r="R426" s="10" t="s">
        <v>5506</v>
      </c>
      <c r="S426" s="10" t="s">
        <v>3869</v>
      </c>
    </row>
    <row r="427" spans="1:19" x14ac:dyDescent="0.2">
      <c r="A427" s="10" t="s">
        <v>1299</v>
      </c>
      <c r="B427" s="11" t="s">
        <v>1849</v>
      </c>
      <c r="C427" s="11" t="s">
        <v>3760</v>
      </c>
      <c r="D427" s="10" t="s">
        <v>241</v>
      </c>
      <c r="E427" s="10">
        <v>25</v>
      </c>
      <c r="F427" s="10" t="s">
        <v>254</v>
      </c>
      <c r="G427" s="10">
        <v>1</v>
      </c>
      <c r="H427" s="10">
        <v>1</v>
      </c>
      <c r="K427" s="10" t="s">
        <v>658</v>
      </c>
      <c r="Q427" s="10">
        <f>IF(ISBLANK(R427),0,COUNTA(J427:P427))</f>
        <v>1</v>
      </c>
      <c r="R427" s="10" t="s">
        <v>5506</v>
      </c>
      <c r="S427" s="10" t="s">
        <v>3858</v>
      </c>
    </row>
    <row r="428" spans="1:19" x14ac:dyDescent="0.2">
      <c r="A428" s="10" t="s">
        <v>1299</v>
      </c>
      <c r="B428" s="11" t="s">
        <v>1850</v>
      </c>
      <c r="C428" s="11" t="s">
        <v>3771</v>
      </c>
      <c r="D428" s="10" t="s">
        <v>241</v>
      </c>
      <c r="E428" s="10">
        <v>25</v>
      </c>
      <c r="F428" s="10" t="s">
        <v>265</v>
      </c>
      <c r="G428" s="10">
        <v>1</v>
      </c>
      <c r="H428" s="10">
        <v>1</v>
      </c>
      <c r="M428" s="10" t="s">
        <v>12</v>
      </c>
      <c r="Q428" s="10">
        <f>IF(ISBLANK(R428),0,COUNTA(J428:P428))</f>
        <v>1</v>
      </c>
      <c r="R428" s="10" t="s">
        <v>5506</v>
      </c>
      <c r="S428" s="10" t="s">
        <v>3868</v>
      </c>
    </row>
    <row r="429" spans="1:19" x14ac:dyDescent="0.2">
      <c r="A429" s="10" t="s">
        <v>1299</v>
      </c>
      <c r="B429" s="11" t="s">
        <v>1851</v>
      </c>
      <c r="C429" s="11" t="s">
        <v>3782</v>
      </c>
      <c r="D429" s="10" t="s">
        <v>241</v>
      </c>
      <c r="E429" s="10">
        <v>25</v>
      </c>
      <c r="F429" s="10" t="s">
        <v>760</v>
      </c>
      <c r="G429" s="10">
        <v>1</v>
      </c>
      <c r="H429" s="10">
        <v>1</v>
      </c>
      <c r="M429" s="10" t="s">
        <v>11</v>
      </c>
      <c r="O429" s="10" t="s">
        <v>5511</v>
      </c>
      <c r="Q429" s="10">
        <f>IF(ISBLANK(R429),0,COUNTA(J429:P429))</f>
        <v>2</v>
      </c>
      <c r="R429" s="10" t="s">
        <v>5506</v>
      </c>
      <c r="S429" s="10" t="s">
        <v>3878</v>
      </c>
    </row>
    <row r="430" spans="1:19" x14ac:dyDescent="0.2">
      <c r="A430" s="10" t="s">
        <v>1299</v>
      </c>
      <c r="B430" s="11" t="s">
        <v>1852</v>
      </c>
      <c r="C430" s="11" t="s">
        <v>3783</v>
      </c>
      <c r="D430" s="10" t="s">
        <v>241</v>
      </c>
      <c r="E430" s="10">
        <v>25</v>
      </c>
      <c r="F430" s="10" t="s">
        <v>761</v>
      </c>
      <c r="G430" s="10">
        <v>1</v>
      </c>
      <c r="H430" s="10">
        <v>1</v>
      </c>
      <c r="M430" s="10" t="s">
        <v>14</v>
      </c>
      <c r="O430" s="10" t="s">
        <v>5511</v>
      </c>
      <c r="Q430" s="10">
        <f>IF(ISBLANK(R430),0,COUNTA(J430:P430))</f>
        <v>2</v>
      </c>
      <c r="R430" s="10" t="s">
        <v>5506</v>
      </c>
      <c r="S430" s="10" t="s">
        <v>3879</v>
      </c>
    </row>
    <row r="431" spans="1:19" x14ac:dyDescent="0.2">
      <c r="A431" s="10" t="s">
        <v>1299</v>
      </c>
      <c r="B431" s="11" t="s">
        <v>1853</v>
      </c>
      <c r="C431" s="11" t="s">
        <v>1604</v>
      </c>
      <c r="D431" s="10" t="s">
        <v>241</v>
      </c>
      <c r="E431" s="10">
        <v>25</v>
      </c>
      <c r="F431" s="10" t="s">
        <v>762</v>
      </c>
      <c r="G431" s="10">
        <v>1</v>
      </c>
      <c r="H431" s="10">
        <v>1</v>
      </c>
      <c r="M431" s="10" t="s">
        <v>15</v>
      </c>
      <c r="O431" s="10" t="s">
        <v>5511</v>
      </c>
      <c r="Q431" s="10">
        <f>IF(ISBLANK(R431),0,COUNTA(J431:P431))</f>
        <v>2</v>
      </c>
      <c r="R431" s="10" t="s">
        <v>5506</v>
      </c>
      <c r="S431" s="10" t="s">
        <v>3880</v>
      </c>
    </row>
    <row r="432" spans="1:19" x14ac:dyDescent="0.2">
      <c r="A432" s="10" t="s">
        <v>1299</v>
      </c>
      <c r="B432" s="11" t="s">
        <v>1854</v>
      </c>
      <c r="C432" s="11" t="s">
        <v>3784</v>
      </c>
      <c r="D432" s="10" t="s">
        <v>241</v>
      </c>
      <c r="E432" s="10">
        <v>25</v>
      </c>
      <c r="F432" s="10" t="s">
        <v>763</v>
      </c>
      <c r="G432" s="10">
        <v>1</v>
      </c>
      <c r="H432" s="10">
        <v>1</v>
      </c>
      <c r="M432" s="10" t="s">
        <v>17</v>
      </c>
      <c r="O432" s="10" t="s">
        <v>5511</v>
      </c>
      <c r="Q432" s="10">
        <f>IF(ISBLANK(R432),0,COUNTA(J432:P432))</f>
        <v>2</v>
      </c>
      <c r="R432" s="10" t="s">
        <v>5506</v>
      </c>
      <c r="S432" s="10" t="s">
        <v>3881</v>
      </c>
    </row>
    <row r="433" spans="1:19" x14ac:dyDescent="0.2">
      <c r="A433" s="10" t="s">
        <v>1299</v>
      </c>
      <c r="B433" s="11" t="s">
        <v>1855</v>
      </c>
      <c r="C433" s="11" t="s">
        <v>3785</v>
      </c>
      <c r="D433" s="10" t="s">
        <v>241</v>
      </c>
      <c r="E433" s="10">
        <v>25</v>
      </c>
      <c r="F433" s="10" t="s">
        <v>764</v>
      </c>
      <c r="G433" s="10">
        <v>1</v>
      </c>
      <c r="H433" s="10">
        <v>1</v>
      </c>
      <c r="M433" s="10" t="s">
        <v>19</v>
      </c>
      <c r="O433" s="10" t="s">
        <v>5511</v>
      </c>
      <c r="Q433" s="10">
        <f>IF(ISBLANK(R433),0,COUNTA(J433:P433))</f>
        <v>2</v>
      </c>
      <c r="R433" s="10" t="s">
        <v>5506</v>
      </c>
      <c r="S433" s="10" t="s">
        <v>3882</v>
      </c>
    </row>
    <row r="434" spans="1:19" x14ac:dyDescent="0.2">
      <c r="A434" s="10" t="s">
        <v>1299</v>
      </c>
      <c r="B434" s="11" t="s">
        <v>1856</v>
      </c>
      <c r="C434" s="11" t="s">
        <v>3773</v>
      </c>
      <c r="D434" s="10" t="s">
        <v>241</v>
      </c>
      <c r="E434" s="10">
        <v>50</v>
      </c>
      <c r="F434" s="10" t="s">
        <v>279</v>
      </c>
      <c r="G434" s="10">
        <v>1</v>
      </c>
      <c r="H434" s="10">
        <v>1</v>
      </c>
      <c r="M434" s="10" t="s">
        <v>12</v>
      </c>
      <c r="Q434" s="10">
        <f>IF(ISBLANK(R434),0,COUNTA(J434:P434))</f>
        <v>1</v>
      </c>
      <c r="R434" s="10" t="s">
        <v>5506</v>
      </c>
      <c r="S434" s="10" t="s">
        <v>3870</v>
      </c>
    </row>
    <row r="435" spans="1:19" x14ac:dyDescent="0.2">
      <c r="A435" s="10" t="s">
        <v>1299</v>
      </c>
      <c r="B435" s="11" t="s">
        <v>1857</v>
      </c>
      <c r="C435" s="11" t="s">
        <v>3775</v>
      </c>
      <c r="D435" s="10" t="s">
        <v>241</v>
      </c>
      <c r="E435" s="10">
        <v>50</v>
      </c>
      <c r="F435" s="10" t="s">
        <v>432</v>
      </c>
      <c r="G435" s="10">
        <v>1</v>
      </c>
      <c r="H435" s="10">
        <v>1</v>
      </c>
      <c r="M435" s="10" t="s">
        <v>12</v>
      </c>
      <c r="O435" s="10" t="s">
        <v>4</v>
      </c>
      <c r="Q435" s="10">
        <f>IF(ISBLANK(R435),0,COUNTA(J435:P435))</f>
        <v>2</v>
      </c>
      <c r="R435" s="10" t="s">
        <v>5506</v>
      </c>
      <c r="S435" s="10" t="s">
        <v>3872</v>
      </c>
    </row>
    <row r="436" spans="1:19" x14ac:dyDescent="0.2">
      <c r="A436" s="10" t="s">
        <v>1299</v>
      </c>
      <c r="B436" s="11" t="s">
        <v>1858</v>
      </c>
      <c r="C436" s="11" t="s">
        <v>3786</v>
      </c>
      <c r="D436" s="10" t="s">
        <v>241</v>
      </c>
      <c r="E436" s="10">
        <v>50</v>
      </c>
      <c r="F436" s="10" t="s">
        <v>765</v>
      </c>
      <c r="G436" s="10">
        <v>1</v>
      </c>
      <c r="H436" s="10">
        <v>1</v>
      </c>
      <c r="M436" s="10" t="s">
        <v>12</v>
      </c>
      <c r="N436" s="10" t="s">
        <v>5505</v>
      </c>
      <c r="Q436" s="10">
        <f>IF(ISBLANK(R436),0,COUNTA(J436:P436))</f>
        <v>2</v>
      </c>
      <c r="R436" s="10" t="s">
        <v>5506</v>
      </c>
      <c r="S436" s="10" t="s">
        <v>3883</v>
      </c>
    </row>
    <row r="437" spans="1:19" x14ac:dyDescent="0.2">
      <c r="A437" s="10" t="s">
        <v>1299</v>
      </c>
      <c r="B437" s="11" t="s">
        <v>1859</v>
      </c>
      <c r="C437" s="11" t="s">
        <v>3790</v>
      </c>
      <c r="D437" s="10" t="s">
        <v>241</v>
      </c>
      <c r="E437" s="10">
        <v>50</v>
      </c>
      <c r="F437" s="10" t="s">
        <v>766</v>
      </c>
      <c r="G437" s="10">
        <v>1</v>
      </c>
      <c r="H437" s="10">
        <v>1</v>
      </c>
      <c r="J437" s="10" t="s">
        <v>0</v>
      </c>
      <c r="L437" s="10" t="s">
        <v>654</v>
      </c>
      <c r="Q437" s="10">
        <f>IF(ISBLANK(R437),0,COUNTA(J437:P437))</f>
        <v>2</v>
      </c>
      <c r="R437" s="10" t="s">
        <v>5506</v>
      </c>
      <c r="S437" s="10" t="s">
        <v>3814</v>
      </c>
    </row>
    <row r="438" spans="1:19" x14ac:dyDescent="0.2">
      <c r="A438" s="10" t="s">
        <v>1299</v>
      </c>
      <c r="B438" s="11" t="s">
        <v>1860</v>
      </c>
      <c r="C438" s="11" t="s">
        <v>3807</v>
      </c>
      <c r="D438" s="10" t="s">
        <v>241</v>
      </c>
      <c r="E438" s="10">
        <v>50</v>
      </c>
      <c r="F438" s="10" t="s">
        <v>258</v>
      </c>
      <c r="G438" s="10">
        <v>1</v>
      </c>
      <c r="H438" s="10">
        <v>1</v>
      </c>
      <c r="J438" s="10" t="s">
        <v>13</v>
      </c>
      <c r="L438" s="10" t="s">
        <v>21</v>
      </c>
      <c r="Q438" s="10">
        <f>IF(ISBLANK(R438),0,COUNTA(J438:P438))</f>
        <v>2</v>
      </c>
      <c r="R438" s="10" t="s">
        <v>5506</v>
      </c>
      <c r="S438" s="10" t="s">
        <v>3890</v>
      </c>
    </row>
    <row r="439" spans="1:19" x14ac:dyDescent="0.2">
      <c r="A439" s="10" t="s">
        <v>1299</v>
      </c>
      <c r="B439" s="11" t="s">
        <v>1861</v>
      </c>
      <c r="C439" s="11" t="s">
        <v>3774</v>
      </c>
      <c r="D439" s="10" t="s">
        <v>241</v>
      </c>
      <c r="E439" s="10">
        <v>75</v>
      </c>
      <c r="F439" s="10" t="s">
        <v>767</v>
      </c>
      <c r="G439" s="10">
        <v>1</v>
      </c>
      <c r="H439" s="10">
        <v>1</v>
      </c>
      <c r="M439" s="10" t="s">
        <v>12</v>
      </c>
      <c r="Q439" s="10">
        <f>IF(ISBLANK(R439),0,COUNTA(J439:P439))</f>
        <v>1</v>
      </c>
      <c r="R439" s="10" t="s">
        <v>5506</v>
      </c>
      <c r="S439" s="10" t="s">
        <v>3871</v>
      </c>
    </row>
    <row r="440" spans="1:19" x14ac:dyDescent="0.2">
      <c r="A440" s="10" t="s">
        <v>1299</v>
      </c>
      <c r="B440" s="11" t="s">
        <v>1862</v>
      </c>
      <c r="C440" s="11" t="s">
        <v>3791</v>
      </c>
      <c r="D440" s="10" t="s">
        <v>241</v>
      </c>
      <c r="E440" s="10">
        <v>75</v>
      </c>
      <c r="F440" s="10" t="s">
        <v>768</v>
      </c>
      <c r="G440" s="10">
        <v>1</v>
      </c>
      <c r="H440" s="10">
        <v>1</v>
      </c>
      <c r="K440" s="10" t="s">
        <v>658</v>
      </c>
      <c r="Q440" s="10">
        <f>IF(ISBLANK(R440),0,COUNTA(J440:P440))</f>
        <v>1</v>
      </c>
      <c r="R440" s="10" t="s">
        <v>5506</v>
      </c>
      <c r="S440" s="10" t="s">
        <v>3858</v>
      </c>
    </row>
    <row r="441" spans="1:19" x14ac:dyDescent="0.2">
      <c r="A441" s="10" t="s">
        <v>1299</v>
      </c>
      <c r="B441" s="11" t="s">
        <v>1863</v>
      </c>
      <c r="C441" s="11" t="s">
        <v>3795</v>
      </c>
      <c r="D441" s="10" t="s">
        <v>241</v>
      </c>
      <c r="E441" s="10">
        <v>75</v>
      </c>
      <c r="F441" s="10" t="s">
        <v>769</v>
      </c>
      <c r="G441" s="10">
        <v>1</v>
      </c>
      <c r="H441" s="10">
        <v>1</v>
      </c>
      <c r="M441" s="10" t="s">
        <v>11</v>
      </c>
      <c r="O441" s="10" t="s">
        <v>5511</v>
      </c>
      <c r="Q441" s="10">
        <f>IF(ISBLANK(R441),0,COUNTA(J441:P441))</f>
        <v>2</v>
      </c>
      <c r="R441" s="10" t="s">
        <v>5506</v>
      </c>
      <c r="S441" s="10" t="s">
        <v>3878</v>
      </c>
    </row>
    <row r="442" spans="1:19" x14ac:dyDescent="0.2">
      <c r="A442" s="10" t="s">
        <v>1299</v>
      </c>
      <c r="B442" s="11" t="s">
        <v>1864</v>
      </c>
      <c r="C442" s="11" t="s">
        <v>3796</v>
      </c>
      <c r="D442" s="10" t="s">
        <v>241</v>
      </c>
      <c r="E442" s="10">
        <v>75</v>
      </c>
      <c r="F442" s="10" t="s">
        <v>770</v>
      </c>
      <c r="G442" s="10">
        <v>1</v>
      </c>
      <c r="H442" s="10">
        <v>1</v>
      </c>
      <c r="M442" s="10" t="s">
        <v>14</v>
      </c>
      <c r="O442" s="10" t="s">
        <v>5511</v>
      </c>
      <c r="Q442" s="10">
        <f>IF(ISBLANK(R442),0,COUNTA(J442:P442))</f>
        <v>2</v>
      </c>
      <c r="R442" s="10" t="s">
        <v>5506</v>
      </c>
      <c r="S442" s="10" t="s">
        <v>3879</v>
      </c>
    </row>
    <row r="443" spans="1:19" x14ac:dyDescent="0.2">
      <c r="A443" s="10" t="s">
        <v>1299</v>
      </c>
      <c r="B443" s="11" t="s">
        <v>1865</v>
      </c>
      <c r="C443" s="11" t="s">
        <v>3797</v>
      </c>
      <c r="D443" s="10" t="s">
        <v>241</v>
      </c>
      <c r="E443" s="10">
        <v>75</v>
      </c>
      <c r="F443" s="10" t="s">
        <v>771</v>
      </c>
      <c r="G443" s="10">
        <v>1</v>
      </c>
      <c r="H443" s="10">
        <v>1</v>
      </c>
      <c r="M443" s="10" t="s">
        <v>15</v>
      </c>
      <c r="O443" s="10" t="s">
        <v>5511</v>
      </c>
      <c r="Q443" s="10">
        <f>IF(ISBLANK(R443),0,COUNTA(J443:P443))</f>
        <v>2</v>
      </c>
      <c r="R443" s="10" t="s">
        <v>5506</v>
      </c>
      <c r="S443" s="10" t="s">
        <v>3880</v>
      </c>
    </row>
    <row r="444" spans="1:19" x14ac:dyDescent="0.2">
      <c r="A444" s="10" t="s">
        <v>1299</v>
      </c>
      <c r="B444" s="11" t="s">
        <v>1866</v>
      </c>
      <c r="C444" s="11" t="s">
        <v>3798</v>
      </c>
      <c r="D444" s="10" t="s">
        <v>241</v>
      </c>
      <c r="E444" s="10">
        <v>75</v>
      </c>
      <c r="F444" s="10" t="s">
        <v>772</v>
      </c>
      <c r="G444" s="10">
        <v>1</v>
      </c>
      <c r="H444" s="10">
        <v>1</v>
      </c>
      <c r="M444" s="10" t="s">
        <v>17</v>
      </c>
      <c r="O444" s="10" t="s">
        <v>5511</v>
      </c>
      <c r="Q444" s="10">
        <f>IF(ISBLANK(R444),0,COUNTA(J444:P444))</f>
        <v>2</v>
      </c>
      <c r="R444" s="10" t="s">
        <v>5506</v>
      </c>
      <c r="S444" s="10" t="s">
        <v>3881</v>
      </c>
    </row>
    <row r="445" spans="1:19" x14ac:dyDescent="0.2">
      <c r="A445" s="10" t="s">
        <v>1299</v>
      </c>
      <c r="B445" s="11" t="s">
        <v>1867</v>
      </c>
      <c r="C445" s="11" t="s">
        <v>3799</v>
      </c>
      <c r="D445" s="10" t="s">
        <v>241</v>
      </c>
      <c r="E445" s="10">
        <v>75</v>
      </c>
      <c r="F445" s="10" t="s">
        <v>773</v>
      </c>
      <c r="G445" s="10">
        <v>1</v>
      </c>
      <c r="H445" s="10">
        <v>1</v>
      </c>
      <c r="M445" s="10" t="s">
        <v>19</v>
      </c>
      <c r="O445" s="10" t="s">
        <v>5511</v>
      </c>
      <c r="Q445" s="10">
        <f>IF(ISBLANK(R445),0,COUNTA(J445:P445))</f>
        <v>2</v>
      </c>
      <c r="R445" s="10" t="s">
        <v>5506</v>
      </c>
      <c r="S445" s="10" t="s">
        <v>3882</v>
      </c>
    </row>
    <row r="446" spans="1:19" x14ac:dyDescent="0.2">
      <c r="A446" s="10" t="s">
        <v>1299</v>
      </c>
      <c r="B446" s="11" t="s">
        <v>1868</v>
      </c>
      <c r="C446" s="11" t="s">
        <v>3707</v>
      </c>
      <c r="D446" s="10" t="s">
        <v>241</v>
      </c>
      <c r="E446" s="10">
        <v>100</v>
      </c>
      <c r="F446" s="10" t="s">
        <v>774</v>
      </c>
      <c r="G446" s="10">
        <v>1</v>
      </c>
      <c r="H446" s="10">
        <v>1</v>
      </c>
      <c r="J446" s="10" t="s">
        <v>0</v>
      </c>
      <c r="L446" s="10" t="s">
        <v>654</v>
      </c>
      <c r="Q446" s="10">
        <f>IF(ISBLANK(R446),0,COUNTA(J446:P446))</f>
        <v>2</v>
      </c>
      <c r="R446" s="10" t="s">
        <v>5506</v>
      </c>
      <c r="S446" s="10" t="s">
        <v>3814</v>
      </c>
    </row>
    <row r="447" spans="1:19" x14ac:dyDescent="0.2">
      <c r="A447" s="10" t="s">
        <v>1299</v>
      </c>
      <c r="B447" s="11" t="s">
        <v>1869</v>
      </c>
      <c r="C447" s="11" t="s">
        <v>3802</v>
      </c>
      <c r="D447" s="10" t="s">
        <v>241</v>
      </c>
      <c r="E447" s="10">
        <v>100</v>
      </c>
      <c r="F447" s="10" t="s">
        <v>775</v>
      </c>
      <c r="G447" s="10">
        <v>1</v>
      </c>
      <c r="H447" s="10">
        <v>1</v>
      </c>
      <c r="M447" s="10" t="s">
        <v>12</v>
      </c>
      <c r="Q447" s="10">
        <f>IF(ISBLANK(R447),0,COUNTA(J447:P447))</f>
        <v>1</v>
      </c>
      <c r="R447" s="10" t="s">
        <v>5506</v>
      </c>
      <c r="S447" s="10" t="s">
        <v>3887</v>
      </c>
    </row>
    <row r="448" spans="1:19" x14ac:dyDescent="0.2">
      <c r="A448" s="10" t="s">
        <v>1299</v>
      </c>
      <c r="B448" s="11" t="s">
        <v>1870</v>
      </c>
      <c r="C448" s="11" t="s">
        <v>3808</v>
      </c>
      <c r="D448" s="10" t="s">
        <v>241</v>
      </c>
      <c r="E448" s="10">
        <v>100</v>
      </c>
      <c r="F448" s="10" t="s">
        <v>776</v>
      </c>
      <c r="G448" s="10">
        <v>1</v>
      </c>
      <c r="H448" s="10">
        <v>1</v>
      </c>
      <c r="J448" s="10" t="s">
        <v>5499</v>
      </c>
      <c r="L448" s="10" t="s">
        <v>15</v>
      </c>
      <c r="Q448" s="10">
        <f>IF(ISBLANK(R448),0,COUNTA(J448:P448))</f>
        <v>2</v>
      </c>
      <c r="R448" s="10" t="s">
        <v>5506</v>
      </c>
      <c r="S448" s="10" t="s">
        <v>3891</v>
      </c>
    </row>
    <row r="449" spans="1:19" x14ac:dyDescent="0.2">
      <c r="A449" s="10" t="s">
        <v>1299</v>
      </c>
      <c r="B449" s="11" t="s">
        <v>1871</v>
      </c>
      <c r="C449" s="11" t="s">
        <v>3730</v>
      </c>
      <c r="D449" s="10" t="s">
        <v>242</v>
      </c>
      <c r="E449" s="10">
        <v>0</v>
      </c>
      <c r="F449" s="10" t="s">
        <v>306</v>
      </c>
      <c r="G449" s="10">
        <v>1</v>
      </c>
      <c r="H449" s="10">
        <v>1</v>
      </c>
      <c r="L449" s="10" t="s">
        <v>5509</v>
      </c>
      <c r="Q449" s="10">
        <f>IF(ISBLANK(R449),0,COUNTA(J449:P449))</f>
        <v>1</v>
      </c>
      <c r="R449" s="10" t="s">
        <v>5506</v>
      </c>
      <c r="S449" s="10" t="s">
        <v>3837</v>
      </c>
    </row>
    <row r="450" spans="1:19" x14ac:dyDescent="0.2">
      <c r="A450" s="10" t="s">
        <v>1299</v>
      </c>
      <c r="B450" s="11" t="s">
        <v>1872</v>
      </c>
      <c r="C450" s="11" t="s">
        <v>3731</v>
      </c>
      <c r="D450" s="10" t="s">
        <v>242</v>
      </c>
      <c r="E450" s="10">
        <v>0</v>
      </c>
      <c r="F450" s="10" t="s">
        <v>311</v>
      </c>
      <c r="G450" s="10">
        <v>1</v>
      </c>
      <c r="H450" s="10">
        <v>1</v>
      </c>
      <c r="L450" s="10" t="s">
        <v>5509</v>
      </c>
      <c r="Q450" s="10">
        <f>IF(ISBLANK(R450),0,COUNTA(J450:P450))</f>
        <v>1</v>
      </c>
      <c r="R450" s="10" t="s">
        <v>5506</v>
      </c>
      <c r="S450" s="10" t="s">
        <v>3838</v>
      </c>
    </row>
    <row r="451" spans="1:19" x14ac:dyDescent="0.2">
      <c r="A451" s="10" t="s">
        <v>1299</v>
      </c>
      <c r="B451" s="11" t="s">
        <v>1873</v>
      </c>
      <c r="C451" s="11" t="s">
        <v>3732</v>
      </c>
      <c r="D451" s="10" t="s">
        <v>242</v>
      </c>
      <c r="E451" s="10">
        <v>0</v>
      </c>
      <c r="F451" s="10" t="s">
        <v>319</v>
      </c>
      <c r="G451" s="10">
        <v>1</v>
      </c>
      <c r="H451" s="10">
        <v>1</v>
      </c>
      <c r="L451" s="10" t="s">
        <v>5509</v>
      </c>
      <c r="Q451" s="10">
        <f>IF(ISBLANK(R451),0,COUNTA(J451:P451))</f>
        <v>1</v>
      </c>
      <c r="R451" s="10" t="s">
        <v>5506</v>
      </c>
      <c r="S451" s="10" t="s">
        <v>3839</v>
      </c>
    </row>
    <row r="452" spans="1:19" x14ac:dyDescent="0.2">
      <c r="A452" s="10" t="s">
        <v>1299</v>
      </c>
      <c r="B452" s="11" t="s">
        <v>1874</v>
      </c>
      <c r="C452" s="11" t="s">
        <v>3724</v>
      </c>
      <c r="D452" s="10" t="s">
        <v>242</v>
      </c>
      <c r="E452" s="10">
        <v>25</v>
      </c>
      <c r="F452" s="10" t="s">
        <v>777</v>
      </c>
      <c r="G452" s="10">
        <v>1</v>
      </c>
      <c r="H452" s="10">
        <v>1</v>
      </c>
      <c r="L452" s="10" t="s">
        <v>5509</v>
      </c>
      <c r="Q452" s="10">
        <f>IF(ISBLANK(R452),0,COUNTA(J452:P452))</f>
        <v>1</v>
      </c>
      <c r="R452" s="10" t="s">
        <v>5506</v>
      </c>
      <c r="S452" s="10" t="s">
        <v>3831</v>
      </c>
    </row>
    <row r="453" spans="1:19" x14ac:dyDescent="0.2">
      <c r="A453" s="10" t="s">
        <v>1299</v>
      </c>
      <c r="B453" s="11" t="s">
        <v>1875</v>
      </c>
      <c r="C453" s="11" t="s">
        <v>3725</v>
      </c>
      <c r="D453" s="10" t="s">
        <v>242</v>
      </c>
      <c r="E453" s="10">
        <v>25</v>
      </c>
      <c r="F453" s="10" t="s">
        <v>778</v>
      </c>
      <c r="G453" s="10">
        <v>1</v>
      </c>
      <c r="H453" s="10">
        <v>1</v>
      </c>
      <c r="L453" s="10" t="s">
        <v>5509</v>
      </c>
      <c r="Q453" s="10">
        <f>IF(ISBLANK(R453),0,COUNTA(J453:P453))</f>
        <v>1</v>
      </c>
      <c r="R453" s="10" t="s">
        <v>5506</v>
      </c>
      <c r="S453" s="10" t="s">
        <v>3832</v>
      </c>
    </row>
    <row r="454" spans="1:19" x14ac:dyDescent="0.2">
      <c r="A454" s="10" t="s">
        <v>1299</v>
      </c>
      <c r="B454" s="11" t="s">
        <v>1876</v>
      </c>
      <c r="C454" s="11" t="s">
        <v>3727</v>
      </c>
      <c r="D454" s="10" t="s">
        <v>242</v>
      </c>
      <c r="E454" s="10">
        <v>25</v>
      </c>
      <c r="F454" s="10" t="s">
        <v>779</v>
      </c>
      <c r="G454" s="10">
        <v>1</v>
      </c>
      <c r="H454" s="10">
        <v>1</v>
      </c>
      <c r="L454" s="10" t="s">
        <v>5509</v>
      </c>
      <c r="Q454" s="10">
        <f>IF(ISBLANK(R454),0,COUNTA(J454:P454))</f>
        <v>1</v>
      </c>
      <c r="R454" s="10" t="s">
        <v>5506</v>
      </c>
      <c r="S454" s="10" t="s">
        <v>3834</v>
      </c>
    </row>
    <row r="455" spans="1:19" x14ac:dyDescent="0.2">
      <c r="A455" s="10" t="s">
        <v>1299</v>
      </c>
      <c r="B455" s="11" t="s">
        <v>1877</v>
      </c>
      <c r="C455" s="11" t="s">
        <v>3714</v>
      </c>
      <c r="D455" s="10" t="s">
        <v>242</v>
      </c>
      <c r="E455" s="10">
        <v>50</v>
      </c>
      <c r="F455" s="10" t="s">
        <v>780</v>
      </c>
      <c r="G455" s="10">
        <v>1</v>
      </c>
      <c r="H455" s="10">
        <v>1</v>
      </c>
      <c r="L455" s="10" t="s">
        <v>5509</v>
      </c>
      <c r="Q455" s="10">
        <f>IF(ISBLANK(R455),0,COUNTA(J455:P455))</f>
        <v>1</v>
      </c>
      <c r="R455" s="10" t="s">
        <v>5506</v>
      </c>
      <c r="S455" s="10" t="s">
        <v>3821</v>
      </c>
    </row>
    <row r="456" spans="1:19" x14ac:dyDescent="0.2">
      <c r="A456" s="10" t="s">
        <v>1299</v>
      </c>
      <c r="B456" s="11" t="s">
        <v>1878</v>
      </c>
      <c r="C456" s="11" t="s">
        <v>3733</v>
      </c>
      <c r="D456" s="10" t="s">
        <v>242</v>
      </c>
      <c r="E456" s="10">
        <v>50</v>
      </c>
      <c r="F456" s="10" t="s">
        <v>781</v>
      </c>
      <c r="G456" s="10">
        <v>1</v>
      </c>
      <c r="H456" s="10">
        <v>1</v>
      </c>
      <c r="L456" s="10" t="s">
        <v>5509</v>
      </c>
      <c r="Q456" s="10">
        <f>IF(ISBLANK(R456),0,COUNTA(J456:P456))</f>
        <v>1</v>
      </c>
      <c r="R456" s="10" t="s">
        <v>5506</v>
      </c>
      <c r="S456" s="10" t="s">
        <v>3840</v>
      </c>
    </row>
    <row r="457" spans="1:19" x14ac:dyDescent="0.2">
      <c r="A457" s="10" t="s">
        <v>1299</v>
      </c>
      <c r="B457" s="11" t="s">
        <v>1879</v>
      </c>
      <c r="C457" s="11" t="s">
        <v>3734</v>
      </c>
      <c r="D457" s="10" t="s">
        <v>242</v>
      </c>
      <c r="E457" s="10">
        <v>50</v>
      </c>
      <c r="F457" s="10" t="s">
        <v>782</v>
      </c>
      <c r="G457" s="10">
        <v>1</v>
      </c>
      <c r="H457" s="10">
        <v>1</v>
      </c>
      <c r="L457" s="10" t="s">
        <v>5497</v>
      </c>
      <c r="Q457" s="10">
        <f>IF(ISBLANK(R457),0,COUNTA(J457:P457))</f>
        <v>1</v>
      </c>
      <c r="R457" s="10" t="s">
        <v>5506</v>
      </c>
      <c r="S457" s="10" t="s">
        <v>3841</v>
      </c>
    </row>
    <row r="458" spans="1:19" x14ac:dyDescent="0.2">
      <c r="A458" s="10" t="s">
        <v>1299</v>
      </c>
      <c r="B458" s="11" t="s">
        <v>1880</v>
      </c>
      <c r="C458" s="11" t="s">
        <v>3789</v>
      </c>
      <c r="D458" s="10" t="s">
        <v>242</v>
      </c>
      <c r="E458" s="10">
        <v>50</v>
      </c>
      <c r="F458" s="10" t="s">
        <v>783</v>
      </c>
      <c r="G458" s="10">
        <v>1</v>
      </c>
      <c r="H458" s="10">
        <v>1</v>
      </c>
      <c r="J458" s="10" t="s">
        <v>650</v>
      </c>
      <c r="L458" s="10" t="s">
        <v>20</v>
      </c>
      <c r="Q458" s="10">
        <f>IF(ISBLANK(R458),0,COUNTA(J458:P458))</f>
        <v>2</v>
      </c>
      <c r="R458" s="10" t="s">
        <v>5506</v>
      </c>
      <c r="S458" s="10" t="s">
        <v>3897</v>
      </c>
    </row>
    <row r="459" spans="1:19" x14ac:dyDescent="0.2">
      <c r="A459" s="10" t="s">
        <v>1299</v>
      </c>
      <c r="B459" s="11" t="s">
        <v>1881</v>
      </c>
      <c r="C459" s="11" t="s">
        <v>3719</v>
      </c>
      <c r="D459" s="10" t="s">
        <v>242</v>
      </c>
      <c r="E459" s="10">
        <v>75</v>
      </c>
      <c r="F459" s="10" t="s">
        <v>784</v>
      </c>
      <c r="G459" s="10">
        <v>1</v>
      </c>
      <c r="H459" s="10">
        <v>1</v>
      </c>
      <c r="J459" s="10" t="s">
        <v>5500</v>
      </c>
      <c r="K459" s="10" t="s">
        <v>420</v>
      </c>
      <c r="L459" s="10" t="s">
        <v>5497</v>
      </c>
      <c r="Q459" s="10">
        <f>IF(ISBLANK(R459),0,COUNTA(J459:P459))</f>
        <v>3</v>
      </c>
      <c r="R459" s="10" t="s">
        <v>5506</v>
      </c>
      <c r="S459" s="10" t="s">
        <v>3826</v>
      </c>
    </row>
    <row r="460" spans="1:19" x14ac:dyDescent="0.2">
      <c r="A460" s="10" t="s">
        <v>1299</v>
      </c>
      <c r="B460" s="11" t="s">
        <v>1882</v>
      </c>
      <c r="C460" s="11" t="s">
        <v>3720</v>
      </c>
      <c r="D460" s="10" t="s">
        <v>242</v>
      </c>
      <c r="E460" s="10">
        <v>75</v>
      </c>
      <c r="F460" s="10" t="s">
        <v>785</v>
      </c>
      <c r="G460" s="10">
        <v>1</v>
      </c>
      <c r="H460" s="10">
        <v>1</v>
      </c>
      <c r="J460" s="10" t="s">
        <v>5500</v>
      </c>
      <c r="K460" s="10" t="s">
        <v>420</v>
      </c>
      <c r="Q460" s="10">
        <f>IF(ISBLANK(R460),0,COUNTA(J460:P460))</f>
        <v>2</v>
      </c>
      <c r="R460" s="10" t="s">
        <v>5506</v>
      </c>
      <c r="S460" s="10" t="s">
        <v>3827</v>
      </c>
    </row>
    <row r="461" spans="1:19" x14ac:dyDescent="0.2">
      <c r="A461" s="10" t="s">
        <v>1299</v>
      </c>
      <c r="B461" s="11" t="s">
        <v>1883</v>
      </c>
      <c r="C461" s="11" t="s">
        <v>3721</v>
      </c>
      <c r="D461" s="10" t="s">
        <v>242</v>
      </c>
      <c r="E461" s="10">
        <v>75</v>
      </c>
      <c r="F461" s="10" t="s">
        <v>786</v>
      </c>
      <c r="G461" s="10">
        <v>1</v>
      </c>
      <c r="H461" s="10">
        <v>1</v>
      </c>
      <c r="J461" s="10" t="s">
        <v>5500</v>
      </c>
      <c r="K461" s="10" t="s">
        <v>420</v>
      </c>
      <c r="L461" s="10" t="s">
        <v>5509</v>
      </c>
      <c r="Q461" s="10">
        <f>IF(ISBLANK(R461),0,COUNTA(J461:P461))</f>
        <v>3</v>
      </c>
      <c r="R461" s="10" t="s">
        <v>5506</v>
      </c>
      <c r="S461" s="10" t="s">
        <v>3828</v>
      </c>
    </row>
    <row r="462" spans="1:19" x14ac:dyDescent="0.2">
      <c r="A462" s="10" t="s">
        <v>1299</v>
      </c>
      <c r="B462" s="11" t="s">
        <v>1884</v>
      </c>
      <c r="C462" s="11" t="s">
        <v>3723</v>
      </c>
      <c r="D462" s="10" t="s">
        <v>242</v>
      </c>
      <c r="E462" s="10">
        <v>75</v>
      </c>
      <c r="F462" s="10" t="s">
        <v>787</v>
      </c>
      <c r="G462" s="10">
        <v>1</v>
      </c>
      <c r="H462" s="10">
        <v>1</v>
      </c>
      <c r="K462" s="10" t="s">
        <v>20</v>
      </c>
      <c r="Q462" s="10">
        <f>IF(ISBLANK(R462),0,COUNTA(J462:P462))</f>
        <v>1</v>
      </c>
      <c r="R462" s="10" t="s">
        <v>5506</v>
      </c>
      <c r="S462" s="10" t="s">
        <v>3830</v>
      </c>
    </row>
    <row r="463" spans="1:19" x14ac:dyDescent="0.2">
      <c r="A463" s="10" t="s">
        <v>1299</v>
      </c>
      <c r="B463" s="11" t="s">
        <v>1885</v>
      </c>
      <c r="C463" s="11" t="s">
        <v>3726</v>
      </c>
      <c r="D463" s="10" t="s">
        <v>242</v>
      </c>
      <c r="E463" s="10">
        <v>75</v>
      </c>
      <c r="F463" s="10" t="s">
        <v>788</v>
      </c>
      <c r="G463" s="10">
        <v>1</v>
      </c>
      <c r="H463" s="10">
        <v>1</v>
      </c>
      <c r="L463" s="10" t="s">
        <v>5509</v>
      </c>
      <c r="Q463" s="10">
        <f>IF(ISBLANK(R463),0,COUNTA(J463:P463))</f>
        <v>1</v>
      </c>
      <c r="R463" s="10" t="s">
        <v>5506</v>
      </c>
      <c r="S463" s="10" t="s">
        <v>3833</v>
      </c>
    </row>
    <row r="464" spans="1:19" x14ac:dyDescent="0.2">
      <c r="A464" s="10" t="s">
        <v>1299</v>
      </c>
      <c r="B464" s="11" t="s">
        <v>1886</v>
      </c>
      <c r="C464" s="11" t="s">
        <v>3755</v>
      </c>
      <c r="D464" s="10" t="s">
        <v>242</v>
      </c>
      <c r="E464" s="10">
        <v>75</v>
      </c>
      <c r="F464" s="10" t="s">
        <v>789</v>
      </c>
      <c r="G464" s="10">
        <v>1</v>
      </c>
      <c r="H464" s="10">
        <v>1</v>
      </c>
      <c r="L464" s="10" t="s">
        <v>5509</v>
      </c>
      <c r="Q464" s="10">
        <f>IF(ISBLANK(R464),0,COUNTA(J464:P464))</f>
        <v>1</v>
      </c>
      <c r="R464" s="10" t="s">
        <v>5506</v>
      </c>
      <c r="S464" s="10" t="s">
        <v>3856</v>
      </c>
    </row>
    <row r="465" spans="1:19" x14ac:dyDescent="0.2">
      <c r="A465" s="10" t="s">
        <v>1299</v>
      </c>
      <c r="B465" s="11" t="s">
        <v>1887</v>
      </c>
      <c r="C465" s="11" t="s">
        <v>3728</v>
      </c>
      <c r="D465" s="10" t="s">
        <v>242</v>
      </c>
      <c r="E465" s="10">
        <v>100</v>
      </c>
      <c r="F465" s="10" t="s">
        <v>790</v>
      </c>
      <c r="G465" s="10">
        <v>1</v>
      </c>
      <c r="H465" s="10">
        <v>1</v>
      </c>
      <c r="K465" s="10" t="s">
        <v>20</v>
      </c>
      <c r="Q465" s="10">
        <f>IF(ISBLANK(R465),0,COUNTA(J465:P465))</f>
        <v>1</v>
      </c>
      <c r="R465" s="10" t="s">
        <v>5506</v>
      </c>
      <c r="S465" s="10" t="s">
        <v>3835</v>
      </c>
    </row>
    <row r="466" spans="1:19" x14ac:dyDescent="0.2">
      <c r="A466" s="10" t="s">
        <v>1299</v>
      </c>
      <c r="B466" s="11" t="s">
        <v>1888</v>
      </c>
      <c r="C466" s="11" t="s">
        <v>3729</v>
      </c>
      <c r="D466" s="10" t="s">
        <v>242</v>
      </c>
      <c r="E466" s="10">
        <v>100</v>
      </c>
      <c r="F466" s="10" t="s">
        <v>791</v>
      </c>
      <c r="G466" s="10">
        <v>1</v>
      </c>
      <c r="H466" s="10">
        <v>1</v>
      </c>
      <c r="L466" s="10" t="s">
        <v>5509</v>
      </c>
      <c r="Q466" s="10">
        <f>IF(ISBLANK(R466),0,COUNTA(J466:P466))</f>
        <v>1</v>
      </c>
      <c r="R466" s="10" t="s">
        <v>5506</v>
      </c>
      <c r="S466" s="10" t="s">
        <v>3836</v>
      </c>
    </row>
    <row r="467" spans="1:19" x14ac:dyDescent="0.2">
      <c r="A467" s="10" t="s">
        <v>1299</v>
      </c>
      <c r="B467" s="11" t="s">
        <v>1889</v>
      </c>
      <c r="C467" s="11" t="s">
        <v>3809</v>
      </c>
      <c r="D467" s="10" t="s">
        <v>242</v>
      </c>
      <c r="E467" s="10">
        <v>100</v>
      </c>
      <c r="F467" s="10" t="s">
        <v>792</v>
      </c>
      <c r="G467" s="10">
        <v>1</v>
      </c>
      <c r="H467" s="10">
        <v>1</v>
      </c>
      <c r="J467" s="10" t="s">
        <v>5499</v>
      </c>
      <c r="L467" s="10" t="s">
        <v>15</v>
      </c>
      <c r="Q467" s="10">
        <f>IF(ISBLANK(R467),0,COUNTA(J467:P467))</f>
        <v>2</v>
      </c>
      <c r="R467" s="10" t="s">
        <v>5506</v>
      </c>
      <c r="S467" s="10" t="s">
        <v>3892</v>
      </c>
    </row>
    <row r="468" spans="1:19" x14ac:dyDescent="0.2">
      <c r="A468" s="10" t="s">
        <v>1299</v>
      </c>
      <c r="B468" s="11" t="s">
        <v>1890</v>
      </c>
      <c r="C468" s="11" t="s">
        <v>3806</v>
      </c>
      <c r="D468" s="10" t="s">
        <v>243</v>
      </c>
      <c r="E468" s="10">
        <v>0</v>
      </c>
      <c r="F468" s="10" t="s">
        <v>450</v>
      </c>
      <c r="G468" s="10">
        <v>1</v>
      </c>
      <c r="H468" s="10">
        <v>1</v>
      </c>
      <c r="K468" s="10" t="s">
        <v>17</v>
      </c>
      <c r="Q468" s="10">
        <f>IF(ISBLANK(R468),0,COUNTA(J468:P468))</f>
        <v>1</v>
      </c>
      <c r="R468" s="10" t="s">
        <v>5506</v>
      </c>
      <c r="S468" s="10" t="s">
        <v>3852</v>
      </c>
    </row>
    <row r="469" spans="1:19" x14ac:dyDescent="0.2">
      <c r="A469" s="10" t="s">
        <v>1299</v>
      </c>
      <c r="B469" s="11" t="s">
        <v>1891</v>
      </c>
      <c r="C469" s="11" t="s">
        <v>3709</v>
      </c>
      <c r="D469" s="10" t="s">
        <v>243</v>
      </c>
      <c r="E469" s="10">
        <v>25</v>
      </c>
      <c r="F469" s="10" t="s">
        <v>793</v>
      </c>
      <c r="G469" s="10">
        <v>1</v>
      </c>
      <c r="H469" s="10">
        <v>1</v>
      </c>
      <c r="J469" s="10" t="s">
        <v>652</v>
      </c>
      <c r="M469" s="10" t="s">
        <v>11</v>
      </c>
      <c r="O469" s="10" t="s">
        <v>5511</v>
      </c>
      <c r="Q469" s="10">
        <f>IF(ISBLANK(R469),0,COUNTA(J469:P469))</f>
        <v>3</v>
      </c>
      <c r="R469" s="10" t="s">
        <v>5506</v>
      </c>
      <c r="S469" s="10" t="s">
        <v>3816</v>
      </c>
    </row>
    <row r="470" spans="1:19" x14ac:dyDescent="0.2">
      <c r="A470" s="10" t="s">
        <v>1299</v>
      </c>
      <c r="B470" s="11" t="s">
        <v>1892</v>
      </c>
      <c r="C470" s="11" t="s">
        <v>3710</v>
      </c>
      <c r="D470" s="10" t="s">
        <v>243</v>
      </c>
      <c r="E470" s="10">
        <v>25</v>
      </c>
      <c r="F470" s="10" t="s">
        <v>794</v>
      </c>
      <c r="G470" s="10">
        <v>1</v>
      </c>
      <c r="H470" s="10">
        <v>1</v>
      </c>
      <c r="J470" s="10" t="s">
        <v>652</v>
      </c>
      <c r="M470" s="10" t="s">
        <v>14</v>
      </c>
      <c r="O470" s="10" t="s">
        <v>5511</v>
      </c>
      <c r="Q470" s="10">
        <f>IF(ISBLANK(R470),0,COUNTA(J470:P470))</f>
        <v>3</v>
      </c>
      <c r="R470" s="10" t="s">
        <v>5506</v>
      </c>
      <c r="S470" s="10" t="s">
        <v>3817</v>
      </c>
    </row>
    <row r="471" spans="1:19" x14ac:dyDescent="0.2">
      <c r="A471" s="10" t="s">
        <v>1299</v>
      </c>
      <c r="B471" s="11" t="s">
        <v>1893</v>
      </c>
      <c r="C471" s="11" t="s">
        <v>3711</v>
      </c>
      <c r="D471" s="10" t="s">
        <v>243</v>
      </c>
      <c r="E471" s="10">
        <v>25</v>
      </c>
      <c r="F471" s="10" t="s">
        <v>795</v>
      </c>
      <c r="G471" s="10">
        <v>1</v>
      </c>
      <c r="H471" s="10">
        <v>1</v>
      </c>
      <c r="J471" s="10" t="s">
        <v>652</v>
      </c>
      <c r="M471" s="10" t="s">
        <v>15</v>
      </c>
      <c r="O471" s="10" t="s">
        <v>5511</v>
      </c>
      <c r="Q471" s="10">
        <f>IF(ISBLANK(R471),0,COUNTA(J471:P471))</f>
        <v>3</v>
      </c>
      <c r="R471" s="10" t="s">
        <v>5506</v>
      </c>
      <c r="S471" s="10" t="s">
        <v>3818</v>
      </c>
    </row>
    <row r="472" spans="1:19" x14ac:dyDescent="0.2">
      <c r="A472" s="10" t="s">
        <v>1299</v>
      </c>
      <c r="B472" s="11" t="s">
        <v>1894</v>
      </c>
      <c r="C472" s="11" t="s">
        <v>3712</v>
      </c>
      <c r="D472" s="10" t="s">
        <v>243</v>
      </c>
      <c r="E472" s="10">
        <v>25</v>
      </c>
      <c r="F472" s="10" t="s">
        <v>796</v>
      </c>
      <c r="G472" s="10">
        <v>1</v>
      </c>
      <c r="H472" s="10">
        <v>1</v>
      </c>
      <c r="J472" s="10" t="s">
        <v>652</v>
      </c>
      <c r="M472" s="10" t="s">
        <v>17</v>
      </c>
      <c r="O472" s="10" t="s">
        <v>5511</v>
      </c>
      <c r="Q472" s="10">
        <f>IF(ISBLANK(R472),0,COUNTA(J472:P472))</f>
        <v>3</v>
      </c>
      <c r="R472" s="10" t="s">
        <v>5506</v>
      </c>
      <c r="S472" s="10" t="s">
        <v>3819</v>
      </c>
    </row>
    <row r="473" spans="1:19" x14ac:dyDescent="0.2">
      <c r="A473" s="10" t="s">
        <v>1299</v>
      </c>
      <c r="B473" s="11" t="s">
        <v>1895</v>
      </c>
      <c r="C473" s="11" t="s">
        <v>3713</v>
      </c>
      <c r="D473" s="10" t="s">
        <v>243</v>
      </c>
      <c r="E473" s="10">
        <v>25</v>
      </c>
      <c r="F473" s="10" t="s">
        <v>797</v>
      </c>
      <c r="G473" s="10">
        <v>1</v>
      </c>
      <c r="H473" s="10">
        <v>1</v>
      </c>
      <c r="J473" s="10" t="s">
        <v>652</v>
      </c>
      <c r="M473" s="10" t="s">
        <v>19</v>
      </c>
      <c r="O473" s="10" t="s">
        <v>5511</v>
      </c>
      <c r="Q473" s="10">
        <f>IF(ISBLANK(R473),0,COUNTA(J473:P473))</f>
        <v>3</v>
      </c>
      <c r="R473" s="10" t="s">
        <v>5506</v>
      </c>
      <c r="S473" s="10" t="s">
        <v>3820</v>
      </c>
    </row>
    <row r="474" spans="1:19" x14ac:dyDescent="0.2">
      <c r="A474" s="10" t="s">
        <v>1299</v>
      </c>
      <c r="B474" s="11" t="s">
        <v>1896</v>
      </c>
      <c r="C474" s="11" t="s">
        <v>3778</v>
      </c>
      <c r="D474" s="10" t="s">
        <v>243</v>
      </c>
      <c r="E474" s="10">
        <v>25</v>
      </c>
      <c r="F474" s="10" t="s">
        <v>229</v>
      </c>
      <c r="G474" s="10">
        <v>1</v>
      </c>
      <c r="H474" s="10">
        <v>1</v>
      </c>
      <c r="O474" s="10" t="s">
        <v>4</v>
      </c>
      <c r="P474" s="10" t="s">
        <v>17</v>
      </c>
      <c r="Q474" s="10">
        <f>IF(ISBLANK(R474),0,COUNTA(J474:P474))</f>
        <v>2</v>
      </c>
      <c r="R474" s="10" t="s">
        <v>5506</v>
      </c>
      <c r="S474" s="10" t="s">
        <v>3875</v>
      </c>
    </row>
    <row r="475" spans="1:19" x14ac:dyDescent="0.2">
      <c r="A475" s="10" t="s">
        <v>1299</v>
      </c>
      <c r="B475" s="11" t="s">
        <v>1897</v>
      </c>
      <c r="C475" s="11" t="s">
        <v>3735</v>
      </c>
      <c r="D475" s="10" t="s">
        <v>243</v>
      </c>
      <c r="E475" s="10">
        <v>50</v>
      </c>
      <c r="F475" s="10" t="s">
        <v>798</v>
      </c>
      <c r="G475" s="10">
        <v>1</v>
      </c>
      <c r="H475" s="10">
        <v>1</v>
      </c>
      <c r="J475" s="10" t="s">
        <v>652</v>
      </c>
      <c r="L475" s="10" t="s">
        <v>5505</v>
      </c>
      <c r="Q475" s="10">
        <f>IF(ISBLANK(R475),0,COUNTA(J475:P475))</f>
        <v>2</v>
      </c>
      <c r="R475" s="10" t="s">
        <v>5506</v>
      </c>
      <c r="S475" s="10" t="s">
        <v>3842</v>
      </c>
    </row>
    <row r="476" spans="1:19" x14ac:dyDescent="0.2">
      <c r="A476" s="10" t="s">
        <v>1299</v>
      </c>
      <c r="B476" s="11" t="s">
        <v>1898</v>
      </c>
      <c r="C476" s="11" t="s">
        <v>3742</v>
      </c>
      <c r="D476" s="10" t="s">
        <v>243</v>
      </c>
      <c r="E476" s="10">
        <v>50</v>
      </c>
      <c r="F476" s="10" t="s">
        <v>799</v>
      </c>
      <c r="G476" s="10">
        <v>1</v>
      </c>
      <c r="H476" s="10">
        <v>1</v>
      </c>
      <c r="J476" s="10" t="s">
        <v>652</v>
      </c>
      <c r="L476" s="10" t="s">
        <v>654</v>
      </c>
      <c r="Q476" s="10">
        <f>IF(ISBLANK(R476),0,COUNTA(J476:P476))</f>
        <v>2</v>
      </c>
      <c r="R476" s="10" t="s">
        <v>5506</v>
      </c>
      <c r="S476" s="10" t="s">
        <v>3849</v>
      </c>
    </row>
    <row r="477" spans="1:19" x14ac:dyDescent="0.2">
      <c r="A477" s="10" t="s">
        <v>1299</v>
      </c>
      <c r="B477" s="11" t="s">
        <v>1899</v>
      </c>
      <c r="C477" s="11" t="s">
        <v>3743</v>
      </c>
      <c r="D477" s="10" t="s">
        <v>243</v>
      </c>
      <c r="E477" s="10">
        <v>50</v>
      </c>
      <c r="F477" s="10" t="s">
        <v>800</v>
      </c>
      <c r="G477" s="10">
        <v>1</v>
      </c>
      <c r="H477" s="10">
        <v>1</v>
      </c>
      <c r="J477" s="10" t="s">
        <v>652</v>
      </c>
      <c r="L477" s="10" t="s">
        <v>655</v>
      </c>
      <c r="Q477" s="10">
        <f>IF(ISBLANK(R477),0,COUNTA(J477:P477))</f>
        <v>2</v>
      </c>
      <c r="R477" s="10" t="s">
        <v>5506</v>
      </c>
      <c r="S477" s="10" t="s">
        <v>3850</v>
      </c>
    </row>
    <row r="478" spans="1:19" x14ac:dyDescent="0.2">
      <c r="A478" s="10" t="s">
        <v>1299</v>
      </c>
      <c r="B478" s="11" t="s">
        <v>1900</v>
      </c>
      <c r="C478" s="11" t="s">
        <v>3777</v>
      </c>
      <c r="D478" s="10" t="s">
        <v>243</v>
      </c>
      <c r="E478" s="10">
        <v>50</v>
      </c>
      <c r="F478" s="10" t="s">
        <v>801</v>
      </c>
      <c r="G478" s="10">
        <v>1</v>
      </c>
      <c r="H478" s="10">
        <v>1</v>
      </c>
      <c r="K478" s="10" t="s">
        <v>17</v>
      </c>
      <c r="M478" s="10" t="s">
        <v>1</v>
      </c>
      <c r="Q478" s="10">
        <f>IF(ISBLANK(R478),0,COUNTA(J478:P478))</f>
        <v>2</v>
      </c>
      <c r="R478" s="10" t="s">
        <v>5506</v>
      </c>
      <c r="S478" s="10" t="s">
        <v>3874</v>
      </c>
    </row>
    <row r="479" spans="1:19" x14ac:dyDescent="0.2">
      <c r="A479" s="10" t="s">
        <v>1299</v>
      </c>
      <c r="B479" s="11" t="s">
        <v>1901</v>
      </c>
      <c r="C479" s="11" t="s">
        <v>3779</v>
      </c>
      <c r="D479" s="10" t="s">
        <v>243</v>
      </c>
      <c r="E479" s="10">
        <v>50</v>
      </c>
      <c r="F479" s="10" t="s">
        <v>802</v>
      </c>
      <c r="G479" s="10">
        <v>1</v>
      </c>
      <c r="H479" s="10">
        <v>1</v>
      </c>
      <c r="K479" s="10" t="s">
        <v>17</v>
      </c>
      <c r="Q479" s="10">
        <f>IF(ISBLANK(R479),0,COUNTA(J479:P479))</f>
        <v>1</v>
      </c>
      <c r="R479" s="10" t="s">
        <v>5506</v>
      </c>
      <c r="S479" s="10" t="s">
        <v>3852</v>
      </c>
    </row>
    <row r="480" spans="1:19" x14ac:dyDescent="0.2">
      <c r="A480" s="10" t="s">
        <v>1299</v>
      </c>
      <c r="B480" s="11" t="s">
        <v>1902</v>
      </c>
      <c r="C480" s="11" t="s">
        <v>3788</v>
      </c>
      <c r="D480" s="10" t="s">
        <v>243</v>
      </c>
      <c r="E480" s="10">
        <v>50</v>
      </c>
      <c r="F480" s="10" t="s">
        <v>803</v>
      </c>
      <c r="G480" s="10">
        <v>1</v>
      </c>
      <c r="H480" s="10">
        <v>1</v>
      </c>
      <c r="J480" s="10" t="s">
        <v>652</v>
      </c>
      <c r="L480" s="10" t="s">
        <v>5510</v>
      </c>
      <c r="Q480" s="10">
        <f>IF(ISBLANK(R480),0,COUNTA(J480:P480))</f>
        <v>2</v>
      </c>
      <c r="R480" s="10" t="s">
        <v>5506</v>
      </c>
      <c r="S480" s="10" t="s">
        <v>3885</v>
      </c>
    </row>
    <row r="481" spans="1:19" x14ac:dyDescent="0.2">
      <c r="A481" s="10" t="s">
        <v>1299</v>
      </c>
      <c r="B481" s="11" t="s">
        <v>1903</v>
      </c>
      <c r="C481" s="11" t="s">
        <v>3718</v>
      </c>
      <c r="D481" s="10" t="s">
        <v>243</v>
      </c>
      <c r="E481" s="10">
        <v>75</v>
      </c>
      <c r="F481" s="10" t="s">
        <v>804</v>
      </c>
      <c r="G481" s="10">
        <v>1</v>
      </c>
      <c r="H481" s="10">
        <v>1</v>
      </c>
      <c r="M481" s="10" t="s">
        <v>19</v>
      </c>
      <c r="Q481" s="10">
        <f>IF(ISBLANK(R481),0,COUNTA(J481:P481))</f>
        <v>1</v>
      </c>
      <c r="R481" s="10" t="s">
        <v>5506</v>
      </c>
      <c r="S481" s="10" t="s">
        <v>3825</v>
      </c>
    </row>
    <row r="482" spans="1:19" x14ac:dyDescent="0.2">
      <c r="A482" s="10" t="s">
        <v>1299</v>
      </c>
      <c r="B482" s="11" t="s">
        <v>1904</v>
      </c>
      <c r="C482" s="11" t="s">
        <v>3741</v>
      </c>
      <c r="D482" s="10" t="s">
        <v>243</v>
      </c>
      <c r="E482" s="10">
        <v>75</v>
      </c>
      <c r="F482" s="10" t="s">
        <v>805</v>
      </c>
      <c r="G482" s="10">
        <v>1</v>
      </c>
      <c r="H482" s="10">
        <v>1</v>
      </c>
      <c r="J482" s="10" t="s">
        <v>652</v>
      </c>
      <c r="L482" s="10" t="s">
        <v>15</v>
      </c>
      <c r="Q482" s="10">
        <f>IF(ISBLANK(R482),0,COUNTA(J482:P482))</f>
        <v>2</v>
      </c>
      <c r="R482" s="10" t="s">
        <v>5506</v>
      </c>
      <c r="S482" s="10" t="s">
        <v>3848</v>
      </c>
    </row>
    <row r="483" spans="1:19" x14ac:dyDescent="0.2">
      <c r="A483" s="10" t="s">
        <v>1299</v>
      </c>
      <c r="B483" s="11" t="s">
        <v>1905</v>
      </c>
      <c r="C483" s="11" t="s">
        <v>3744</v>
      </c>
      <c r="D483" s="10" t="s">
        <v>243</v>
      </c>
      <c r="E483" s="10">
        <v>75</v>
      </c>
      <c r="F483" s="10" t="s">
        <v>806</v>
      </c>
      <c r="G483" s="10">
        <v>1</v>
      </c>
      <c r="H483" s="10">
        <v>1</v>
      </c>
      <c r="J483" s="10" t="s">
        <v>652</v>
      </c>
      <c r="L483" s="10" t="s">
        <v>2871</v>
      </c>
      <c r="Q483" s="10">
        <f>IF(ISBLANK(R483),0,COUNTA(J483:P483))</f>
        <v>2</v>
      </c>
      <c r="R483" s="10" t="s">
        <v>5506</v>
      </c>
      <c r="S483" s="10" t="s">
        <v>3851</v>
      </c>
    </row>
    <row r="484" spans="1:19" x14ac:dyDescent="0.2">
      <c r="A484" s="10" t="s">
        <v>1299</v>
      </c>
      <c r="B484" s="11" t="s">
        <v>1906</v>
      </c>
      <c r="C484" s="11" t="s">
        <v>3746</v>
      </c>
      <c r="D484" s="10" t="s">
        <v>243</v>
      </c>
      <c r="E484" s="10">
        <v>75</v>
      </c>
      <c r="F484" s="10" t="s">
        <v>807</v>
      </c>
      <c r="G484" s="10">
        <v>1</v>
      </c>
      <c r="H484" s="10">
        <v>1</v>
      </c>
      <c r="J484" s="10" t="s">
        <v>652</v>
      </c>
      <c r="M484" s="10" t="s">
        <v>11</v>
      </c>
      <c r="O484" s="10" t="s">
        <v>5511</v>
      </c>
      <c r="Q484" s="10">
        <f>IF(ISBLANK(R484),0,COUNTA(J484:P484))</f>
        <v>3</v>
      </c>
      <c r="R484" s="10" t="s">
        <v>5506</v>
      </c>
      <c r="S484" s="10" t="s">
        <v>3816</v>
      </c>
    </row>
    <row r="485" spans="1:19" x14ac:dyDescent="0.2">
      <c r="A485" s="10" t="s">
        <v>1299</v>
      </c>
      <c r="B485" s="11" t="s">
        <v>1907</v>
      </c>
      <c r="C485" s="11" t="s">
        <v>3747</v>
      </c>
      <c r="D485" s="10" t="s">
        <v>243</v>
      </c>
      <c r="E485" s="10">
        <v>75</v>
      </c>
      <c r="F485" s="10" t="s">
        <v>808</v>
      </c>
      <c r="G485" s="10">
        <v>1</v>
      </c>
      <c r="H485" s="10">
        <v>1</v>
      </c>
      <c r="J485" s="10" t="s">
        <v>652</v>
      </c>
      <c r="M485" s="10" t="s">
        <v>14</v>
      </c>
      <c r="O485" s="10" t="s">
        <v>5511</v>
      </c>
      <c r="Q485" s="10">
        <f>IF(ISBLANK(R485),0,COUNTA(J485:P485))</f>
        <v>3</v>
      </c>
      <c r="R485" s="10" t="s">
        <v>5506</v>
      </c>
      <c r="S485" s="10" t="s">
        <v>3817</v>
      </c>
    </row>
    <row r="486" spans="1:19" x14ac:dyDescent="0.2">
      <c r="A486" s="10" t="s">
        <v>1299</v>
      </c>
      <c r="B486" s="11" t="s">
        <v>1908</v>
      </c>
      <c r="C486" s="11" t="s">
        <v>3748</v>
      </c>
      <c r="D486" s="10" t="s">
        <v>243</v>
      </c>
      <c r="E486" s="10">
        <v>75</v>
      </c>
      <c r="F486" s="10" t="s">
        <v>809</v>
      </c>
      <c r="G486" s="10">
        <v>1</v>
      </c>
      <c r="H486" s="10">
        <v>1</v>
      </c>
      <c r="J486" s="10" t="s">
        <v>652</v>
      </c>
      <c r="M486" s="10" t="s">
        <v>15</v>
      </c>
      <c r="O486" s="10" t="s">
        <v>5511</v>
      </c>
      <c r="Q486" s="10">
        <f>IF(ISBLANK(R486),0,COUNTA(J486:P486))</f>
        <v>3</v>
      </c>
      <c r="R486" s="10" t="s">
        <v>5506</v>
      </c>
      <c r="S486" s="10" t="s">
        <v>3818</v>
      </c>
    </row>
    <row r="487" spans="1:19" x14ac:dyDescent="0.2">
      <c r="A487" s="10" t="s">
        <v>1299</v>
      </c>
      <c r="B487" s="11" t="s">
        <v>1909</v>
      </c>
      <c r="C487" s="11" t="s">
        <v>3749</v>
      </c>
      <c r="D487" s="10" t="s">
        <v>243</v>
      </c>
      <c r="E487" s="10">
        <v>75</v>
      </c>
      <c r="F487" s="10" t="s">
        <v>810</v>
      </c>
      <c r="G487" s="10">
        <v>1</v>
      </c>
      <c r="H487" s="10">
        <v>1</v>
      </c>
      <c r="J487" s="10" t="s">
        <v>652</v>
      </c>
      <c r="M487" s="10" t="s">
        <v>17</v>
      </c>
      <c r="O487" s="10" t="s">
        <v>5511</v>
      </c>
      <c r="Q487" s="10">
        <f>IF(ISBLANK(R487),0,COUNTA(J487:P487))</f>
        <v>3</v>
      </c>
      <c r="R487" s="10" t="s">
        <v>5506</v>
      </c>
      <c r="S487" s="10" t="s">
        <v>3819</v>
      </c>
    </row>
    <row r="488" spans="1:19" x14ac:dyDescent="0.2">
      <c r="A488" s="10" t="s">
        <v>1299</v>
      </c>
      <c r="B488" s="11" t="s">
        <v>1910</v>
      </c>
      <c r="C488" s="11" t="s">
        <v>3750</v>
      </c>
      <c r="D488" s="10" t="s">
        <v>243</v>
      </c>
      <c r="E488" s="10">
        <v>75</v>
      </c>
      <c r="F488" s="10" t="s">
        <v>811</v>
      </c>
      <c r="G488" s="10">
        <v>1</v>
      </c>
      <c r="H488" s="10">
        <v>1</v>
      </c>
      <c r="J488" s="10" t="s">
        <v>652</v>
      </c>
      <c r="M488" s="10" t="s">
        <v>19</v>
      </c>
      <c r="O488" s="10" t="s">
        <v>5511</v>
      </c>
      <c r="Q488" s="10">
        <f>IF(ISBLANK(R488),0,COUNTA(J488:P488))</f>
        <v>3</v>
      </c>
      <c r="R488" s="10" t="s">
        <v>5506</v>
      </c>
      <c r="S488" s="10" t="s">
        <v>3820</v>
      </c>
    </row>
    <row r="489" spans="1:19" x14ac:dyDescent="0.2">
      <c r="A489" s="10" t="s">
        <v>1299</v>
      </c>
      <c r="B489" s="11" t="s">
        <v>1911</v>
      </c>
      <c r="C489" s="11" t="s">
        <v>3752</v>
      </c>
      <c r="D489" s="10" t="s">
        <v>243</v>
      </c>
      <c r="E489" s="10">
        <v>75</v>
      </c>
      <c r="F489" s="10" t="s">
        <v>812</v>
      </c>
      <c r="G489" s="10">
        <v>1</v>
      </c>
      <c r="H489" s="10">
        <v>1</v>
      </c>
      <c r="J489" s="10" t="s">
        <v>652</v>
      </c>
      <c r="L489" s="10" t="s">
        <v>5505</v>
      </c>
      <c r="Q489" s="10">
        <f>IF(ISBLANK(R489),0,COUNTA(J489:P489))</f>
        <v>2</v>
      </c>
      <c r="R489" s="10" t="s">
        <v>5506</v>
      </c>
      <c r="S489" s="10" t="s">
        <v>3842</v>
      </c>
    </row>
    <row r="490" spans="1:19" x14ac:dyDescent="0.2">
      <c r="A490" s="10" t="s">
        <v>1299</v>
      </c>
      <c r="B490" s="11" t="s">
        <v>1912</v>
      </c>
      <c r="C490" s="11" t="s">
        <v>3762</v>
      </c>
      <c r="D490" s="10" t="s">
        <v>243</v>
      </c>
      <c r="E490" s="10">
        <v>75</v>
      </c>
      <c r="F490" s="10" t="s">
        <v>813</v>
      </c>
      <c r="G490" s="10">
        <v>1</v>
      </c>
      <c r="H490" s="10">
        <v>1</v>
      </c>
      <c r="M490" s="10" t="s">
        <v>14</v>
      </c>
      <c r="Q490" s="10">
        <f>IF(ISBLANK(R490),0,COUNTA(J490:P490))</f>
        <v>1</v>
      </c>
      <c r="R490" s="10" t="s">
        <v>5506</v>
      </c>
      <c r="S490" s="10" t="s">
        <v>3860</v>
      </c>
    </row>
    <row r="491" spans="1:19" x14ac:dyDescent="0.2">
      <c r="A491" s="10" t="s">
        <v>1299</v>
      </c>
      <c r="B491" s="11" t="s">
        <v>1913</v>
      </c>
      <c r="C491" s="11" t="s">
        <v>3787</v>
      </c>
      <c r="D491" s="10" t="s">
        <v>243</v>
      </c>
      <c r="E491" s="10">
        <v>75</v>
      </c>
      <c r="F491" s="10" t="s">
        <v>814</v>
      </c>
      <c r="G491" s="10">
        <v>1</v>
      </c>
      <c r="H491" s="10">
        <v>1</v>
      </c>
      <c r="M491" s="10" t="s">
        <v>11</v>
      </c>
      <c r="Q491" s="10">
        <f>IF(ISBLANK(R491),0,COUNTA(J491:P491))</f>
        <v>1</v>
      </c>
      <c r="R491" s="10" t="s">
        <v>5506</v>
      </c>
      <c r="S491" s="10" t="s">
        <v>3884</v>
      </c>
    </row>
    <row r="492" spans="1:19" x14ac:dyDescent="0.2">
      <c r="A492" s="10" t="s">
        <v>1299</v>
      </c>
      <c r="B492" s="11" t="s">
        <v>1914</v>
      </c>
      <c r="C492" s="11" t="s">
        <v>3803</v>
      </c>
      <c r="D492" s="10" t="s">
        <v>243</v>
      </c>
      <c r="E492" s="10">
        <v>75</v>
      </c>
      <c r="F492" s="10" t="s">
        <v>815</v>
      </c>
      <c r="G492" s="10">
        <v>1</v>
      </c>
      <c r="H492" s="10">
        <v>1</v>
      </c>
      <c r="K492" s="10" t="s">
        <v>17</v>
      </c>
      <c r="Q492" s="10">
        <f>IF(ISBLANK(R492),0,COUNTA(J492:P492))</f>
        <v>1</v>
      </c>
      <c r="R492" s="10" t="s">
        <v>5506</v>
      </c>
      <c r="S492" s="10" t="s">
        <v>3888</v>
      </c>
    </row>
    <row r="493" spans="1:19" x14ac:dyDescent="0.2">
      <c r="A493" s="10" t="s">
        <v>1299</v>
      </c>
      <c r="B493" s="11" t="s">
        <v>1915</v>
      </c>
      <c r="C493" s="11" t="s">
        <v>3745</v>
      </c>
      <c r="D493" s="10" t="s">
        <v>243</v>
      </c>
      <c r="E493" s="10">
        <v>100</v>
      </c>
      <c r="F493" s="10" t="s">
        <v>461</v>
      </c>
      <c r="G493" s="10">
        <v>1</v>
      </c>
      <c r="H493" s="10">
        <v>1</v>
      </c>
      <c r="K493" s="10" t="s">
        <v>17</v>
      </c>
      <c r="Q493" s="10">
        <f>IF(ISBLANK(R493),0,COUNTA(J493:P493))</f>
        <v>1</v>
      </c>
      <c r="R493" s="10" t="s">
        <v>5506</v>
      </c>
      <c r="S493" s="10" t="s">
        <v>3852</v>
      </c>
    </row>
    <row r="494" spans="1:19" x14ac:dyDescent="0.2">
      <c r="A494" s="10" t="s">
        <v>1299</v>
      </c>
      <c r="B494" s="11" t="s">
        <v>1916</v>
      </c>
      <c r="C494" s="11" t="s">
        <v>3769</v>
      </c>
      <c r="D494" s="10" t="s">
        <v>243</v>
      </c>
      <c r="E494" s="10">
        <v>100</v>
      </c>
      <c r="F494" s="10" t="s">
        <v>816</v>
      </c>
      <c r="G494" s="10">
        <v>1</v>
      </c>
      <c r="H494" s="10">
        <v>1</v>
      </c>
      <c r="J494" s="10" t="s">
        <v>652</v>
      </c>
      <c r="L494" s="10" t="s">
        <v>5510</v>
      </c>
      <c r="Q494" s="10">
        <f>IF(ISBLANK(R494),0,COUNTA(J494:P494))</f>
        <v>2</v>
      </c>
      <c r="R494" s="10" t="s">
        <v>5506</v>
      </c>
      <c r="S494" s="10" t="s">
        <v>3866</v>
      </c>
    </row>
    <row r="495" spans="1:19" x14ac:dyDescent="0.2">
      <c r="A495" s="10" t="s">
        <v>1299</v>
      </c>
      <c r="B495" s="11" t="s">
        <v>1917</v>
      </c>
      <c r="C495" s="11" t="s">
        <v>3810</v>
      </c>
      <c r="D495" s="10" t="s">
        <v>243</v>
      </c>
      <c r="E495" s="10">
        <v>100</v>
      </c>
      <c r="F495" s="10" t="s">
        <v>817</v>
      </c>
      <c r="G495" s="10">
        <v>1</v>
      </c>
      <c r="H495" s="10">
        <v>1</v>
      </c>
      <c r="J495" s="10" t="s">
        <v>5499</v>
      </c>
      <c r="L495" s="10" t="s">
        <v>15</v>
      </c>
      <c r="Q495" s="10">
        <f>IF(ISBLANK(R495),0,COUNTA(J495:P495))</f>
        <v>2</v>
      </c>
      <c r="R495" s="10" t="s">
        <v>5506</v>
      </c>
      <c r="S495" s="10" t="s">
        <v>3893</v>
      </c>
    </row>
    <row r="496" spans="1:19" x14ac:dyDescent="0.2">
      <c r="A496" s="10" t="s">
        <v>1299</v>
      </c>
      <c r="B496" s="11" t="s">
        <v>1918</v>
      </c>
      <c r="C496" s="11" t="s">
        <v>3716</v>
      </c>
      <c r="D496" s="10" t="s">
        <v>244</v>
      </c>
      <c r="E496" s="10">
        <v>25</v>
      </c>
      <c r="F496" s="10" t="s">
        <v>818</v>
      </c>
      <c r="G496" s="10">
        <v>1</v>
      </c>
      <c r="H496" s="10">
        <v>1</v>
      </c>
      <c r="J496" s="10" t="s">
        <v>5533</v>
      </c>
      <c r="L496" s="10" t="s">
        <v>250</v>
      </c>
      <c r="Q496" s="10">
        <f>IF(ISBLANK(R496),0,COUNTA(J496:P496))</f>
        <v>2</v>
      </c>
      <c r="R496" s="10" t="s">
        <v>5506</v>
      </c>
      <c r="S496" s="10" t="s">
        <v>3823</v>
      </c>
    </row>
    <row r="497" spans="1:19" x14ac:dyDescent="0.2">
      <c r="A497" s="10" t="s">
        <v>1299</v>
      </c>
      <c r="B497" s="11" t="s">
        <v>1919</v>
      </c>
      <c r="C497" s="11" t="s">
        <v>3722</v>
      </c>
      <c r="D497" s="10" t="s">
        <v>244</v>
      </c>
      <c r="E497" s="10">
        <v>25</v>
      </c>
      <c r="F497" s="10" t="s">
        <v>819</v>
      </c>
      <c r="G497" s="10">
        <v>1</v>
      </c>
      <c r="H497" s="10">
        <v>1</v>
      </c>
      <c r="J497" s="10" t="s">
        <v>5533</v>
      </c>
      <c r="L497" s="10" t="s">
        <v>250</v>
      </c>
      <c r="Q497" s="10">
        <f>IF(ISBLANK(R497),0,COUNTA(J497:P497))</f>
        <v>2</v>
      </c>
      <c r="R497" s="10" t="s">
        <v>5506</v>
      </c>
      <c r="S497" s="10" t="s">
        <v>3829</v>
      </c>
    </row>
    <row r="498" spans="1:19" x14ac:dyDescent="0.2">
      <c r="A498" s="10" t="s">
        <v>1299</v>
      </c>
      <c r="B498" s="11" t="s">
        <v>1920</v>
      </c>
      <c r="C498" s="11" t="s">
        <v>3715</v>
      </c>
      <c r="D498" s="10" t="s">
        <v>244</v>
      </c>
      <c r="E498" s="10">
        <v>50</v>
      </c>
      <c r="F498" s="10" t="s">
        <v>820</v>
      </c>
      <c r="G498" s="10">
        <v>1</v>
      </c>
      <c r="H498" s="10">
        <v>1</v>
      </c>
      <c r="J498" s="10" t="s">
        <v>652</v>
      </c>
      <c r="K498" s="10" t="s">
        <v>5533</v>
      </c>
      <c r="M498" s="10" t="s">
        <v>250</v>
      </c>
      <c r="Q498" s="10">
        <f>IF(ISBLANK(R498),0,COUNTA(J498:P498))</f>
        <v>3</v>
      </c>
      <c r="R498" s="10" t="s">
        <v>5506</v>
      </c>
      <c r="S498" s="10" t="s">
        <v>3822</v>
      </c>
    </row>
    <row r="499" spans="1:19" x14ac:dyDescent="0.2">
      <c r="A499" s="10" t="s">
        <v>1299</v>
      </c>
      <c r="B499" s="11" t="s">
        <v>1921</v>
      </c>
      <c r="C499" s="11" t="s">
        <v>3717</v>
      </c>
      <c r="D499" s="10" t="s">
        <v>244</v>
      </c>
      <c r="E499" s="10">
        <v>50</v>
      </c>
      <c r="F499" s="10" t="s">
        <v>418</v>
      </c>
      <c r="G499" s="10">
        <v>1</v>
      </c>
      <c r="H499" s="10">
        <v>1</v>
      </c>
      <c r="J499" s="10" t="s">
        <v>5500</v>
      </c>
      <c r="K499" s="10" t="s">
        <v>5502</v>
      </c>
      <c r="O499" s="10" t="s">
        <v>4</v>
      </c>
      <c r="Q499" s="10">
        <f>IF(ISBLANK(R499),0,COUNTA(J499:P499))</f>
        <v>3</v>
      </c>
      <c r="R499" s="10" t="s">
        <v>5506</v>
      </c>
      <c r="S499" s="10" t="s">
        <v>3824</v>
      </c>
    </row>
    <row r="500" spans="1:19" x14ac:dyDescent="0.2">
      <c r="A500" s="10" t="s">
        <v>1299</v>
      </c>
      <c r="B500" s="11" t="s">
        <v>1922</v>
      </c>
      <c r="C500" s="11" t="s">
        <v>3759</v>
      </c>
      <c r="D500" s="10" t="s">
        <v>244</v>
      </c>
      <c r="E500" s="10">
        <v>50</v>
      </c>
      <c r="F500" s="10" t="s">
        <v>422</v>
      </c>
      <c r="G500" s="10">
        <v>1</v>
      </c>
      <c r="H500" s="10">
        <v>1</v>
      </c>
      <c r="J500" s="10" t="s">
        <v>5500</v>
      </c>
      <c r="L500" s="10" t="s">
        <v>5501</v>
      </c>
      <c r="O500" s="10" t="s">
        <v>4</v>
      </c>
      <c r="Q500" s="10">
        <f>IF(ISBLANK(R500),0,COUNTA(J500:P500))</f>
        <v>3</v>
      </c>
      <c r="R500" s="10" t="s">
        <v>5506</v>
      </c>
      <c r="S500" s="10" t="s">
        <v>3857</v>
      </c>
    </row>
    <row r="501" spans="1:19" x14ac:dyDescent="0.2">
      <c r="A501" s="10" t="s">
        <v>1299</v>
      </c>
      <c r="B501" s="11" t="s">
        <v>1923</v>
      </c>
      <c r="C501" s="11" t="s">
        <v>3763</v>
      </c>
      <c r="D501" s="10" t="s">
        <v>244</v>
      </c>
      <c r="E501" s="10">
        <v>50</v>
      </c>
      <c r="F501" s="10" t="s">
        <v>821</v>
      </c>
      <c r="G501" s="10">
        <v>1</v>
      </c>
      <c r="H501" s="10">
        <v>1</v>
      </c>
      <c r="J501" s="10" t="s">
        <v>5500</v>
      </c>
      <c r="K501" s="10" t="s">
        <v>5502</v>
      </c>
      <c r="O501" s="10" t="s">
        <v>4</v>
      </c>
      <c r="Q501" s="10">
        <f>IF(ISBLANK(R501),0,COUNTA(J501:P501))</f>
        <v>3</v>
      </c>
      <c r="R501" s="10" t="s">
        <v>5506</v>
      </c>
      <c r="S501" s="10" t="s">
        <v>3861</v>
      </c>
    </row>
    <row r="502" spans="1:19" x14ac:dyDescent="0.2">
      <c r="A502" s="10" t="s">
        <v>1299</v>
      </c>
      <c r="B502" s="11" t="s">
        <v>1924</v>
      </c>
      <c r="C502" s="11" t="s">
        <v>3770</v>
      </c>
      <c r="D502" s="10" t="s">
        <v>244</v>
      </c>
      <c r="E502" s="10">
        <v>50</v>
      </c>
      <c r="F502" s="10" t="s">
        <v>822</v>
      </c>
      <c r="G502" s="10">
        <v>1</v>
      </c>
      <c r="H502" s="10">
        <v>1</v>
      </c>
      <c r="J502" s="10" t="s">
        <v>5533</v>
      </c>
      <c r="L502" s="10" t="s">
        <v>250</v>
      </c>
      <c r="Q502" s="10">
        <f>IF(ISBLANK(R502),0,COUNTA(J502:P502))</f>
        <v>2</v>
      </c>
      <c r="R502" s="10" t="s">
        <v>5506</v>
      </c>
      <c r="S502" s="10" t="s">
        <v>3867</v>
      </c>
    </row>
    <row r="503" spans="1:19" x14ac:dyDescent="0.2">
      <c r="A503" s="10" t="s">
        <v>1299</v>
      </c>
      <c r="B503" s="11" t="s">
        <v>1925</v>
      </c>
      <c r="C503" s="11" t="s">
        <v>3768</v>
      </c>
      <c r="D503" s="10" t="s">
        <v>244</v>
      </c>
      <c r="E503" s="10">
        <v>75</v>
      </c>
      <c r="F503" s="10" t="s">
        <v>823</v>
      </c>
      <c r="G503" s="10">
        <v>1</v>
      </c>
      <c r="H503" s="10">
        <v>1</v>
      </c>
      <c r="J503" s="10" t="s">
        <v>652</v>
      </c>
      <c r="K503" s="10" t="s">
        <v>5533</v>
      </c>
      <c r="M503" s="10" t="s">
        <v>250</v>
      </c>
      <c r="Q503" s="10">
        <f>IF(ISBLANK(R503),0,COUNTA(J503:P503))</f>
        <v>3</v>
      </c>
      <c r="R503" s="10" t="s">
        <v>5506</v>
      </c>
      <c r="S503" s="10" t="s">
        <v>3865</v>
      </c>
    </row>
    <row r="504" spans="1:19" x14ac:dyDescent="0.2">
      <c r="A504" s="10" t="s">
        <v>1299</v>
      </c>
      <c r="B504" s="11" t="s">
        <v>1926</v>
      </c>
      <c r="C504" s="11" t="s">
        <v>3776</v>
      </c>
      <c r="D504" s="10" t="s">
        <v>244</v>
      </c>
      <c r="E504" s="10">
        <v>75</v>
      </c>
      <c r="F504" s="10" t="s">
        <v>824</v>
      </c>
      <c r="G504" s="10">
        <v>1</v>
      </c>
      <c r="H504" s="10">
        <v>1</v>
      </c>
      <c r="K504" s="10" t="s">
        <v>250</v>
      </c>
      <c r="Q504" s="10">
        <f>IF(ISBLANK(R504),0,COUNTA(J504:P504))</f>
        <v>1</v>
      </c>
      <c r="R504" s="10" t="s">
        <v>5506</v>
      </c>
      <c r="S504" s="10" t="s">
        <v>3873</v>
      </c>
    </row>
    <row r="505" spans="1:19" x14ac:dyDescent="0.2">
      <c r="A505" s="10" t="s">
        <v>1299</v>
      </c>
      <c r="B505" s="11" t="s">
        <v>1927</v>
      </c>
      <c r="C505" s="11" t="s">
        <v>3804</v>
      </c>
      <c r="D505" s="10" t="s">
        <v>244</v>
      </c>
      <c r="E505" s="10">
        <v>100</v>
      </c>
      <c r="F505" s="10" t="s">
        <v>603</v>
      </c>
      <c r="G505" s="10">
        <v>1</v>
      </c>
      <c r="H505" s="10">
        <v>1</v>
      </c>
      <c r="J505" s="10" t="s">
        <v>5533</v>
      </c>
      <c r="K505" s="10" t="s">
        <v>652</v>
      </c>
      <c r="L505" s="10" t="s">
        <v>250</v>
      </c>
      <c r="Q505" s="10">
        <f>IF(ISBLANK(R505),0,COUNTA(J505:P505))</f>
        <v>3</v>
      </c>
      <c r="R505" s="10" t="s">
        <v>5506</v>
      </c>
      <c r="S505" s="10" t="s">
        <v>3889</v>
      </c>
    </row>
    <row r="506" spans="1:19" x14ac:dyDescent="0.2">
      <c r="A506" s="10" t="s">
        <v>1299</v>
      </c>
      <c r="B506" s="11" t="s">
        <v>1928</v>
      </c>
      <c r="C506" s="11" t="s">
        <v>3812</v>
      </c>
      <c r="D506" s="10" t="s">
        <v>244</v>
      </c>
      <c r="E506" s="10">
        <v>100</v>
      </c>
      <c r="F506" s="10" t="s">
        <v>825</v>
      </c>
      <c r="G506" s="10">
        <v>1</v>
      </c>
      <c r="H506" s="10">
        <v>1</v>
      </c>
      <c r="J506" s="10" t="s">
        <v>5499</v>
      </c>
      <c r="L506" s="10" t="s">
        <v>15</v>
      </c>
      <c r="Q506" s="10">
        <f>IF(ISBLANK(R506),0,COUNTA(J506:P506))</f>
        <v>2</v>
      </c>
      <c r="R506" s="10" t="s">
        <v>5506</v>
      </c>
      <c r="S506" s="10" t="s">
        <v>3895</v>
      </c>
    </row>
    <row r="507" spans="1:19" x14ac:dyDescent="0.2">
      <c r="A507" s="10" t="s">
        <v>1299</v>
      </c>
      <c r="B507" s="11" t="s">
        <v>1929</v>
      </c>
      <c r="C507" s="11" t="s">
        <v>3737</v>
      </c>
      <c r="D507" s="10" t="s">
        <v>245</v>
      </c>
      <c r="E507" s="10">
        <v>25</v>
      </c>
      <c r="F507" s="10" t="s">
        <v>826</v>
      </c>
      <c r="G507" s="10">
        <v>1</v>
      </c>
      <c r="H507" s="10">
        <v>1</v>
      </c>
      <c r="J507" s="10" t="s">
        <v>835</v>
      </c>
      <c r="L507" s="10" t="s">
        <v>17</v>
      </c>
      <c r="Q507" s="10">
        <f>IF(ISBLANK(R507),0,COUNTA(J507:P507))</f>
        <v>2</v>
      </c>
      <c r="R507" s="10" t="s">
        <v>5506</v>
      </c>
      <c r="S507" s="10" t="s">
        <v>3844</v>
      </c>
    </row>
    <row r="508" spans="1:19" x14ac:dyDescent="0.2">
      <c r="A508" s="10" t="s">
        <v>1299</v>
      </c>
      <c r="B508" s="11" t="s">
        <v>1930</v>
      </c>
      <c r="C508" s="11" t="s">
        <v>3756</v>
      </c>
      <c r="D508" s="10" t="s">
        <v>245</v>
      </c>
      <c r="E508" s="10">
        <v>25</v>
      </c>
      <c r="F508" s="10" t="s">
        <v>827</v>
      </c>
      <c r="G508" s="10">
        <v>1</v>
      </c>
      <c r="H508" s="10">
        <v>1</v>
      </c>
      <c r="J508" s="10" t="s">
        <v>5499</v>
      </c>
      <c r="M508" s="10" t="s">
        <v>653</v>
      </c>
      <c r="Q508" s="10">
        <f>IF(ISBLANK(R508),0,COUNTA(J508:P508))</f>
        <v>2</v>
      </c>
      <c r="R508" s="10" t="s">
        <v>5506</v>
      </c>
      <c r="S508" s="10" t="s">
        <v>3845</v>
      </c>
    </row>
    <row r="509" spans="1:19" x14ac:dyDescent="0.2">
      <c r="A509" s="10" t="s">
        <v>1299</v>
      </c>
      <c r="B509" s="11" t="s">
        <v>1931</v>
      </c>
      <c r="C509" s="11" t="s">
        <v>3757</v>
      </c>
      <c r="D509" s="10" t="s">
        <v>245</v>
      </c>
      <c r="E509" s="10">
        <v>25</v>
      </c>
      <c r="F509" s="10" t="s">
        <v>828</v>
      </c>
      <c r="G509" s="10">
        <v>1</v>
      </c>
      <c r="H509" s="10">
        <v>1</v>
      </c>
      <c r="J509" s="10" t="s">
        <v>5499</v>
      </c>
      <c r="L509" s="10" t="s">
        <v>654</v>
      </c>
      <c r="Q509" s="10">
        <f>IF(ISBLANK(R509),0,COUNTA(J509:P509))</f>
        <v>2</v>
      </c>
      <c r="R509" s="10" t="s">
        <v>5506</v>
      </c>
      <c r="S509" s="10" t="s">
        <v>3846</v>
      </c>
    </row>
    <row r="510" spans="1:19" x14ac:dyDescent="0.2">
      <c r="A510" s="10" t="s">
        <v>1299</v>
      </c>
      <c r="B510" s="11" t="s">
        <v>1932</v>
      </c>
      <c r="C510" s="11" t="s">
        <v>3758</v>
      </c>
      <c r="D510" s="10" t="s">
        <v>245</v>
      </c>
      <c r="E510" s="10">
        <v>25</v>
      </c>
      <c r="F510" s="10" t="s">
        <v>829</v>
      </c>
      <c r="G510" s="10">
        <v>1</v>
      </c>
      <c r="H510" s="10">
        <v>1</v>
      </c>
      <c r="J510" s="10" t="s">
        <v>5499</v>
      </c>
      <c r="L510" s="10" t="s">
        <v>655</v>
      </c>
      <c r="Q510" s="10">
        <f>IF(ISBLANK(R510),0,COUNTA(J510:P510))</f>
        <v>2</v>
      </c>
      <c r="R510" s="10" t="s">
        <v>5506</v>
      </c>
      <c r="S510" s="10" t="s">
        <v>3847</v>
      </c>
    </row>
    <row r="511" spans="1:19" x14ac:dyDescent="0.2">
      <c r="A511" s="10" t="s">
        <v>1299</v>
      </c>
      <c r="B511" s="11" t="s">
        <v>1933</v>
      </c>
      <c r="C511" s="11" t="s">
        <v>3767</v>
      </c>
      <c r="D511" s="10" t="s">
        <v>245</v>
      </c>
      <c r="E511" s="10">
        <v>25</v>
      </c>
      <c r="F511" s="10" t="s">
        <v>830</v>
      </c>
      <c r="G511" s="10">
        <v>1</v>
      </c>
      <c r="H511" s="10">
        <v>1</v>
      </c>
      <c r="J511" s="10" t="s">
        <v>5499</v>
      </c>
      <c r="K511" s="10" t="s">
        <v>835</v>
      </c>
      <c r="L511" s="10" t="s">
        <v>654</v>
      </c>
      <c r="Q511" s="10">
        <f>IF(ISBLANK(R511),0,COUNTA(J511:P511))</f>
        <v>3</v>
      </c>
      <c r="R511" s="10" t="s">
        <v>5506</v>
      </c>
      <c r="S511" s="10" t="s">
        <v>3864</v>
      </c>
    </row>
    <row r="512" spans="1:19" x14ac:dyDescent="0.2">
      <c r="A512" s="10" t="s">
        <v>1299</v>
      </c>
      <c r="B512" s="11" t="s">
        <v>1934</v>
      </c>
      <c r="C512" s="11" t="s">
        <v>3781</v>
      </c>
      <c r="D512" s="10" t="s">
        <v>245</v>
      </c>
      <c r="E512" s="10">
        <v>25</v>
      </c>
      <c r="F512" s="10" t="s">
        <v>447</v>
      </c>
      <c r="G512" s="10">
        <v>1</v>
      </c>
      <c r="H512" s="10">
        <v>1</v>
      </c>
      <c r="J512" s="10" t="s">
        <v>5499</v>
      </c>
      <c r="K512" s="10" t="s">
        <v>835</v>
      </c>
      <c r="M512" s="10" t="s">
        <v>653</v>
      </c>
      <c r="Q512" s="10">
        <f>IF(ISBLANK(R512),0,COUNTA(J512:P512))</f>
        <v>3</v>
      </c>
      <c r="R512" s="10" t="s">
        <v>5506</v>
      </c>
      <c r="S512" s="10" t="s">
        <v>3877</v>
      </c>
    </row>
    <row r="513" spans="1:19" x14ac:dyDescent="0.2">
      <c r="A513" s="10" t="s">
        <v>1299</v>
      </c>
      <c r="B513" s="11" t="s">
        <v>1935</v>
      </c>
      <c r="C513" s="11" t="s">
        <v>3805</v>
      </c>
      <c r="D513" s="10" t="s">
        <v>245</v>
      </c>
      <c r="E513" s="10">
        <v>25</v>
      </c>
      <c r="F513" s="10" t="s">
        <v>831</v>
      </c>
      <c r="G513" s="10">
        <v>1</v>
      </c>
      <c r="H513" s="10">
        <v>1</v>
      </c>
      <c r="J513" s="10" t="s">
        <v>5499</v>
      </c>
      <c r="K513" s="10" t="s">
        <v>835</v>
      </c>
      <c r="M513" s="10" t="s">
        <v>655</v>
      </c>
      <c r="Q513" s="10">
        <f>IF(ISBLANK(R513),0,COUNTA(J513:P513))</f>
        <v>3</v>
      </c>
      <c r="R513" s="10" t="s">
        <v>5506</v>
      </c>
      <c r="S513" s="10" t="s">
        <v>3886</v>
      </c>
    </row>
    <row r="514" spans="1:19" x14ac:dyDescent="0.2">
      <c r="A514" s="10" t="s">
        <v>1299</v>
      </c>
      <c r="B514" s="11" t="s">
        <v>1597</v>
      </c>
      <c r="C514" s="11" t="s">
        <v>3736</v>
      </c>
      <c r="D514" s="10" t="s">
        <v>245</v>
      </c>
      <c r="E514" s="10">
        <v>50</v>
      </c>
      <c r="F514" s="10" t="s">
        <v>832</v>
      </c>
      <c r="G514" s="10">
        <v>1</v>
      </c>
      <c r="H514" s="10">
        <v>1</v>
      </c>
      <c r="J514" s="10" t="s">
        <v>835</v>
      </c>
      <c r="M514" s="10" t="s">
        <v>6</v>
      </c>
      <c r="Q514" s="10">
        <f>IF(ISBLANK(R514),0,COUNTA(J514:P514))</f>
        <v>2</v>
      </c>
      <c r="R514" s="10" t="s">
        <v>5506</v>
      </c>
      <c r="S514" s="10" t="s">
        <v>3843</v>
      </c>
    </row>
    <row r="515" spans="1:19" x14ac:dyDescent="0.2">
      <c r="A515" s="10" t="s">
        <v>1299</v>
      </c>
      <c r="B515" s="11" t="s">
        <v>1936</v>
      </c>
      <c r="C515" s="11" t="s">
        <v>3751</v>
      </c>
      <c r="D515" s="10" t="s">
        <v>245</v>
      </c>
      <c r="E515" s="10">
        <v>50</v>
      </c>
      <c r="F515" s="10" t="s">
        <v>833</v>
      </c>
      <c r="G515" s="10">
        <v>1</v>
      </c>
      <c r="H515" s="10">
        <v>1</v>
      </c>
      <c r="M515" s="10" t="s">
        <v>6</v>
      </c>
      <c r="O515" s="10" t="s">
        <v>5511</v>
      </c>
      <c r="Q515" s="10">
        <f>IF(ISBLANK(R515),0,COUNTA(J515:P515))</f>
        <v>2</v>
      </c>
      <c r="R515" s="10" t="s">
        <v>5506</v>
      </c>
      <c r="S515" s="10" t="s">
        <v>3853</v>
      </c>
    </row>
    <row r="516" spans="1:19" x14ac:dyDescent="0.2">
      <c r="A516" s="10" t="s">
        <v>1299</v>
      </c>
      <c r="B516" s="11" t="s">
        <v>1937</v>
      </c>
      <c r="C516" s="11" t="s">
        <v>3761</v>
      </c>
      <c r="D516" s="10" t="s">
        <v>245</v>
      </c>
      <c r="E516" s="10">
        <v>50</v>
      </c>
      <c r="F516" s="10" t="s">
        <v>834</v>
      </c>
      <c r="G516" s="10">
        <v>1</v>
      </c>
      <c r="H516" s="10">
        <v>1</v>
      </c>
      <c r="J516" s="10" t="s">
        <v>5499</v>
      </c>
      <c r="M516" s="10" t="s">
        <v>653</v>
      </c>
      <c r="N516" s="10" t="s">
        <v>654</v>
      </c>
      <c r="O516" s="10" t="s">
        <v>655</v>
      </c>
      <c r="Q516" s="10">
        <f>IF(ISBLANK(R516),0,COUNTA(J516:P516))</f>
        <v>4</v>
      </c>
      <c r="R516" s="10" t="s">
        <v>5506</v>
      </c>
      <c r="S516" s="10" t="s">
        <v>3859</v>
      </c>
    </row>
    <row r="517" spans="1:19" x14ac:dyDescent="0.2">
      <c r="A517" s="10" t="s">
        <v>1299</v>
      </c>
      <c r="B517" s="11" t="s">
        <v>1938</v>
      </c>
      <c r="C517" s="11" t="s">
        <v>3766</v>
      </c>
      <c r="D517" s="10" t="s">
        <v>245</v>
      </c>
      <c r="E517" s="10">
        <v>50</v>
      </c>
      <c r="F517" s="10" t="s">
        <v>429</v>
      </c>
      <c r="G517" s="10">
        <v>1</v>
      </c>
      <c r="H517" s="10">
        <v>1</v>
      </c>
      <c r="J517" s="10" t="s">
        <v>5499</v>
      </c>
      <c r="L517" s="10" t="s">
        <v>5510</v>
      </c>
      <c r="Q517" s="10">
        <f>IF(ISBLANK(R517),0,COUNTA(J517:P517))</f>
        <v>2</v>
      </c>
      <c r="R517" s="10" t="s">
        <v>5506</v>
      </c>
      <c r="S517" s="10" t="s">
        <v>3863</v>
      </c>
    </row>
    <row r="518" spans="1:19" x14ac:dyDescent="0.2">
      <c r="A518" s="10" t="s">
        <v>1299</v>
      </c>
      <c r="B518" s="11" t="s">
        <v>1939</v>
      </c>
      <c r="C518" s="11" t="s">
        <v>3780</v>
      </c>
      <c r="D518" s="10" t="s">
        <v>245</v>
      </c>
      <c r="E518" s="10">
        <v>50</v>
      </c>
      <c r="F518" s="10" t="s">
        <v>835</v>
      </c>
      <c r="G518" s="10">
        <v>1</v>
      </c>
      <c r="H518" s="10">
        <v>1</v>
      </c>
      <c r="J518" s="10" t="s">
        <v>5499</v>
      </c>
      <c r="K518" s="10" t="s">
        <v>835</v>
      </c>
      <c r="M518" s="10" t="s">
        <v>653</v>
      </c>
      <c r="N518" s="10" t="s">
        <v>654</v>
      </c>
      <c r="O518" s="10" t="s">
        <v>655</v>
      </c>
      <c r="Q518" s="10">
        <f>IF(ISBLANK(R518),0,COUNTA(J518:P518))</f>
        <v>5</v>
      </c>
      <c r="R518" s="10" t="s">
        <v>5506</v>
      </c>
      <c r="S518" s="10" t="s">
        <v>3876</v>
      </c>
    </row>
    <row r="519" spans="1:19" x14ac:dyDescent="0.2">
      <c r="A519" s="10" t="s">
        <v>1299</v>
      </c>
      <c r="B519" s="11" t="s">
        <v>1940</v>
      </c>
      <c r="C519" s="11" t="s">
        <v>3811</v>
      </c>
      <c r="D519" s="10" t="s">
        <v>245</v>
      </c>
      <c r="E519" s="10">
        <v>50</v>
      </c>
      <c r="F519" s="10" t="s">
        <v>836</v>
      </c>
      <c r="G519" s="10">
        <v>1</v>
      </c>
      <c r="H519" s="10">
        <v>1</v>
      </c>
      <c r="J519" s="10" t="s">
        <v>5499</v>
      </c>
      <c r="L519" s="10" t="s">
        <v>249</v>
      </c>
      <c r="M519" s="10" t="s">
        <v>5514</v>
      </c>
      <c r="Q519" s="10">
        <f>IF(ISBLANK(R519),0,COUNTA(J519:P519))</f>
        <v>3</v>
      </c>
      <c r="R519" s="10" t="s">
        <v>5506</v>
      </c>
      <c r="S519" s="10" t="s">
        <v>3894</v>
      </c>
    </row>
    <row r="520" spans="1:19" x14ac:dyDescent="0.2">
      <c r="A520" s="10" t="s">
        <v>1299</v>
      </c>
      <c r="B520" s="11" t="s">
        <v>1941</v>
      </c>
      <c r="C520" s="11" t="s">
        <v>3708</v>
      </c>
      <c r="D520" s="10" t="s">
        <v>245</v>
      </c>
      <c r="E520" s="10">
        <v>75</v>
      </c>
      <c r="F520" s="10" t="s">
        <v>837</v>
      </c>
      <c r="G520" s="10">
        <v>1</v>
      </c>
      <c r="H520" s="10">
        <v>1</v>
      </c>
      <c r="M520" s="10" t="s">
        <v>10</v>
      </c>
      <c r="O520" s="10" t="s">
        <v>5511</v>
      </c>
      <c r="Q520" s="10">
        <f>IF(ISBLANK(R520),0,COUNTA(J520:P520))</f>
        <v>2</v>
      </c>
      <c r="R520" s="10" t="s">
        <v>5506</v>
      </c>
      <c r="S520" s="10" t="s">
        <v>3815</v>
      </c>
    </row>
    <row r="521" spans="1:19" x14ac:dyDescent="0.2">
      <c r="A521" s="10" t="s">
        <v>1299</v>
      </c>
      <c r="B521" s="11" t="s">
        <v>1942</v>
      </c>
      <c r="C521" s="11" t="s">
        <v>3738</v>
      </c>
      <c r="D521" s="10" t="s">
        <v>245</v>
      </c>
      <c r="E521" s="10">
        <v>75</v>
      </c>
      <c r="F521" s="10" t="s">
        <v>838</v>
      </c>
      <c r="G521" s="10">
        <v>1</v>
      </c>
      <c r="H521" s="10">
        <v>1</v>
      </c>
      <c r="J521" s="10" t="s">
        <v>5499</v>
      </c>
      <c r="M521" s="10" t="s">
        <v>653</v>
      </c>
      <c r="Q521" s="10">
        <f>IF(ISBLANK(R521),0,COUNTA(J521:P521))</f>
        <v>2</v>
      </c>
      <c r="R521" s="10" t="s">
        <v>5506</v>
      </c>
      <c r="S521" s="10" t="s">
        <v>3845</v>
      </c>
    </row>
    <row r="522" spans="1:19" x14ac:dyDescent="0.2">
      <c r="A522" s="10" t="s">
        <v>1299</v>
      </c>
      <c r="B522" s="11" t="s">
        <v>1943</v>
      </c>
      <c r="C522" s="11" t="s">
        <v>3739</v>
      </c>
      <c r="D522" s="10" t="s">
        <v>245</v>
      </c>
      <c r="E522" s="10">
        <v>75</v>
      </c>
      <c r="F522" s="10" t="s">
        <v>839</v>
      </c>
      <c r="G522" s="10">
        <v>1</v>
      </c>
      <c r="H522" s="10">
        <v>1</v>
      </c>
      <c r="J522" s="10" t="s">
        <v>5499</v>
      </c>
      <c r="L522" s="10" t="s">
        <v>654</v>
      </c>
      <c r="Q522" s="10">
        <f>IF(ISBLANK(R522),0,COUNTA(J522:P522))</f>
        <v>2</v>
      </c>
      <c r="R522" s="10" t="s">
        <v>5506</v>
      </c>
      <c r="S522" s="10" t="s">
        <v>3846</v>
      </c>
    </row>
    <row r="523" spans="1:19" x14ac:dyDescent="0.2">
      <c r="A523" s="10" t="s">
        <v>1299</v>
      </c>
      <c r="B523" s="11" t="s">
        <v>1944</v>
      </c>
      <c r="C523" s="11" t="s">
        <v>3740</v>
      </c>
      <c r="D523" s="10" t="s">
        <v>245</v>
      </c>
      <c r="E523" s="10">
        <v>75</v>
      </c>
      <c r="F523" s="10" t="s">
        <v>840</v>
      </c>
      <c r="G523" s="10">
        <v>1</v>
      </c>
      <c r="H523" s="10">
        <v>1</v>
      </c>
      <c r="J523" s="10" t="s">
        <v>5499</v>
      </c>
      <c r="L523" s="10" t="s">
        <v>655</v>
      </c>
      <c r="Q523" s="10">
        <f>IF(ISBLANK(R523),0,COUNTA(J523:P523))</f>
        <v>2</v>
      </c>
      <c r="R523" s="10" t="s">
        <v>5506</v>
      </c>
      <c r="S523" s="10" t="s">
        <v>3847</v>
      </c>
    </row>
    <row r="524" spans="1:19" x14ac:dyDescent="0.2">
      <c r="A524" s="10" t="s">
        <v>1299</v>
      </c>
      <c r="B524" s="11" t="s">
        <v>1945</v>
      </c>
      <c r="C524" s="11" t="s">
        <v>3753</v>
      </c>
      <c r="D524" s="10" t="s">
        <v>245</v>
      </c>
      <c r="E524" s="10">
        <v>75</v>
      </c>
      <c r="F524" s="10" t="s">
        <v>841</v>
      </c>
      <c r="G524" s="10">
        <v>1</v>
      </c>
      <c r="H524" s="10">
        <v>1</v>
      </c>
      <c r="L524" s="10" t="s">
        <v>15</v>
      </c>
      <c r="P524" s="10" t="s">
        <v>5</v>
      </c>
      <c r="Q524" s="10">
        <f>IF(ISBLANK(R524),0,COUNTA(J524:P524))</f>
        <v>2</v>
      </c>
      <c r="R524" s="10" t="s">
        <v>5506</v>
      </c>
      <c r="S524" s="10" t="s">
        <v>3854</v>
      </c>
    </row>
    <row r="525" spans="1:19" x14ac:dyDescent="0.2">
      <c r="A525" s="10" t="s">
        <v>1299</v>
      </c>
      <c r="B525" s="11" t="s">
        <v>1946</v>
      </c>
      <c r="C525" s="11" t="s">
        <v>3754</v>
      </c>
      <c r="D525" s="10" t="s">
        <v>245</v>
      </c>
      <c r="E525" s="10">
        <v>75</v>
      </c>
      <c r="F525" s="10" t="s">
        <v>842</v>
      </c>
      <c r="G525" s="10">
        <v>1</v>
      </c>
      <c r="H525" s="10">
        <v>1</v>
      </c>
      <c r="L525" s="10" t="s">
        <v>15</v>
      </c>
      <c r="P525" s="10" t="s">
        <v>5</v>
      </c>
      <c r="Q525" s="10">
        <f>IF(ISBLANK(R525),0,COUNTA(J525:P525))</f>
        <v>2</v>
      </c>
      <c r="R525" s="10" t="s">
        <v>5506</v>
      </c>
      <c r="S525" s="10" t="s">
        <v>3855</v>
      </c>
    </row>
    <row r="526" spans="1:19" x14ac:dyDescent="0.2">
      <c r="A526" s="10" t="s">
        <v>1299</v>
      </c>
      <c r="B526" s="11" t="s">
        <v>1947</v>
      </c>
      <c r="C526" s="11" t="s">
        <v>3765</v>
      </c>
      <c r="D526" s="10" t="s">
        <v>245</v>
      </c>
      <c r="E526" s="10">
        <v>75</v>
      </c>
      <c r="F526" s="10" t="s">
        <v>843</v>
      </c>
      <c r="G526" s="10">
        <v>1</v>
      </c>
      <c r="H526" s="10">
        <v>1</v>
      </c>
      <c r="J526" s="10" t="s">
        <v>835</v>
      </c>
      <c r="Q526" s="10">
        <f>IF(ISBLANK(R526),0,COUNTA(J526:P526))</f>
        <v>1</v>
      </c>
      <c r="R526" s="10" t="s">
        <v>5506</v>
      </c>
      <c r="S526" s="10" t="s">
        <v>3862</v>
      </c>
    </row>
    <row r="527" spans="1:19" x14ac:dyDescent="0.2">
      <c r="A527" s="10" t="s">
        <v>1299</v>
      </c>
      <c r="B527" s="11" t="s">
        <v>1789</v>
      </c>
      <c r="C527" s="11" t="s">
        <v>3792</v>
      </c>
      <c r="D527" s="10" t="s">
        <v>245</v>
      </c>
      <c r="E527" s="10">
        <v>75</v>
      </c>
      <c r="F527" s="10" t="s">
        <v>844</v>
      </c>
      <c r="G527" s="10">
        <v>1</v>
      </c>
      <c r="H527" s="10">
        <v>1</v>
      </c>
      <c r="J527" s="10" t="s">
        <v>5499</v>
      </c>
      <c r="K527" s="10" t="s">
        <v>835</v>
      </c>
      <c r="L527" s="10" t="s">
        <v>654</v>
      </c>
      <c r="Q527" s="10">
        <f>IF(ISBLANK(R527),0,COUNTA(J527:P527))</f>
        <v>3</v>
      </c>
      <c r="R527" s="10" t="s">
        <v>5506</v>
      </c>
      <c r="S527" s="10" t="s">
        <v>3864</v>
      </c>
    </row>
    <row r="528" spans="1:19" x14ac:dyDescent="0.2">
      <c r="A528" s="10" t="s">
        <v>1299</v>
      </c>
      <c r="B528" s="11" t="s">
        <v>1785</v>
      </c>
      <c r="C528" s="11" t="s">
        <v>3794</v>
      </c>
      <c r="D528" s="10" t="s">
        <v>245</v>
      </c>
      <c r="E528" s="10">
        <v>75</v>
      </c>
      <c r="F528" s="10" t="s">
        <v>845</v>
      </c>
      <c r="G528" s="10">
        <v>1</v>
      </c>
      <c r="H528" s="10">
        <v>1</v>
      </c>
      <c r="J528" s="10" t="s">
        <v>5499</v>
      </c>
      <c r="K528" s="10" t="s">
        <v>835</v>
      </c>
      <c r="M528" s="10" t="s">
        <v>653</v>
      </c>
      <c r="Q528" s="10">
        <f>IF(ISBLANK(R528),0,COUNTA(J528:P528))</f>
        <v>3</v>
      </c>
      <c r="R528" s="10" t="s">
        <v>5506</v>
      </c>
      <c r="S528" s="10" t="s">
        <v>3877</v>
      </c>
    </row>
    <row r="529" spans="1:19" x14ac:dyDescent="0.2">
      <c r="A529" s="10" t="s">
        <v>1299</v>
      </c>
      <c r="B529" s="11" t="s">
        <v>1948</v>
      </c>
      <c r="C529" s="11" t="s">
        <v>3800</v>
      </c>
      <c r="D529" s="10" t="s">
        <v>245</v>
      </c>
      <c r="E529" s="10">
        <v>75</v>
      </c>
      <c r="F529" s="10" t="s">
        <v>846</v>
      </c>
      <c r="G529" s="10">
        <v>1</v>
      </c>
      <c r="H529" s="10">
        <v>1</v>
      </c>
      <c r="J529" s="10" t="s">
        <v>5499</v>
      </c>
      <c r="K529" s="10" t="s">
        <v>835</v>
      </c>
      <c r="M529" s="10" t="s">
        <v>655</v>
      </c>
      <c r="Q529" s="10">
        <f>IF(ISBLANK(R529),0,COUNTA(J529:P529))</f>
        <v>3</v>
      </c>
      <c r="R529" s="10" t="s">
        <v>5506</v>
      </c>
      <c r="S529" s="10" t="s">
        <v>3886</v>
      </c>
    </row>
    <row r="530" spans="1:19" x14ac:dyDescent="0.2">
      <c r="A530" s="10" t="s">
        <v>1299</v>
      </c>
      <c r="B530" s="11" t="s">
        <v>1949</v>
      </c>
      <c r="C530" s="11" t="s">
        <v>3764</v>
      </c>
      <c r="D530" s="10" t="s">
        <v>245</v>
      </c>
      <c r="E530" s="10">
        <v>100</v>
      </c>
      <c r="F530" s="10" t="s">
        <v>847</v>
      </c>
      <c r="G530" s="10">
        <v>1</v>
      </c>
      <c r="H530" s="10">
        <v>1</v>
      </c>
      <c r="M530" s="10" t="s">
        <v>10</v>
      </c>
      <c r="O530" s="10" t="s">
        <v>5511</v>
      </c>
      <c r="Q530" s="10">
        <f>IF(ISBLANK(R530),0,COUNTA(J530:P530))</f>
        <v>2</v>
      </c>
      <c r="R530" s="10" t="s">
        <v>5506</v>
      </c>
      <c r="S530" s="10" t="s">
        <v>3815</v>
      </c>
    </row>
    <row r="531" spans="1:19" x14ac:dyDescent="0.2">
      <c r="A531" s="10" t="s">
        <v>1299</v>
      </c>
      <c r="B531" s="11" t="s">
        <v>1950</v>
      </c>
      <c r="C531" s="11" t="s">
        <v>3793</v>
      </c>
      <c r="D531" s="10" t="s">
        <v>245</v>
      </c>
      <c r="E531" s="10">
        <v>100</v>
      </c>
      <c r="F531" s="10" t="s">
        <v>848</v>
      </c>
      <c r="G531" s="10">
        <v>1</v>
      </c>
      <c r="H531" s="10">
        <v>1</v>
      </c>
      <c r="J531" s="10" t="s">
        <v>5499</v>
      </c>
      <c r="K531" s="10" t="s">
        <v>835</v>
      </c>
      <c r="M531" s="10" t="s">
        <v>653</v>
      </c>
      <c r="N531" s="10" t="s">
        <v>654</v>
      </c>
      <c r="O531" s="10" t="s">
        <v>655</v>
      </c>
      <c r="Q531" s="10">
        <f>IF(ISBLANK(R531),0,COUNTA(J531:P531))</f>
        <v>5</v>
      </c>
      <c r="R531" s="10" t="s">
        <v>5506</v>
      </c>
      <c r="S531" s="10" t="s">
        <v>3876</v>
      </c>
    </row>
    <row r="532" spans="1:19" x14ac:dyDescent="0.2">
      <c r="A532" s="10" t="s">
        <v>1299</v>
      </c>
      <c r="B532" s="11" t="s">
        <v>1951</v>
      </c>
      <c r="C532" s="11" t="s">
        <v>3801</v>
      </c>
      <c r="D532" s="10" t="s">
        <v>245</v>
      </c>
      <c r="E532" s="10">
        <v>100</v>
      </c>
      <c r="F532" s="10" t="s">
        <v>849</v>
      </c>
      <c r="G532" s="10">
        <v>1</v>
      </c>
      <c r="H532" s="10">
        <v>1</v>
      </c>
      <c r="J532" s="10" t="s">
        <v>5499</v>
      </c>
      <c r="M532" s="10" t="s">
        <v>653</v>
      </c>
      <c r="N532" s="10" t="s">
        <v>654</v>
      </c>
      <c r="O532" s="10" t="s">
        <v>655</v>
      </c>
      <c r="Q532" s="10">
        <f>IF(ISBLANK(R532),0,COUNTA(J532:P532))</f>
        <v>4</v>
      </c>
      <c r="R532" s="10" t="s">
        <v>5506</v>
      </c>
      <c r="S532" s="10" t="s">
        <v>3859</v>
      </c>
    </row>
    <row r="533" spans="1:19" x14ac:dyDescent="0.2">
      <c r="A533" s="10" t="s">
        <v>1299</v>
      </c>
      <c r="B533" s="11" t="s">
        <v>1952</v>
      </c>
      <c r="C533" s="11" t="s">
        <v>3813</v>
      </c>
      <c r="D533" s="10" t="s">
        <v>245</v>
      </c>
      <c r="E533" s="10">
        <v>100</v>
      </c>
      <c r="F533" s="10" t="s">
        <v>850</v>
      </c>
      <c r="G533" s="10">
        <v>1</v>
      </c>
      <c r="H533" s="10">
        <v>1</v>
      </c>
      <c r="J533" s="10" t="s">
        <v>5499</v>
      </c>
      <c r="L533" s="10" t="s">
        <v>15</v>
      </c>
      <c r="Q533" s="10">
        <f>IF(ISBLANK(R533),0,COUNTA(J533:P533))</f>
        <v>2</v>
      </c>
      <c r="R533" s="10" t="s">
        <v>5506</v>
      </c>
      <c r="S533" s="10" t="s">
        <v>3896</v>
      </c>
    </row>
    <row r="534" spans="1:19" x14ac:dyDescent="0.2">
      <c r="A534" s="10" t="s">
        <v>649</v>
      </c>
      <c r="B534" s="11" t="s">
        <v>2496</v>
      </c>
      <c r="C534" s="11" t="s">
        <v>4049</v>
      </c>
      <c r="D534" s="10" t="s">
        <v>241</v>
      </c>
      <c r="E534" s="10">
        <v>0</v>
      </c>
      <c r="F534" s="10" t="s">
        <v>252</v>
      </c>
      <c r="G534" s="10">
        <v>1</v>
      </c>
      <c r="H534" s="10">
        <v>1</v>
      </c>
      <c r="M534" s="10" t="s">
        <v>12</v>
      </c>
      <c r="Q534" s="10">
        <f>IF(ISBLANK(R534),0,COUNTA(J534:P534))</f>
        <v>1</v>
      </c>
      <c r="R534" s="10" t="s">
        <v>5506</v>
      </c>
      <c r="S534" s="10" t="s">
        <v>4262</v>
      </c>
    </row>
    <row r="535" spans="1:19" x14ac:dyDescent="0.2">
      <c r="A535" s="10" t="s">
        <v>649</v>
      </c>
      <c r="B535" s="11" t="s">
        <v>33</v>
      </c>
      <c r="C535" s="11" t="s">
        <v>4127</v>
      </c>
      <c r="D535" s="10" t="s">
        <v>241</v>
      </c>
      <c r="E535" s="10">
        <v>0</v>
      </c>
      <c r="F535" s="10" t="s">
        <v>141</v>
      </c>
      <c r="G535" s="10">
        <v>1</v>
      </c>
      <c r="H535" s="10">
        <v>1</v>
      </c>
      <c r="J535" s="10" t="s">
        <v>13</v>
      </c>
      <c r="L535" s="10" t="s">
        <v>21</v>
      </c>
      <c r="Q535" s="10">
        <f>IF(ISBLANK(R535),0,COUNTA(J535:P535))</f>
        <v>2</v>
      </c>
      <c r="R535" s="10" t="s">
        <v>5506</v>
      </c>
      <c r="S535" s="10" t="s">
        <v>4307</v>
      </c>
    </row>
    <row r="536" spans="1:19" x14ac:dyDescent="0.2">
      <c r="A536" s="10" t="s">
        <v>649</v>
      </c>
      <c r="B536" s="11" t="s">
        <v>28</v>
      </c>
      <c r="C536" s="11" t="s">
        <v>3902</v>
      </c>
      <c r="D536" s="10" t="s">
        <v>241</v>
      </c>
      <c r="E536" s="10">
        <v>25</v>
      </c>
      <c r="F536" s="10" t="s">
        <v>253</v>
      </c>
      <c r="G536" s="10">
        <v>0</v>
      </c>
      <c r="H536" s="10">
        <v>1</v>
      </c>
      <c r="K536" s="10" t="s">
        <v>3</v>
      </c>
      <c r="Q536" s="10">
        <f>IF(ISBLANK(R536),0,COUNTA(J536:P536))</f>
        <v>1</v>
      </c>
      <c r="R536" s="10" t="s">
        <v>5506</v>
      </c>
      <c r="S536" s="10" t="s">
        <v>4146</v>
      </c>
    </row>
    <row r="537" spans="1:19" x14ac:dyDescent="0.2">
      <c r="A537" s="10" t="s">
        <v>649</v>
      </c>
      <c r="B537" s="11" t="s">
        <v>2448</v>
      </c>
      <c r="C537" s="11" t="s">
        <v>3993</v>
      </c>
      <c r="D537" s="10" t="s">
        <v>241</v>
      </c>
      <c r="E537" s="10">
        <v>25</v>
      </c>
      <c r="F537" s="10" t="s">
        <v>254</v>
      </c>
      <c r="G537" s="10">
        <v>1</v>
      </c>
      <c r="H537" s="10">
        <v>1</v>
      </c>
      <c r="K537" s="10" t="s">
        <v>658</v>
      </c>
      <c r="Q537" s="10">
        <f>IF(ISBLANK(R537),0,COUNTA(J537:P537))</f>
        <v>1</v>
      </c>
      <c r="R537" s="10" t="s">
        <v>5506</v>
      </c>
      <c r="S537" s="10" t="s">
        <v>4151</v>
      </c>
    </row>
    <row r="538" spans="1:19" x14ac:dyDescent="0.2">
      <c r="A538" s="10" t="s">
        <v>649</v>
      </c>
      <c r="B538" s="11" t="s">
        <v>2495</v>
      </c>
      <c r="C538" s="11" t="s">
        <v>4026</v>
      </c>
      <c r="D538" s="10" t="s">
        <v>241</v>
      </c>
      <c r="E538" s="10">
        <v>25</v>
      </c>
      <c r="F538" s="10" t="s">
        <v>255</v>
      </c>
      <c r="G538" s="10">
        <v>1</v>
      </c>
      <c r="H538" s="10">
        <v>1</v>
      </c>
      <c r="J538" s="10" t="s">
        <v>652</v>
      </c>
      <c r="L538" s="10" t="s">
        <v>5510</v>
      </c>
      <c r="M538" s="10" t="s">
        <v>658</v>
      </c>
      <c r="Q538" s="10">
        <f>IF(ISBLANK(R538),0,COUNTA(J538:P538))</f>
        <v>3</v>
      </c>
      <c r="R538" s="10" t="s">
        <v>5506</v>
      </c>
      <c r="S538" s="10" t="s">
        <v>4155</v>
      </c>
    </row>
    <row r="539" spans="1:19" x14ac:dyDescent="0.2">
      <c r="A539" s="10" t="s">
        <v>649</v>
      </c>
      <c r="B539" s="11" t="s">
        <v>2497</v>
      </c>
      <c r="C539" s="11" t="s">
        <v>4047</v>
      </c>
      <c r="D539" s="10" t="s">
        <v>241</v>
      </c>
      <c r="E539" s="10">
        <v>25</v>
      </c>
      <c r="F539" s="10" t="s">
        <v>256</v>
      </c>
      <c r="G539" s="10">
        <v>1</v>
      </c>
      <c r="H539" s="10">
        <v>1</v>
      </c>
      <c r="M539" s="10" t="s">
        <v>12</v>
      </c>
      <c r="Q539" s="10">
        <f>IF(ISBLANK(R539),0,COUNTA(J539:P539))</f>
        <v>1</v>
      </c>
      <c r="R539" s="10" t="s">
        <v>5506</v>
      </c>
      <c r="S539" s="10" t="s">
        <v>4260</v>
      </c>
    </row>
    <row r="540" spans="1:19" x14ac:dyDescent="0.2">
      <c r="A540" s="10" t="s">
        <v>649</v>
      </c>
      <c r="B540" s="11" t="s">
        <v>2504</v>
      </c>
      <c r="C540" s="11" t="s">
        <v>4081</v>
      </c>
      <c r="D540" s="10" t="s">
        <v>241</v>
      </c>
      <c r="E540" s="10">
        <v>25</v>
      </c>
      <c r="F540" s="10" t="s">
        <v>257</v>
      </c>
      <c r="G540" s="10">
        <v>1</v>
      </c>
      <c r="H540" s="10">
        <v>1</v>
      </c>
      <c r="J540" s="10" t="s">
        <v>5499</v>
      </c>
      <c r="K540" s="10" t="s">
        <v>13</v>
      </c>
      <c r="L540" s="10" t="s">
        <v>2871</v>
      </c>
      <c r="Q540" s="10">
        <f>IF(ISBLANK(R540),0,COUNTA(J540:P540))</f>
        <v>3</v>
      </c>
      <c r="R540" s="10" t="s">
        <v>5506</v>
      </c>
      <c r="S540" s="10" t="s">
        <v>4247</v>
      </c>
    </row>
    <row r="541" spans="1:19" x14ac:dyDescent="0.2">
      <c r="A541" s="10" t="s">
        <v>649</v>
      </c>
      <c r="B541" s="11" t="s">
        <v>2390</v>
      </c>
      <c r="C541" s="11" t="s">
        <v>4128</v>
      </c>
      <c r="D541" s="10" t="s">
        <v>241</v>
      </c>
      <c r="E541" s="10">
        <v>25</v>
      </c>
      <c r="F541" s="10" t="s">
        <v>258</v>
      </c>
      <c r="G541" s="10">
        <v>1</v>
      </c>
      <c r="H541" s="10">
        <v>1</v>
      </c>
      <c r="J541" s="10" t="s">
        <v>13</v>
      </c>
      <c r="L541" s="10" t="s">
        <v>21</v>
      </c>
      <c r="Q541" s="10">
        <f>IF(ISBLANK(R541),0,COUNTA(J541:P541))</f>
        <v>2</v>
      </c>
      <c r="R541" s="10" t="s">
        <v>5506</v>
      </c>
      <c r="S541" s="10" t="s">
        <v>4308</v>
      </c>
    </row>
    <row r="542" spans="1:19" x14ac:dyDescent="0.2">
      <c r="A542" s="10" t="s">
        <v>649</v>
      </c>
      <c r="B542" s="11" t="s">
        <v>34</v>
      </c>
      <c r="C542" s="11" t="s">
        <v>4325</v>
      </c>
      <c r="D542" s="10" t="s">
        <v>241</v>
      </c>
      <c r="E542" s="10">
        <v>50</v>
      </c>
      <c r="F542" s="10" t="s">
        <v>142</v>
      </c>
      <c r="G542" s="10">
        <v>0</v>
      </c>
      <c r="H542" s="10">
        <v>1</v>
      </c>
      <c r="K542" s="10" t="s">
        <v>3</v>
      </c>
      <c r="Q542" s="10">
        <f>IF(ISBLANK(R542),0,COUNTA(J542:P542))</f>
        <v>1</v>
      </c>
      <c r="R542" s="10" t="s">
        <v>5506</v>
      </c>
      <c r="S542" s="10" t="s">
        <v>4330</v>
      </c>
    </row>
    <row r="543" spans="1:19" x14ac:dyDescent="0.2">
      <c r="A543" s="10" t="s">
        <v>649</v>
      </c>
      <c r="B543" s="11" t="s">
        <v>2500</v>
      </c>
      <c r="C543" s="11" t="s">
        <v>3913</v>
      </c>
      <c r="D543" s="10" t="s">
        <v>241</v>
      </c>
      <c r="E543" s="10">
        <v>50</v>
      </c>
      <c r="F543" s="10" t="s">
        <v>259</v>
      </c>
      <c r="G543" s="10">
        <v>1</v>
      </c>
      <c r="H543" s="10">
        <v>1</v>
      </c>
      <c r="J543" s="10" t="s">
        <v>652</v>
      </c>
      <c r="L543" s="10" t="s">
        <v>5510</v>
      </c>
      <c r="M543" s="10" t="s">
        <v>658</v>
      </c>
      <c r="Q543" s="10">
        <f>IF(ISBLANK(R543),0,COUNTA(J543:P543))</f>
        <v>3</v>
      </c>
      <c r="R543" s="10" t="s">
        <v>5506</v>
      </c>
      <c r="S543" s="10" t="s">
        <v>4155</v>
      </c>
    </row>
    <row r="544" spans="1:19" x14ac:dyDescent="0.2">
      <c r="A544" s="10" t="s">
        <v>649</v>
      </c>
      <c r="B544" s="11" t="s">
        <v>29</v>
      </c>
      <c r="C544" s="11" t="s">
        <v>3966</v>
      </c>
      <c r="D544" s="10" t="s">
        <v>244</v>
      </c>
      <c r="E544" s="10">
        <v>50</v>
      </c>
      <c r="F544" s="10" t="s">
        <v>260</v>
      </c>
      <c r="G544" s="10">
        <v>1</v>
      </c>
      <c r="H544" s="10">
        <v>1</v>
      </c>
      <c r="J544" s="10" t="s">
        <v>5533</v>
      </c>
      <c r="Q544" s="10">
        <f>IF(ISBLANK(R544),0,COUNTA(J544:P544))</f>
        <v>1</v>
      </c>
      <c r="R544" s="10" t="s">
        <v>5506</v>
      </c>
      <c r="S544" s="10" t="s">
        <v>4202</v>
      </c>
    </row>
    <row r="545" spans="1:19" x14ac:dyDescent="0.2">
      <c r="A545" s="10" t="s">
        <v>649</v>
      </c>
      <c r="B545" s="11" t="s">
        <v>2458</v>
      </c>
      <c r="C545" s="11" t="s">
        <v>3969</v>
      </c>
      <c r="D545" s="10" t="s">
        <v>241</v>
      </c>
      <c r="E545" s="10">
        <v>50</v>
      </c>
      <c r="F545" s="10" t="s">
        <v>261</v>
      </c>
      <c r="G545" s="10">
        <v>1</v>
      </c>
      <c r="H545" s="10">
        <v>1</v>
      </c>
      <c r="K545" s="10" t="s">
        <v>648</v>
      </c>
      <c r="Q545" s="10">
        <f>IF(ISBLANK(R545),0,COUNTA(J545:P545))</f>
        <v>1</v>
      </c>
      <c r="R545" s="10" t="s">
        <v>5506</v>
      </c>
      <c r="S545" s="10" t="s">
        <v>4203</v>
      </c>
    </row>
    <row r="546" spans="1:19" x14ac:dyDescent="0.2">
      <c r="A546" s="10" t="s">
        <v>649</v>
      </c>
      <c r="B546" s="11" t="s">
        <v>24</v>
      </c>
      <c r="C546" s="11" t="s">
        <v>3991</v>
      </c>
      <c r="D546" s="10" t="s">
        <v>241</v>
      </c>
      <c r="E546" s="10">
        <v>50</v>
      </c>
      <c r="F546" s="10" t="s">
        <v>133</v>
      </c>
      <c r="G546" s="10">
        <v>1</v>
      </c>
      <c r="H546" s="10">
        <v>1</v>
      </c>
      <c r="J546" s="10" t="s">
        <v>13</v>
      </c>
      <c r="M546" s="10" t="s">
        <v>653</v>
      </c>
      <c r="N546" s="10" t="s">
        <v>654</v>
      </c>
      <c r="Q546" s="10">
        <f>IF(ISBLANK(R546),0,COUNTA(J546:P546))</f>
        <v>3</v>
      </c>
      <c r="R546" s="10" t="s">
        <v>5506</v>
      </c>
      <c r="S546" s="10" t="s">
        <v>4329</v>
      </c>
    </row>
    <row r="547" spans="1:19" x14ac:dyDescent="0.2">
      <c r="A547" s="10" t="s">
        <v>649</v>
      </c>
      <c r="B547" s="11" t="s">
        <v>2437</v>
      </c>
      <c r="C547" s="11" t="s">
        <v>3995</v>
      </c>
      <c r="D547" s="10" t="s">
        <v>241</v>
      </c>
      <c r="E547" s="10">
        <v>50</v>
      </c>
      <c r="F547" s="10" t="s">
        <v>262</v>
      </c>
      <c r="G547" s="10">
        <v>1</v>
      </c>
      <c r="H547" s="10">
        <v>1</v>
      </c>
      <c r="M547" s="10" t="s">
        <v>11</v>
      </c>
      <c r="O547" s="10" t="s">
        <v>5511</v>
      </c>
      <c r="P547" s="10" t="s">
        <v>1</v>
      </c>
      <c r="Q547" s="10">
        <f>IF(ISBLANK(R547),0,COUNTA(J547:P547))</f>
        <v>3</v>
      </c>
      <c r="R547" s="10" t="s">
        <v>5506</v>
      </c>
      <c r="S547" s="10" t="s">
        <v>4221</v>
      </c>
    </row>
    <row r="548" spans="1:19" x14ac:dyDescent="0.2">
      <c r="A548" s="10" t="s">
        <v>649</v>
      </c>
      <c r="B548" s="11" t="s">
        <v>2440</v>
      </c>
      <c r="C548" s="11" t="s">
        <v>4001</v>
      </c>
      <c r="D548" s="10" t="s">
        <v>241</v>
      </c>
      <c r="E548" s="10">
        <v>50</v>
      </c>
      <c r="F548" s="10" t="s">
        <v>263</v>
      </c>
      <c r="G548" s="10">
        <v>1</v>
      </c>
      <c r="H548" s="10">
        <v>1</v>
      </c>
      <c r="M548" s="10" t="s">
        <v>14</v>
      </c>
      <c r="O548" s="10" t="s">
        <v>5511</v>
      </c>
      <c r="P548" s="10" t="s">
        <v>1</v>
      </c>
      <c r="Q548" s="10">
        <f>IF(ISBLANK(R548),0,COUNTA(J548:P548))</f>
        <v>3</v>
      </c>
      <c r="R548" s="10" t="s">
        <v>5506</v>
      </c>
      <c r="S548" s="10" t="s">
        <v>4225</v>
      </c>
    </row>
    <row r="549" spans="1:19" x14ac:dyDescent="0.2">
      <c r="A549" s="10" t="s">
        <v>649</v>
      </c>
      <c r="B549" s="11" t="s">
        <v>2449</v>
      </c>
      <c r="C549" s="11" t="s">
        <v>4034</v>
      </c>
      <c r="D549" s="10" t="s">
        <v>241</v>
      </c>
      <c r="E549" s="10">
        <v>50</v>
      </c>
      <c r="F549" s="10" t="s">
        <v>264</v>
      </c>
      <c r="G549" s="10">
        <v>1</v>
      </c>
      <c r="H549" s="10">
        <v>1</v>
      </c>
      <c r="K549" s="10" t="s">
        <v>658</v>
      </c>
      <c r="Q549" s="10">
        <f>IF(ISBLANK(R549),0,COUNTA(J549:P549))</f>
        <v>1</v>
      </c>
      <c r="R549" s="10" t="s">
        <v>5506</v>
      </c>
      <c r="S549" s="10" t="s">
        <v>4151</v>
      </c>
    </row>
    <row r="550" spans="1:19" x14ac:dyDescent="0.2">
      <c r="A550" s="10" t="s">
        <v>649</v>
      </c>
      <c r="B550" s="11" t="s">
        <v>2498</v>
      </c>
      <c r="C550" s="11" t="s">
        <v>4046</v>
      </c>
      <c r="D550" s="10" t="s">
        <v>241</v>
      </c>
      <c r="E550" s="10">
        <v>50</v>
      </c>
      <c r="F550" s="10" t="s">
        <v>265</v>
      </c>
      <c r="G550" s="10">
        <v>1</v>
      </c>
      <c r="H550" s="10">
        <v>1</v>
      </c>
      <c r="M550" s="10" t="s">
        <v>12</v>
      </c>
      <c r="Q550" s="10">
        <f>IF(ISBLANK(R550),0,COUNTA(J550:P550))</f>
        <v>1</v>
      </c>
      <c r="R550" s="10" t="s">
        <v>5506</v>
      </c>
      <c r="S550" s="10" t="s">
        <v>4259</v>
      </c>
    </row>
    <row r="551" spans="1:19" x14ac:dyDescent="0.2">
      <c r="A551" s="10" t="s">
        <v>649</v>
      </c>
      <c r="B551" s="11" t="s">
        <v>2442</v>
      </c>
      <c r="C551" s="11" t="s">
        <v>4059</v>
      </c>
      <c r="D551" s="10" t="s">
        <v>241</v>
      </c>
      <c r="E551" s="10">
        <v>50</v>
      </c>
      <c r="F551" s="10" t="s">
        <v>266</v>
      </c>
      <c r="G551" s="10">
        <v>1</v>
      </c>
      <c r="H551" s="10">
        <v>1</v>
      </c>
      <c r="M551" s="10" t="s">
        <v>17</v>
      </c>
      <c r="O551" s="10" t="s">
        <v>5511</v>
      </c>
      <c r="P551" s="10" t="s">
        <v>1</v>
      </c>
      <c r="Q551" s="10">
        <f>IF(ISBLANK(R551),0,COUNTA(J551:P551))</f>
        <v>3</v>
      </c>
      <c r="R551" s="10" t="s">
        <v>5506</v>
      </c>
      <c r="S551" s="10" t="s">
        <v>4269</v>
      </c>
    </row>
    <row r="552" spans="1:19" x14ac:dyDescent="0.2">
      <c r="A552" s="10" t="s">
        <v>649</v>
      </c>
      <c r="B552" s="11" t="s">
        <v>2438</v>
      </c>
      <c r="C552" s="11" t="s">
        <v>4091</v>
      </c>
      <c r="D552" s="10" t="s">
        <v>241</v>
      </c>
      <c r="E552" s="10">
        <v>50</v>
      </c>
      <c r="F552" s="10" t="s">
        <v>267</v>
      </c>
      <c r="G552" s="10">
        <v>1</v>
      </c>
      <c r="H552" s="10">
        <v>1</v>
      </c>
      <c r="M552" s="10" t="s">
        <v>19</v>
      </c>
      <c r="O552" s="10" t="s">
        <v>5511</v>
      </c>
      <c r="P552" s="10" t="s">
        <v>1</v>
      </c>
      <c r="Q552" s="10">
        <f>IF(ISBLANK(R552),0,COUNTA(J552:P552))</f>
        <v>3</v>
      </c>
      <c r="R552" s="10" t="s">
        <v>5506</v>
      </c>
      <c r="S552" s="10" t="s">
        <v>4250</v>
      </c>
    </row>
    <row r="553" spans="1:19" x14ac:dyDescent="0.2">
      <c r="A553" s="10" t="s">
        <v>649</v>
      </c>
      <c r="B553" s="11" t="s">
        <v>2454</v>
      </c>
      <c r="C553" s="11" t="s">
        <v>4102</v>
      </c>
      <c r="D553" s="10" t="s">
        <v>241</v>
      </c>
      <c r="E553" s="10">
        <v>50</v>
      </c>
      <c r="F553" s="10" t="s">
        <v>268</v>
      </c>
      <c r="G553" s="10">
        <v>1</v>
      </c>
      <c r="H553" s="10">
        <v>1</v>
      </c>
      <c r="M553" s="10" t="s">
        <v>12</v>
      </c>
      <c r="N553" s="10" t="s">
        <v>5505</v>
      </c>
      <c r="Q553" s="10">
        <f>IF(ISBLANK(R553),0,COUNTA(J553:P553))</f>
        <v>2</v>
      </c>
      <c r="R553" s="10" t="s">
        <v>5506</v>
      </c>
      <c r="S553" s="10" t="s">
        <v>4291</v>
      </c>
    </row>
    <row r="554" spans="1:19" x14ac:dyDescent="0.2">
      <c r="A554" s="10" t="s">
        <v>649</v>
      </c>
      <c r="B554" s="11" t="s">
        <v>2451</v>
      </c>
      <c r="C554" s="11" t="s">
        <v>4108</v>
      </c>
      <c r="D554" s="10" t="s">
        <v>241</v>
      </c>
      <c r="E554" s="10">
        <v>50</v>
      </c>
      <c r="F554" s="10" t="s">
        <v>269</v>
      </c>
      <c r="G554" s="10">
        <v>1</v>
      </c>
      <c r="H554" s="10">
        <v>1</v>
      </c>
      <c r="J554" s="10" t="s">
        <v>5499</v>
      </c>
      <c r="K554" s="10" t="s">
        <v>13</v>
      </c>
      <c r="L554" s="10" t="s">
        <v>2871</v>
      </c>
      <c r="Q554" s="10">
        <f>IF(ISBLANK(R554),0,COUNTA(J554:P554))</f>
        <v>3</v>
      </c>
      <c r="R554" s="10" t="s">
        <v>5506</v>
      </c>
      <c r="S554" s="10" t="s">
        <v>4247</v>
      </c>
    </row>
    <row r="555" spans="1:19" x14ac:dyDescent="0.2">
      <c r="A555" s="10" t="s">
        <v>649</v>
      </c>
      <c r="B555" s="11" t="s">
        <v>2456</v>
      </c>
      <c r="C555" s="11" t="s">
        <v>4129</v>
      </c>
      <c r="D555" s="10" t="s">
        <v>241</v>
      </c>
      <c r="E555" s="10">
        <v>50</v>
      </c>
      <c r="F555" s="10" t="s">
        <v>270</v>
      </c>
      <c r="G555" s="10">
        <v>1</v>
      </c>
      <c r="H555" s="10">
        <v>1</v>
      </c>
      <c r="J555" s="10" t="s">
        <v>652</v>
      </c>
      <c r="L555" s="10" t="s">
        <v>5505</v>
      </c>
      <c r="Q555" s="10">
        <f>IF(ISBLANK(R555),0,COUNTA(J555:P555))</f>
        <v>2</v>
      </c>
      <c r="R555" s="10" t="s">
        <v>5506</v>
      </c>
      <c r="S555" s="10" t="s">
        <v>4309</v>
      </c>
    </row>
    <row r="556" spans="1:19" x14ac:dyDescent="0.2">
      <c r="A556" s="10" t="s">
        <v>649</v>
      </c>
      <c r="B556" s="11" t="s">
        <v>2457</v>
      </c>
      <c r="C556" s="11" t="s">
        <v>4130</v>
      </c>
      <c r="D556" s="10" t="s">
        <v>241</v>
      </c>
      <c r="E556" s="10">
        <v>50</v>
      </c>
      <c r="F556" s="10" t="s">
        <v>271</v>
      </c>
      <c r="G556" s="10">
        <v>1</v>
      </c>
      <c r="H556" s="10">
        <v>1</v>
      </c>
      <c r="J556" s="10" t="s">
        <v>652</v>
      </c>
      <c r="L556" s="10" t="s">
        <v>2871</v>
      </c>
      <c r="Q556" s="10">
        <f>IF(ISBLANK(R556),0,COUNTA(J556:P556))</f>
        <v>2</v>
      </c>
      <c r="R556" s="10" t="s">
        <v>5506</v>
      </c>
      <c r="S556" s="10" t="s">
        <v>4355</v>
      </c>
    </row>
    <row r="557" spans="1:19" x14ac:dyDescent="0.2">
      <c r="A557" s="10" t="s">
        <v>649</v>
      </c>
      <c r="B557" s="11" t="s">
        <v>83</v>
      </c>
      <c r="C557" s="11" t="s">
        <v>3512</v>
      </c>
      <c r="D557" s="10" t="s">
        <v>241</v>
      </c>
      <c r="E557" s="10">
        <v>50</v>
      </c>
      <c r="F557" s="10" t="s">
        <v>191</v>
      </c>
      <c r="G557" s="10">
        <v>1</v>
      </c>
      <c r="H557" s="10">
        <v>1</v>
      </c>
      <c r="K557" s="10" t="s">
        <v>22</v>
      </c>
      <c r="M557" s="10" t="s">
        <v>1</v>
      </c>
      <c r="Q557" s="10">
        <f>IF(ISBLANK(R557),0,COUNTA(J557:P557))</f>
        <v>2</v>
      </c>
      <c r="R557" s="10" t="s">
        <v>5506</v>
      </c>
      <c r="S557" s="10" t="s">
        <v>4316</v>
      </c>
    </row>
    <row r="558" spans="1:19" x14ac:dyDescent="0.2">
      <c r="A558" s="10" t="s">
        <v>649</v>
      </c>
      <c r="B558" s="11" t="s">
        <v>2385</v>
      </c>
      <c r="C558" s="11" t="s">
        <v>3901</v>
      </c>
      <c r="D558" s="10" t="s">
        <v>241</v>
      </c>
      <c r="E558" s="10">
        <v>75</v>
      </c>
      <c r="F558" s="10" t="s">
        <v>272</v>
      </c>
      <c r="G558" s="10">
        <v>0</v>
      </c>
      <c r="H558" s="10">
        <v>1</v>
      </c>
      <c r="K558" s="10" t="s">
        <v>3</v>
      </c>
      <c r="Q558" s="10">
        <f>IF(ISBLANK(R558),0,COUNTA(J558:P558))</f>
        <v>1</v>
      </c>
      <c r="R558" s="10" t="s">
        <v>5506</v>
      </c>
      <c r="S558" s="10" t="s">
        <v>4146</v>
      </c>
    </row>
    <row r="559" spans="1:19" x14ac:dyDescent="0.2">
      <c r="A559" s="10" t="s">
        <v>649</v>
      </c>
      <c r="B559" s="11" t="s">
        <v>2587</v>
      </c>
      <c r="C559" s="11" t="s">
        <v>3914</v>
      </c>
      <c r="D559" s="10" t="s">
        <v>241</v>
      </c>
      <c r="E559" s="10">
        <v>75</v>
      </c>
      <c r="F559" s="10" t="s">
        <v>273</v>
      </c>
      <c r="G559" s="10">
        <v>1</v>
      </c>
      <c r="H559" s="10">
        <v>1</v>
      </c>
      <c r="J559" s="10" t="s">
        <v>652</v>
      </c>
      <c r="L559" s="10" t="s">
        <v>5510</v>
      </c>
      <c r="M559" s="10" t="s">
        <v>658</v>
      </c>
      <c r="O559" s="10" t="s">
        <v>4</v>
      </c>
      <c r="Q559" s="10">
        <f>IF(ISBLANK(R559),0,COUNTA(J559:P559))</f>
        <v>4</v>
      </c>
      <c r="R559" s="10" t="s">
        <v>5506</v>
      </c>
      <c r="S559" s="10" t="s">
        <v>4156</v>
      </c>
    </row>
    <row r="560" spans="1:19" x14ac:dyDescent="0.2">
      <c r="A560" s="10" t="s">
        <v>649</v>
      </c>
      <c r="B560" s="11" t="s">
        <v>2584</v>
      </c>
      <c r="C560" s="11" t="s">
        <v>3958</v>
      </c>
      <c r="D560" s="10" t="s">
        <v>241</v>
      </c>
      <c r="E560" s="10">
        <v>75</v>
      </c>
      <c r="F560" s="10" t="s">
        <v>274</v>
      </c>
      <c r="G560" s="10">
        <v>1</v>
      </c>
      <c r="H560" s="10">
        <v>1</v>
      </c>
      <c r="K560" s="10" t="s">
        <v>648</v>
      </c>
      <c r="Q560" s="10">
        <f>IF(ISBLANK(R560),0,COUNTA(J560:P560))</f>
        <v>1</v>
      </c>
      <c r="R560" s="10" t="s">
        <v>5506</v>
      </c>
      <c r="S560" s="10" t="s">
        <v>4195</v>
      </c>
    </row>
    <row r="561" spans="1:19" x14ac:dyDescent="0.2">
      <c r="A561" s="10" t="s">
        <v>649</v>
      </c>
      <c r="B561" s="11" t="s">
        <v>2501</v>
      </c>
      <c r="C561" s="11" t="s">
        <v>3983</v>
      </c>
      <c r="D561" s="10" t="s">
        <v>241</v>
      </c>
      <c r="E561" s="10">
        <v>75</v>
      </c>
      <c r="F561" s="10" t="s">
        <v>275</v>
      </c>
      <c r="G561" s="10">
        <v>1</v>
      </c>
      <c r="H561" s="10">
        <v>1</v>
      </c>
      <c r="J561" s="10" t="s">
        <v>652</v>
      </c>
      <c r="L561" s="10" t="s">
        <v>5510</v>
      </c>
      <c r="M561" s="10" t="s">
        <v>658</v>
      </c>
      <c r="Q561" s="10">
        <f>IF(ISBLANK(R561),0,COUNTA(J561:P561))</f>
        <v>3</v>
      </c>
      <c r="R561" s="10" t="s">
        <v>5506</v>
      </c>
      <c r="S561" s="10" t="s">
        <v>4155</v>
      </c>
    </row>
    <row r="562" spans="1:19" x14ac:dyDescent="0.2">
      <c r="A562" s="10" t="s">
        <v>649</v>
      </c>
      <c r="B562" s="11" t="s">
        <v>2503</v>
      </c>
      <c r="C562" s="11" t="s">
        <v>4018</v>
      </c>
      <c r="D562" s="10" t="s">
        <v>241</v>
      </c>
      <c r="E562" s="10">
        <v>75</v>
      </c>
      <c r="F562" s="10" t="s">
        <v>276</v>
      </c>
      <c r="G562" s="10">
        <v>1</v>
      </c>
      <c r="H562" s="10">
        <v>1</v>
      </c>
      <c r="M562" s="10" t="s">
        <v>12</v>
      </c>
      <c r="Q562" s="10">
        <f>IF(ISBLANK(R562),0,COUNTA(J562:P562))</f>
        <v>1</v>
      </c>
      <c r="R562" s="10" t="s">
        <v>5506</v>
      </c>
      <c r="S562" s="10" t="s">
        <v>4242</v>
      </c>
    </row>
    <row r="563" spans="1:19" x14ac:dyDescent="0.2">
      <c r="A563" s="10" t="s">
        <v>649</v>
      </c>
      <c r="B563" s="11" t="s">
        <v>2502</v>
      </c>
      <c r="C563" s="11" t="s">
        <v>4019</v>
      </c>
      <c r="D563" s="10" t="s">
        <v>241</v>
      </c>
      <c r="E563" s="10">
        <v>75</v>
      </c>
      <c r="F563" s="10" t="s">
        <v>277</v>
      </c>
      <c r="G563" s="10">
        <v>1</v>
      </c>
      <c r="H563" s="10">
        <v>1</v>
      </c>
      <c r="J563" s="10" t="s">
        <v>652</v>
      </c>
      <c r="L563" s="10" t="s">
        <v>2871</v>
      </c>
      <c r="M563" s="10" t="s">
        <v>5505</v>
      </c>
      <c r="Q563" s="10">
        <f>IF(ISBLANK(R563),0,COUNTA(J563:P563))</f>
        <v>3</v>
      </c>
      <c r="R563" s="10" t="s">
        <v>5506</v>
      </c>
      <c r="S563" s="10" t="s">
        <v>4341</v>
      </c>
    </row>
    <row r="564" spans="1:19" x14ac:dyDescent="0.2">
      <c r="A564" s="10" t="s">
        <v>649</v>
      </c>
      <c r="B564" s="11" t="s">
        <v>2559</v>
      </c>
      <c r="C564" s="11" t="s">
        <v>4037</v>
      </c>
      <c r="D564" s="10" t="s">
        <v>241</v>
      </c>
      <c r="E564" s="10">
        <v>75</v>
      </c>
      <c r="F564" s="10" t="s">
        <v>278</v>
      </c>
      <c r="G564" s="10">
        <v>1</v>
      </c>
      <c r="H564" s="10">
        <v>1</v>
      </c>
      <c r="J564" s="10" t="s">
        <v>646</v>
      </c>
      <c r="P564" s="10" t="s">
        <v>5</v>
      </c>
      <c r="Q564" s="10">
        <f>IF(ISBLANK(R564),0,COUNTA(J564:P564))</f>
        <v>2</v>
      </c>
      <c r="R564" s="10" t="s">
        <v>5506</v>
      </c>
      <c r="S564" s="10" t="s">
        <v>4252</v>
      </c>
    </row>
    <row r="565" spans="1:19" x14ac:dyDescent="0.2">
      <c r="A565" s="10" t="s">
        <v>649</v>
      </c>
      <c r="B565" s="11" t="s">
        <v>2499</v>
      </c>
      <c r="C565" s="11" t="s">
        <v>4048</v>
      </c>
      <c r="D565" s="10" t="s">
        <v>241</v>
      </c>
      <c r="E565" s="10">
        <v>75</v>
      </c>
      <c r="F565" s="10" t="s">
        <v>279</v>
      </c>
      <c r="G565" s="10">
        <v>1</v>
      </c>
      <c r="H565" s="10">
        <v>1</v>
      </c>
      <c r="M565" s="10" t="s">
        <v>12</v>
      </c>
      <c r="Q565" s="10">
        <f>IF(ISBLANK(R565),0,COUNTA(J565:P565))</f>
        <v>1</v>
      </c>
      <c r="R565" s="10" t="s">
        <v>5506</v>
      </c>
      <c r="S565" s="10" t="s">
        <v>4261</v>
      </c>
    </row>
    <row r="566" spans="1:19" x14ac:dyDescent="0.2">
      <c r="A566" s="10" t="s">
        <v>649</v>
      </c>
      <c r="B566" s="11" t="s">
        <v>2450</v>
      </c>
      <c r="C566" s="11" t="s">
        <v>4051</v>
      </c>
      <c r="D566" s="10" t="s">
        <v>241</v>
      </c>
      <c r="E566" s="10">
        <v>75</v>
      </c>
      <c r="F566" s="10" t="s">
        <v>280</v>
      </c>
      <c r="G566" s="10">
        <v>1</v>
      </c>
      <c r="H566" s="10">
        <v>1</v>
      </c>
      <c r="K566" s="10" t="s">
        <v>658</v>
      </c>
      <c r="Q566" s="10">
        <f>IF(ISBLANK(R566),0,COUNTA(J566:P566))</f>
        <v>1</v>
      </c>
      <c r="R566" s="10" t="s">
        <v>5506</v>
      </c>
      <c r="S566" s="10" t="s">
        <v>4151</v>
      </c>
    </row>
    <row r="567" spans="1:19" x14ac:dyDescent="0.2">
      <c r="A567" s="10" t="s">
        <v>649</v>
      </c>
      <c r="B567" s="11" t="s">
        <v>2560</v>
      </c>
      <c r="C567" s="11" t="s">
        <v>4066</v>
      </c>
      <c r="D567" s="10" t="s">
        <v>241</v>
      </c>
      <c r="E567" s="10">
        <v>75</v>
      </c>
      <c r="F567" s="10" t="s">
        <v>281</v>
      </c>
      <c r="G567" s="10">
        <v>1</v>
      </c>
      <c r="H567" s="10">
        <v>1</v>
      </c>
      <c r="J567" s="10" t="s">
        <v>646</v>
      </c>
      <c r="P567" s="10" t="s">
        <v>5</v>
      </c>
      <c r="Q567" s="10">
        <f>IF(ISBLANK(R567),0,COUNTA(J567:P567))</f>
        <v>2</v>
      </c>
      <c r="R567" s="10" t="s">
        <v>5506</v>
      </c>
      <c r="S567" s="10" t="s">
        <v>4274</v>
      </c>
    </row>
    <row r="568" spans="1:19" x14ac:dyDescent="0.2">
      <c r="A568" s="10" t="s">
        <v>649</v>
      </c>
      <c r="B568" s="11" t="s">
        <v>2566</v>
      </c>
      <c r="C568" s="11" t="s">
        <v>4088</v>
      </c>
      <c r="D568" s="10" t="s">
        <v>241</v>
      </c>
      <c r="E568" s="10">
        <v>75</v>
      </c>
      <c r="F568" s="10" t="s">
        <v>282</v>
      </c>
      <c r="G568" s="10">
        <v>1</v>
      </c>
      <c r="H568" s="10">
        <v>1</v>
      </c>
      <c r="J568" s="10" t="s">
        <v>646</v>
      </c>
      <c r="Q568" s="10">
        <f>IF(ISBLANK(R568),0,COUNTA(J568:P568))</f>
        <v>1</v>
      </c>
      <c r="R568" s="10" t="s">
        <v>5506</v>
      </c>
      <c r="S568" s="10" t="s">
        <v>4285</v>
      </c>
    </row>
    <row r="569" spans="1:19" x14ac:dyDescent="0.2">
      <c r="A569" s="10" t="s">
        <v>649</v>
      </c>
      <c r="B569" s="11" t="s">
        <v>2452</v>
      </c>
      <c r="C569" s="11" t="s">
        <v>4107</v>
      </c>
      <c r="D569" s="10" t="s">
        <v>241</v>
      </c>
      <c r="E569" s="10">
        <v>75</v>
      </c>
      <c r="F569" s="10" t="s">
        <v>283</v>
      </c>
      <c r="G569" s="10">
        <v>1</v>
      </c>
      <c r="H569" s="10">
        <v>1</v>
      </c>
      <c r="J569" s="10" t="s">
        <v>5499</v>
      </c>
      <c r="K569" s="10" t="s">
        <v>13</v>
      </c>
      <c r="L569" s="10" t="s">
        <v>2871</v>
      </c>
      <c r="Q569" s="10">
        <f>IF(ISBLANK(R569),0,COUNTA(J569:P569))</f>
        <v>3</v>
      </c>
      <c r="R569" s="10" t="s">
        <v>5506</v>
      </c>
      <c r="S569" s="10" t="s">
        <v>4247</v>
      </c>
    </row>
    <row r="570" spans="1:19" x14ac:dyDescent="0.2">
      <c r="A570" s="10" t="s">
        <v>649</v>
      </c>
      <c r="B570" s="11" t="s">
        <v>2589</v>
      </c>
      <c r="C570" s="11" t="s">
        <v>4118</v>
      </c>
      <c r="D570" s="10" t="s">
        <v>241</v>
      </c>
      <c r="E570" s="10">
        <v>75</v>
      </c>
      <c r="F570" s="10" t="s">
        <v>284</v>
      </c>
      <c r="G570" s="10">
        <v>1</v>
      </c>
      <c r="H570" s="10">
        <v>1</v>
      </c>
      <c r="J570" s="10" t="s">
        <v>13</v>
      </c>
      <c r="M570" s="10" t="s">
        <v>9</v>
      </c>
      <c r="Q570" s="10">
        <f>IF(ISBLANK(R570),0,COUNTA(J570:P570))</f>
        <v>2</v>
      </c>
      <c r="R570" s="10" t="s">
        <v>5506</v>
      </c>
      <c r="S570" s="10" t="s">
        <v>4303</v>
      </c>
    </row>
    <row r="571" spans="1:19" x14ac:dyDescent="0.2">
      <c r="A571" s="10" t="s">
        <v>649</v>
      </c>
      <c r="B571" s="11" t="s">
        <v>2444</v>
      </c>
      <c r="C571" s="11" t="s">
        <v>4132</v>
      </c>
      <c r="D571" s="10" t="s">
        <v>241</v>
      </c>
      <c r="E571" s="10">
        <v>75</v>
      </c>
      <c r="F571" s="10" t="s">
        <v>285</v>
      </c>
      <c r="G571" s="10">
        <v>1</v>
      </c>
      <c r="H571" s="10">
        <v>1</v>
      </c>
      <c r="J571" s="10" t="s">
        <v>652</v>
      </c>
      <c r="M571" s="10" t="s">
        <v>11</v>
      </c>
      <c r="O571" s="10" t="s">
        <v>5511</v>
      </c>
      <c r="Q571" s="10">
        <f>IF(ISBLANK(R571),0,COUNTA(J571:P571))</f>
        <v>3</v>
      </c>
      <c r="R571" s="10" t="s">
        <v>5506</v>
      </c>
      <c r="S571" s="10" t="s">
        <v>4311</v>
      </c>
    </row>
    <row r="572" spans="1:19" x14ac:dyDescent="0.2">
      <c r="A572" s="10" t="s">
        <v>649</v>
      </c>
      <c r="B572" s="11" t="s">
        <v>2446</v>
      </c>
      <c r="C572" s="11" t="s">
        <v>4133</v>
      </c>
      <c r="D572" s="10" t="s">
        <v>241</v>
      </c>
      <c r="E572" s="10">
        <v>75</v>
      </c>
      <c r="F572" s="10" t="s">
        <v>286</v>
      </c>
      <c r="G572" s="10">
        <v>1</v>
      </c>
      <c r="H572" s="10">
        <v>1</v>
      </c>
      <c r="J572" s="10" t="s">
        <v>652</v>
      </c>
      <c r="M572" s="10" t="s">
        <v>14</v>
      </c>
      <c r="O572" s="10" t="s">
        <v>5511</v>
      </c>
      <c r="Q572" s="10">
        <f>IF(ISBLANK(R572),0,COUNTA(J572:P572))</f>
        <v>3</v>
      </c>
      <c r="R572" s="10" t="s">
        <v>5506</v>
      </c>
      <c r="S572" s="10" t="s">
        <v>4312</v>
      </c>
    </row>
    <row r="573" spans="1:19" x14ac:dyDescent="0.2">
      <c r="A573" s="10" t="s">
        <v>649</v>
      </c>
      <c r="B573" s="11" t="s">
        <v>2447</v>
      </c>
      <c r="C573" s="11" t="s">
        <v>4134</v>
      </c>
      <c r="D573" s="10" t="s">
        <v>241</v>
      </c>
      <c r="E573" s="10">
        <v>75</v>
      </c>
      <c r="F573" s="10" t="s">
        <v>287</v>
      </c>
      <c r="G573" s="10">
        <v>1</v>
      </c>
      <c r="H573" s="10">
        <v>1</v>
      </c>
      <c r="J573" s="10" t="s">
        <v>652</v>
      </c>
      <c r="M573" s="10" t="s">
        <v>17</v>
      </c>
      <c r="O573" s="10" t="s">
        <v>5511</v>
      </c>
      <c r="Q573" s="10">
        <f>IF(ISBLANK(R573),0,COUNTA(J573:P573))</f>
        <v>3</v>
      </c>
      <c r="R573" s="10" t="s">
        <v>5506</v>
      </c>
      <c r="S573" s="10" t="s">
        <v>4313</v>
      </c>
    </row>
    <row r="574" spans="1:19" x14ac:dyDescent="0.2">
      <c r="A574" s="10" t="s">
        <v>649</v>
      </c>
      <c r="B574" s="11" t="s">
        <v>2445</v>
      </c>
      <c r="C574" s="11" t="s">
        <v>4135</v>
      </c>
      <c r="D574" s="10" t="s">
        <v>241</v>
      </c>
      <c r="E574" s="10">
        <v>75</v>
      </c>
      <c r="F574" s="10" t="s">
        <v>288</v>
      </c>
      <c r="G574" s="10">
        <v>1</v>
      </c>
      <c r="H574" s="10">
        <v>1</v>
      </c>
      <c r="J574" s="10" t="s">
        <v>652</v>
      </c>
      <c r="M574" s="10" t="s">
        <v>19</v>
      </c>
      <c r="Q574" s="10">
        <f>IF(ISBLANK(R574),0,COUNTA(J574:P574))</f>
        <v>2</v>
      </c>
      <c r="R574" s="10" t="s">
        <v>5506</v>
      </c>
      <c r="S574" s="10" t="s">
        <v>4314</v>
      </c>
    </row>
    <row r="575" spans="1:19" x14ac:dyDescent="0.2">
      <c r="A575" s="10" t="s">
        <v>649</v>
      </c>
      <c r="B575" s="11" t="s">
        <v>2453</v>
      </c>
      <c r="C575" s="11" t="s">
        <v>4138</v>
      </c>
      <c r="D575" s="10" t="s">
        <v>241</v>
      </c>
      <c r="E575" s="10">
        <v>75</v>
      </c>
      <c r="F575" s="10" t="s">
        <v>289</v>
      </c>
      <c r="G575" s="10">
        <v>1</v>
      </c>
      <c r="H575" s="10">
        <v>1</v>
      </c>
      <c r="J575" s="10" t="s">
        <v>5499</v>
      </c>
      <c r="L575" s="10" t="s">
        <v>5510</v>
      </c>
      <c r="M575" s="10" t="s">
        <v>22</v>
      </c>
      <c r="Q575" s="10">
        <f>IF(ISBLANK(R575),0,COUNTA(J575:P575))</f>
        <v>3</v>
      </c>
      <c r="R575" s="10" t="s">
        <v>5506</v>
      </c>
      <c r="S575" s="10" t="s">
        <v>4318</v>
      </c>
    </row>
    <row r="576" spans="1:19" x14ac:dyDescent="0.2">
      <c r="A576" s="10" t="s">
        <v>649</v>
      </c>
      <c r="B576" s="11" t="s">
        <v>2455</v>
      </c>
      <c r="C576" s="11" t="s">
        <v>3905</v>
      </c>
      <c r="D576" s="10" t="s">
        <v>241</v>
      </c>
      <c r="E576" s="10">
        <v>100</v>
      </c>
      <c r="F576" s="10" t="s">
        <v>290</v>
      </c>
      <c r="G576" s="10">
        <v>1</v>
      </c>
      <c r="H576" s="10">
        <v>1</v>
      </c>
      <c r="J576" s="10" t="s">
        <v>13</v>
      </c>
      <c r="M576" s="10" t="s">
        <v>653</v>
      </c>
      <c r="N576" s="10" t="s">
        <v>654</v>
      </c>
      <c r="Q576" s="10">
        <f>IF(ISBLANK(R576),0,COUNTA(J576:P576))</f>
        <v>3</v>
      </c>
      <c r="R576" s="10" t="s">
        <v>5506</v>
      </c>
      <c r="S576" s="10" t="s">
        <v>4329</v>
      </c>
    </row>
    <row r="577" spans="1:19" x14ac:dyDescent="0.2">
      <c r="A577" s="10" t="s">
        <v>649</v>
      </c>
      <c r="B577" s="11" t="s">
        <v>2583</v>
      </c>
      <c r="C577" s="11" t="s">
        <v>3908</v>
      </c>
      <c r="D577" s="10" t="s">
        <v>241</v>
      </c>
      <c r="E577" s="10">
        <v>100</v>
      </c>
      <c r="F577" s="10" t="s">
        <v>291</v>
      </c>
      <c r="G577" s="10">
        <v>1</v>
      </c>
      <c r="H577" s="10">
        <v>1</v>
      </c>
      <c r="K577" s="10" t="s">
        <v>658</v>
      </c>
      <c r="Q577" s="10">
        <f>IF(ISBLANK(R577),0,COUNTA(J577:P577))</f>
        <v>1</v>
      </c>
      <c r="R577" s="10" t="s">
        <v>5506</v>
      </c>
      <c r="S577" s="10" t="s">
        <v>4151</v>
      </c>
    </row>
    <row r="578" spans="1:19" x14ac:dyDescent="0.2">
      <c r="A578" s="10" t="s">
        <v>649</v>
      </c>
      <c r="B578" s="11" t="s">
        <v>2585</v>
      </c>
      <c r="C578" s="11" t="s">
        <v>3920</v>
      </c>
      <c r="D578" s="10" t="s">
        <v>241</v>
      </c>
      <c r="E578" s="10">
        <v>100</v>
      </c>
      <c r="F578" s="10" t="s">
        <v>292</v>
      </c>
      <c r="G578" s="10">
        <v>0</v>
      </c>
      <c r="H578" s="10">
        <v>1</v>
      </c>
      <c r="K578" s="10" t="s">
        <v>3</v>
      </c>
      <c r="Q578" s="10">
        <f>IF(ISBLANK(R578),0,COUNTA(J578:P578))</f>
        <v>1</v>
      </c>
      <c r="R578" s="10" t="s">
        <v>5506</v>
      </c>
      <c r="S578" s="10" t="s">
        <v>4161</v>
      </c>
    </row>
    <row r="579" spans="1:19" x14ac:dyDescent="0.2">
      <c r="A579" s="10" t="s">
        <v>649</v>
      </c>
      <c r="B579" s="11" t="s">
        <v>2459</v>
      </c>
      <c r="C579" s="11" t="s">
        <v>3965</v>
      </c>
      <c r="D579" s="10" t="s">
        <v>241</v>
      </c>
      <c r="E579" s="10">
        <v>100</v>
      </c>
      <c r="F579" s="10" t="s">
        <v>293</v>
      </c>
      <c r="G579" s="10">
        <v>1</v>
      </c>
      <c r="H579" s="10">
        <v>1</v>
      </c>
      <c r="K579" s="10" t="s">
        <v>648</v>
      </c>
      <c r="Q579" s="10">
        <f>IF(ISBLANK(R579),0,COUNTA(J579:P579))</f>
        <v>1</v>
      </c>
      <c r="R579" s="10" t="s">
        <v>5506</v>
      </c>
      <c r="S579" s="10" t="s">
        <v>4201</v>
      </c>
    </row>
    <row r="580" spans="1:19" x14ac:dyDescent="0.2">
      <c r="A580" s="10" t="s">
        <v>649</v>
      </c>
      <c r="B580" s="11" t="s">
        <v>2436</v>
      </c>
      <c r="C580" s="11" t="s">
        <v>3997</v>
      </c>
      <c r="D580" s="10" t="s">
        <v>241</v>
      </c>
      <c r="E580" s="10">
        <v>100</v>
      </c>
      <c r="F580" s="10" t="s">
        <v>294</v>
      </c>
      <c r="G580" s="10">
        <v>1</v>
      </c>
      <c r="H580" s="10">
        <v>1</v>
      </c>
      <c r="M580" s="10" t="s">
        <v>11</v>
      </c>
      <c r="O580" s="10" t="s">
        <v>5511</v>
      </c>
      <c r="Q580" s="10">
        <f>IF(ISBLANK(R580),0,COUNTA(J580:P580))</f>
        <v>2</v>
      </c>
      <c r="R580" s="10" t="s">
        <v>5506</v>
      </c>
      <c r="S580" s="10" t="s">
        <v>4221</v>
      </c>
    </row>
    <row r="581" spans="1:19" x14ac:dyDescent="0.2">
      <c r="A581" s="10" t="s">
        <v>649</v>
      </c>
      <c r="B581" s="11" t="s">
        <v>2386</v>
      </c>
      <c r="C581" s="11" t="s">
        <v>4005</v>
      </c>
      <c r="D581" s="10" t="s">
        <v>241</v>
      </c>
      <c r="E581" s="10">
        <v>100</v>
      </c>
      <c r="F581" s="10" t="s">
        <v>295</v>
      </c>
      <c r="G581" s="10">
        <v>1</v>
      </c>
      <c r="H581" s="10">
        <v>1</v>
      </c>
      <c r="M581" s="10" t="s">
        <v>12</v>
      </c>
      <c r="Q581" s="10">
        <f>IF(ISBLANK(R581),0,COUNTA(J581:P581))</f>
        <v>1</v>
      </c>
      <c r="R581" s="10" t="s">
        <v>5506</v>
      </c>
      <c r="S581" s="10" t="s">
        <v>4229</v>
      </c>
    </row>
    <row r="582" spans="1:19" x14ac:dyDescent="0.2">
      <c r="A582" s="10" t="s">
        <v>649</v>
      </c>
      <c r="B582" s="11" t="s">
        <v>2581</v>
      </c>
      <c r="C582" s="11" t="s">
        <v>4025</v>
      </c>
      <c r="D582" s="10" t="s">
        <v>241</v>
      </c>
      <c r="E582" s="10">
        <v>100</v>
      </c>
      <c r="F582" s="10" t="s">
        <v>296</v>
      </c>
      <c r="G582" s="10">
        <v>1</v>
      </c>
      <c r="H582" s="10">
        <v>1</v>
      </c>
      <c r="J582" s="10" t="s">
        <v>5499</v>
      </c>
      <c r="K582" s="10" t="s">
        <v>13</v>
      </c>
      <c r="L582" s="10" t="s">
        <v>2871</v>
      </c>
      <c r="Q582" s="10">
        <f>IF(ISBLANK(R582),0,COUNTA(J582:P582))</f>
        <v>3</v>
      </c>
      <c r="R582" s="10" t="s">
        <v>5506</v>
      </c>
      <c r="S582" s="10" t="s">
        <v>4247</v>
      </c>
    </row>
    <row r="583" spans="1:19" x14ac:dyDescent="0.2">
      <c r="A583" s="10" t="s">
        <v>649</v>
      </c>
      <c r="B583" s="11" t="s">
        <v>2441</v>
      </c>
      <c r="C583" s="11" t="s">
        <v>4030</v>
      </c>
      <c r="D583" s="10" t="s">
        <v>241</v>
      </c>
      <c r="E583" s="10">
        <v>100</v>
      </c>
      <c r="F583" s="10" t="s">
        <v>297</v>
      </c>
      <c r="G583" s="10">
        <v>1</v>
      </c>
      <c r="H583" s="10">
        <v>1</v>
      </c>
      <c r="M583" s="10" t="s">
        <v>14</v>
      </c>
      <c r="O583" s="10" t="s">
        <v>5511</v>
      </c>
      <c r="Q583" s="10">
        <f>IF(ISBLANK(R583),0,COUNTA(J583:P583))</f>
        <v>2</v>
      </c>
      <c r="R583" s="10" t="s">
        <v>5506</v>
      </c>
      <c r="S583" s="10" t="s">
        <v>4225</v>
      </c>
    </row>
    <row r="584" spans="1:19" x14ac:dyDescent="0.2">
      <c r="A584" s="10" t="s">
        <v>649</v>
      </c>
      <c r="B584" s="11" t="s">
        <v>2439</v>
      </c>
      <c r="C584" s="11" t="s">
        <v>4035</v>
      </c>
      <c r="D584" s="10" t="s">
        <v>241</v>
      </c>
      <c r="E584" s="10">
        <v>100</v>
      </c>
      <c r="F584" s="10" t="s">
        <v>298</v>
      </c>
      <c r="G584" s="10">
        <v>1</v>
      </c>
      <c r="H584" s="10">
        <v>1</v>
      </c>
      <c r="M584" s="10" t="s">
        <v>19</v>
      </c>
      <c r="O584" s="10" t="s">
        <v>5511</v>
      </c>
      <c r="Q584" s="10">
        <f>IF(ISBLANK(R584),0,COUNTA(J584:P584))</f>
        <v>2</v>
      </c>
      <c r="R584" s="10" t="s">
        <v>5506</v>
      </c>
      <c r="S584" s="10" t="s">
        <v>4250</v>
      </c>
    </row>
    <row r="585" spans="1:19" x14ac:dyDescent="0.2">
      <c r="A585" s="10" t="s">
        <v>649</v>
      </c>
      <c r="B585" s="11" t="s">
        <v>2460</v>
      </c>
      <c r="C585" s="11" t="s">
        <v>4038</v>
      </c>
      <c r="D585" s="10" t="s">
        <v>241</v>
      </c>
      <c r="E585" s="10">
        <v>100</v>
      </c>
      <c r="F585" s="10" t="s">
        <v>299</v>
      </c>
      <c r="G585" s="10">
        <v>1</v>
      </c>
      <c r="H585" s="10">
        <v>1</v>
      </c>
      <c r="J585" s="10" t="s">
        <v>652</v>
      </c>
      <c r="L585" s="10" t="s">
        <v>2871</v>
      </c>
      <c r="M585" s="10" t="s">
        <v>5505</v>
      </c>
      <c r="Q585" s="10">
        <f>IF(ISBLANK(R585),0,COUNTA(J585:P585))</f>
        <v>3</v>
      </c>
      <c r="R585" s="10" t="s">
        <v>5506</v>
      </c>
      <c r="S585" s="10" t="s">
        <v>4253</v>
      </c>
    </row>
    <row r="586" spans="1:19" x14ac:dyDescent="0.2">
      <c r="A586" s="10" t="s">
        <v>649</v>
      </c>
      <c r="B586" s="11" t="s">
        <v>2476</v>
      </c>
      <c r="C586" s="11" t="s">
        <v>4089</v>
      </c>
      <c r="D586" s="10" t="s">
        <v>244</v>
      </c>
      <c r="E586" s="10">
        <v>100</v>
      </c>
      <c r="F586" s="10" t="s">
        <v>300</v>
      </c>
      <c r="G586" s="10">
        <v>1</v>
      </c>
      <c r="H586" s="10">
        <v>1</v>
      </c>
      <c r="L586" s="10" t="s">
        <v>2871</v>
      </c>
      <c r="P586" s="10" t="s">
        <v>5</v>
      </c>
      <c r="Q586" s="10">
        <f>IF(ISBLANK(R586),0,COUNTA(J586:P586))</f>
        <v>2</v>
      </c>
      <c r="R586" s="10" t="s">
        <v>5506</v>
      </c>
      <c r="S586" s="10" t="s">
        <v>4275</v>
      </c>
    </row>
    <row r="587" spans="1:19" x14ac:dyDescent="0.2">
      <c r="A587" s="10" t="s">
        <v>649</v>
      </c>
      <c r="B587" s="11" t="s">
        <v>2582</v>
      </c>
      <c r="C587" s="11" t="s">
        <v>4115</v>
      </c>
      <c r="D587" s="10" t="s">
        <v>241</v>
      </c>
      <c r="E587" s="10">
        <v>100</v>
      </c>
      <c r="F587" s="10" t="s">
        <v>301</v>
      </c>
      <c r="G587" s="10">
        <v>1</v>
      </c>
      <c r="H587" s="10">
        <v>1</v>
      </c>
      <c r="M587" s="10" t="s">
        <v>12</v>
      </c>
      <c r="Q587" s="10">
        <f>IF(ISBLANK(R587),0,COUNTA(J587:P587))</f>
        <v>1</v>
      </c>
      <c r="R587" s="10" t="s">
        <v>5506</v>
      </c>
      <c r="S587" s="10" t="s">
        <v>4300</v>
      </c>
    </row>
    <row r="588" spans="1:19" x14ac:dyDescent="0.2">
      <c r="A588" s="10" t="s">
        <v>649</v>
      </c>
      <c r="B588" s="11" t="s">
        <v>2443</v>
      </c>
      <c r="C588" s="11" t="s">
        <v>4122</v>
      </c>
      <c r="D588" s="10" t="s">
        <v>241</v>
      </c>
      <c r="E588" s="10">
        <v>100</v>
      </c>
      <c r="F588" s="10" t="s">
        <v>302</v>
      </c>
      <c r="G588" s="10">
        <v>1</v>
      </c>
      <c r="H588" s="10">
        <v>1</v>
      </c>
      <c r="M588" s="10" t="s">
        <v>17</v>
      </c>
      <c r="O588" s="10" t="s">
        <v>5511</v>
      </c>
      <c r="Q588" s="10">
        <f>IF(ISBLANK(R588),0,COUNTA(J588:P588))</f>
        <v>2</v>
      </c>
      <c r="R588" s="10" t="s">
        <v>5506</v>
      </c>
      <c r="S588" s="10" t="s">
        <v>4269</v>
      </c>
    </row>
    <row r="589" spans="1:19" x14ac:dyDescent="0.2">
      <c r="A589" s="10" t="s">
        <v>649</v>
      </c>
      <c r="B589" s="11" t="s">
        <v>2588</v>
      </c>
      <c r="C589" s="11" t="s">
        <v>4126</v>
      </c>
      <c r="D589" s="10" t="s">
        <v>241</v>
      </c>
      <c r="E589" s="10">
        <v>100</v>
      </c>
      <c r="F589" s="10" t="s">
        <v>303</v>
      </c>
      <c r="G589" s="10">
        <v>1</v>
      </c>
      <c r="H589" s="10">
        <v>1</v>
      </c>
      <c r="J589" s="10" t="s">
        <v>5499</v>
      </c>
      <c r="K589" s="10" t="s">
        <v>22</v>
      </c>
      <c r="M589" s="10" t="s">
        <v>1</v>
      </c>
      <c r="O589" s="10" t="s">
        <v>5510</v>
      </c>
      <c r="Q589" s="10">
        <f>IF(ISBLANK(R589),0,COUNTA(J589:P589))</f>
        <v>4</v>
      </c>
      <c r="R589" s="10" t="s">
        <v>5506</v>
      </c>
      <c r="S589" s="10" t="s">
        <v>4306</v>
      </c>
    </row>
    <row r="590" spans="1:19" x14ac:dyDescent="0.2">
      <c r="A590" s="10" t="s">
        <v>649</v>
      </c>
      <c r="B590" s="11" t="s">
        <v>2505</v>
      </c>
      <c r="C590" s="11" t="s">
        <v>4131</v>
      </c>
      <c r="D590" s="10" t="s">
        <v>241</v>
      </c>
      <c r="E590" s="10">
        <v>100</v>
      </c>
      <c r="F590" s="10" t="s">
        <v>304</v>
      </c>
      <c r="G590" s="10">
        <v>1</v>
      </c>
      <c r="H590" s="10">
        <v>1</v>
      </c>
      <c r="J590" s="10" t="s">
        <v>652</v>
      </c>
      <c r="O590" s="10" t="s">
        <v>5511</v>
      </c>
      <c r="Q590" s="10">
        <f>IF(ISBLANK(R590),0,COUNTA(J590:P590))</f>
        <v>2</v>
      </c>
      <c r="R590" s="10" t="s">
        <v>5506</v>
      </c>
      <c r="S590" s="10" t="s">
        <v>4310</v>
      </c>
    </row>
    <row r="591" spans="1:19" x14ac:dyDescent="0.2">
      <c r="A591" s="10" t="s">
        <v>649</v>
      </c>
      <c r="B591" s="11" t="s">
        <v>2586</v>
      </c>
      <c r="C591" s="11" t="s">
        <v>4136</v>
      </c>
      <c r="D591" s="10" t="s">
        <v>241</v>
      </c>
      <c r="E591" s="10">
        <v>100</v>
      </c>
      <c r="F591" s="10" t="s">
        <v>305</v>
      </c>
      <c r="G591" s="10">
        <v>1</v>
      </c>
      <c r="H591" s="10">
        <v>1</v>
      </c>
      <c r="J591" s="10" t="s">
        <v>652</v>
      </c>
      <c r="L591" s="10" t="s">
        <v>5510</v>
      </c>
      <c r="M591" s="10" t="s">
        <v>658</v>
      </c>
      <c r="Q591" s="10">
        <f>IF(ISBLANK(R591),0,COUNTA(J591:P591))</f>
        <v>3</v>
      </c>
      <c r="R591" s="10" t="s">
        <v>5506</v>
      </c>
      <c r="S591" s="10" t="s">
        <v>4315</v>
      </c>
    </row>
    <row r="592" spans="1:19" x14ac:dyDescent="0.2">
      <c r="A592" s="10" t="s">
        <v>649</v>
      </c>
      <c r="B592" s="11" t="s">
        <v>2515</v>
      </c>
      <c r="C592" s="11" t="s">
        <v>3943</v>
      </c>
      <c r="D592" s="10" t="s">
        <v>242</v>
      </c>
      <c r="E592" s="10">
        <v>0</v>
      </c>
      <c r="F592" s="10" t="s">
        <v>306</v>
      </c>
      <c r="G592" s="10">
        <v>1</v>
      </c>
      <c r="H592" s="10">
        <v>1</v>
      </c>
      <c r="L592" s="10" t="s">
        <v>5509</v>
      </c>
      <c r="Q592" s="10">
        <f>IF(ISBLANK(R592),0,COUNTA(J592:P592))</f>
        <v>1</v>
      </c>
      <c r="R592" s="10" t="s">
        <v>5506</v>
      </c>
      <c r="S592" s="10" t="s">
        <v>3837</v>
      </c>
    </row>
    <row r="593" spans="1:19" x14ac:dyDescent="0.2">
      <c r="A593" s="10" t="s">
        <v>649</v>
      </c>
      <c r="B593" s="11" t="s">
        <v>42</v>
      </c>
      <c r="C593" s="11" t="s">
        <v>3953</v>
      </c>
      <c r="D593" s="10" t="s">
        <v>242</v>
      </c>
      <c r="E593" s="10">
        <v>0</v>
      </c>
      <c r="F593" s="10" t="s">
        <v>307</v>
      </c>
      <c r="G593" s="10">
        <v>1</v>
      </c>
      <c r="H593" s="10">
        <v>1</v>
      </c>
      <c r="K593" s="10" t="s">
        <v>20</v>
      </c>
      <c r="Q593" s="10">
        <f>IF(ISBLANK(R593),0,COUNTA(J593:P593))</f>
        <v>1</v>
      </c>
      <c r="R593" s="10" t="s">
        <v>5506</v>
      </c>
      <c r="S593" s="10" t="s">
        <v>4191</v>
      </c>
    </row>
    <row r="594" spans="1:19" x14ac:dyDescent="0.2">
      <c r="A594" s="10" t="s">
        <v>649</v>
      </c>
      <c r="B594" s="11" t="s">
        <v>2600</v>
      </c>
      <c r="C594" s="11" t="s">
        <v>3970</v>
      </c>
      <c r="D594" s="10" t="s">
        <v>242</v>
      </c>
      <c r="E594" s="10">
        <v>0</v>
      </c>
      <c r="F594" s="10" t="s">
        <v>308</v>
      </c>
      <c r="G594" s="10">
        <v>1</v>
      </c>
      <c r="H594" s="10">
        <v>1</v>
      </c>
      <c r="K594" s="10" t="s">
        <v>20</v>
      </c>
      <c r="L594" s="10" t="s">
        <v>5509</v>
      </c>
      <c r="M594" s="10" t="s">
        <v>16</v>
      </c>
      <c r="N594" s="10" t="s">
        <v>5497</v>
      </c>
      <c r="P594" s="10" t="s">
        <v>5</v>
      </c>
      <c r="Q594" s="10">
        <f>IF(ISBLANK(R594),0,COUNTA(J594:P594))</f>
        <v>5</v>
      </c>
      <c r="R594" s="10" t="s">
        <v>5506</v>
      </c>
      <c r="S594" s="10" t="s">
        <v>4204</v>
      </c>
    </row>
    <row r="595" spans="1:19" x14ac:dyDescent="0.2">
      <c r="A595" s="10" t="s">
        <v>649</v>
      </c>
      <c r="B595" s="11" t="s">
        <v>2604</v>
      </c>
      <c r="C595" s="11" t="s">
        <v>3906</v>
      </c>
      <c r="D595" s="10" t="s">
        <v>242</v>
      </c>
      <c r="E595" s="10">
        <v>25</v>
      </c>
      <c r="F595" s="10" t="s">
        <v>158</v>
      </c>
      <c r="G595" s="10">
        <v>1</v>
      </c>
      <c r="H595" s="10">
        <v>1</v>
      </c>
      <c r="L595" s="10" t="s">
        <v>16</v>
      </c>
      <c r="P595" s="10" t="s">
        <v>5</v>
      </c>
      <c r="Q595" s="10">
        <f>IF(ISBLANK(R595),0,COUNTA(J595:P595))</f>
        <v>2</v>
      </c>
      <c r="R595" s="10" t="s">
        <v>5506</v>
      </c>
      <c r="S595" s="10" t="s">
        <v>4149</v>
      </c>
    </row>
    <row r="596" spans="1:19" x14ac:dyDescent="0.2">
      <c r="A596" s="10" t="s">
        <v>649</v>
      </c>
      <c r="B596" s="11" t="s">
        <v>2531</v>
      </c>
      <c r="C596" s="11" t="s">
        <v>3929</v>
      </c>
      <c r="D596" s="10" t="s">
        <v>242</v>
      </c>
      <c r="E596" s="10">
        <v>25</v>
      </c>
      <c r="F596" s="10" t="s">
        <v>309</v>
      </c>
      <c r="G596" s="10">
        <v>1</v>
      </c>
      <c r="H596" s="10">
        <v>1</v>
      </c>
      <c r="L596" s="10" t="s">
        <v>5509</v>
      </c>
      <c r="Q596" s="10">
        <f>IF(ISBLANK(R596),0,COUNTA(J596:P596))</f>
        <v>1</v>
      </c>
      <c r="R596" s="10" t="s">
        <v>5506</v>
      </c>
      <c r="S596" s="10" t="s">
        <v>4170</v>
      </c>
    </row>
    <row r="597" spans="1:19" x14ac:dyDescent="0.2">
      <c r="A597" s="10" t="s">
        <v>649</v>
      </c>
      <c r="B597" s="11" t="s">
        <v>2519</v>
      </c>
      <c r="C597" s="11" t="s">
        <v>3936</v>
      </c>
      <c r="D597" s="10" t="s">
        <v>242</v>
      </c>
      <c r="E597" s="10">
        <v>25</v>
      </c>
      <c r="F597" s="10" t="s">
        <v>310</v>
      </c>
      <c r="G597" s="10">
        <v>1</v>
      </c>
      <c r="H597" s="10">
        <v>1</v>
      </c>
      <c r="L597" s="10" t="s">
        <v>16</v>
      </c>
      <c r="Q597" s="10">
        <f>IF(ISBLANK(R597),0,COUNTA(J597:P597))</f>
        <v>1</v>
      </c>
      <c r="R597" s="10" t="s">
        <v>5506</v>
      </c>
      <c r="S597" s="10" t="s">
        <v>4177</v>
      </c>
    </row>
    <row r="598" spans="1:19" x14ac:dyDescent="0.2">
      <c r="A598" s="10" t="s">
        <v>649</v>
      </c>
      <c r="B598" s="11" t="s">
        <v>2516</v>
      </c>
      <c r="C598" s="11" t="s">
        <v>3944</v>
      </c>
      <c r="D598" s="10" t="s">
        <v>242</v>
      </c>
      <c r="E598" s="10">
        <v>25</v>
      </c>
      <c r="F598" s="10" t="s">
        <v>311</v>
      </c>
      <c r="G598" s="10">
        <v>1</v>
      </c>
      <c r="H598" s="10">
        <v>1</v>
      </c>
      <c r="L598" s="10" t="s">
        <v>5509</v>
      </c>
      <c r="Q598" s="10">
        <f>IF(ISBLANK(R598),0,COUNTA(J598:P598))</f>
        <v>1</v>
      </c>
      <c r="R598" s="10" t="s">
        <v>5506</v>
      </c>
      <c r="S598" s="10" t="s">
        <v>3838</v>
      </c>
    </row>
    <row r="599" spans="1:19" x14ac:dyDescent="0.2">
      <c r="A599" s="10" t="s">
        <v>649</v>
      </c>
      <c r="B599" s="11" t="s">
        <v>2523</v>
      </c>
      <c r="C599" s="11" t="s">
        <v>3949</v>
      </c>
      <c r="D599" s="10" t="s">
        <v>242</v>
      </c>
      <c r="E599" s="10">
        <v>25</v>
      </c>
      <c r="F599" s="10" t="s">
        <v>312</v>
      </c>
      <c r="G599" s="10">
        <v>1</v>
      </c>
      <c r="H599" s="10">
        <v>1</v>
      </c>
      <c r="K599" s="10" t="s">
        <v>20</v>
      </c>
      <c r="Q599" s="10">
        <f>IF(ISBLANK(R599),0,COUNTA(J599:P599))</f>
        <v>1</v>
      </c>
      <c r="R599" s="10" t="s">
        <v>5506</v>
      </c>
      <c r="S599" s="10" t="s">
        <v>4187</v>
      </c>
    </row>
    <row r="600" spans="1:19" x14ac:dyDescent="0.2">
      <c r="A600" s="10" t="s">
        <v>649</v>
      </c>
      <c r="B600" s="11" t="s">
        <v>50</v>
      </c>
      <c r="C600" s="11" t="s">
        <v>3907</v>
      </c>
      <c r="D600" s="10" t="s">
        <v>242</v>
      </c>
      <c r="E600" s="10">
        <v>50</v>
      </c>
      <c r="F600" s="10" t="s">
        <v>313</v>
      </c>
      <c r="G600" s="10">
        <v>1</v>
      </c>
      <c r="H600" s="10">
        <v>1</v>
      </c>
      <c r="L600" s="10" t="s">
        <v>16</v>
      </c>
      <c r="P600" s="10" t="s">
        <v>5</v>
      </c>
      <c r="Q600" s="10">
        <f>IF(ISBLANK(R600),0,COUNTA(J600:P600))</f>
        <v>2</v>
      </c>
      <c r="R600" s="10" t="s">
        <v>5506</v>
      </c>
      <c r="S600" s="10" t="s">
        <v>4150</v>
      </c>
    </row>
    <row r="601" spans="1:19" x14ac:dyDescent="0.2">
      <c r="A601" s="10" t="s">
        <v>649</v>
      </c>
      <c r="B601" s="11" t="s">
        <v>2528</v>
      </c>
      <c r="C601" s="11" t="s">
        <v>3925</v>
      </c>
      <c r="D601" s="10" t="s">
        <v>242</v>
      </c>
      <c r="E601" s="10">
        <v>50</v>
      </c>
      <c r="F601" s="10" t="s">
        <v>314</v>
      </c>
      <c r="G601" s="10">
        <v>1</v>
      </c>
      <c r="H601" s="10">
        <v>1</v>
      </c>
      <c r="K601" s="10" t="s">
        <v>20</v>
      </c>
      <c r="Q601" s="10">
        <f>IF(ISBLANK(R601),0,COUNTA(J601:P601))</f>
        <v>1</v>
      </c>
      <c r="R601" s="10" t="s">
        <v>5506</v>
      </c>
      <c r="S601" s="10" t="s">
        <v>4166</v>
      </c>
    </row>
    <row r="602" spans="1:19" x14ac:dyDescent="0.2">
      <c r="A602" s="10" t="s">
        <v>649</v>
      </c>
      <c r="B602" s="11" t="s">
        <v>46</v>
      </c>
      <c r="C602" s="11" t="s">
        <v>3928</v>
      </c>
      <c r="D602" s="10" t="s">
        <v>242</v>
      </c>
      <c r="E602" s="10">
        <v>50</v>
      </c>
      <c r="F602" s="10" t="s">
        <v>154</v>
      </c>
      <c r="G602" s="10">
        <v>0</v>
      </c>
      <c r="H602" s="10">
        <v>0</v>
      </c>
      <c r="L602" s="10" t="s">
        <v>5509</v>
      </c>
      <c r="Q602" s="10">
        <f>IF(ISBLANK(R602),0,COUNTA(J602:P602))</f>
        <v>1</v>
      </c>
      <c r="R602" s="10" t="s">
        <v>5506</v>
      </c>
      <c r="S602" s="10" t="s">
        <v>4169</v>
      </c>
    </row>
    <row r="603" spans="1:19" x14ac:dyDescent="0.2">
      <c r="A603" s="10" t="s">
        <v>649</v>
      </c>
      <c r="B603" s="11" t="s">
        <v>2532</v>
      </c>
      <c r="C603" s="11" t="s">
        <v>3931</v>
      </c>
      <c r="D603" s="10" t="s">
        <v>242</v>
      </c>
      <c r="E603" s="10">
        <v>50</v>
      </c>
      <c r="F603" s="10" t="s">
        <v>315</v>
      </c>
      <c r="G603" s="10">
        <v>1</v>
      </c>
      <c r="H603" s="10">
        <v>1</v>
      </c>
      <c r="L603" s="10" t="s">
        <v>5509</v>
      </c>
      <c r="Q603" s="10">
        <f>IF(ISBLANK(R603),0,COUNTA(J603:P603))</f>
        <v>1</v>
      </c>
      <c r="R603" s="10" t="s">
        <v>5506</v>
      </c>
      <c r="S603" s="10" t="s">
        <v>4172</v>
      </c>
    </row>
    <row r="604" spans="1:19" x14ac:dyDescent="0.2">
      <c r="A604" s="10" t="s">
        <v>649</v>
      </c>
      <c r="B604" s="11" t="s">
        <v>2520</v>
      </c>
      <c r="C604" s="11" t="s">
        <v>3933</v>
      </c>
      <c r="D604" s="10" t="s">
        <v>242</v>
      </c>
      <c r="E604" s="10">
        <v>50</v>
      </c>
      <c r="F604" s="10" t="s">
        <v>316</v>
      </c>
      <c r="G604" s="10">
        <v>1</v>
      </c>
      <c r="H604" s="10">
        <v>1</v>
      </c>
      <c r="L604" s="10" t="s">
        <v>16</v>
      </c>
      <c r="Q604" s="10">
        <f>IF(ISBLANK(R604),0,COUNTA(J604:P604))</f>
        <v>1</v>
      </c>
      <c r="R604" s="10" t="s">
        <v>5506</v>
      </c>
      <c r="S604" s="10" t="s">
        <v>4174</v>
      </c>
    </row>
    <row r="605" spans="1:19" x14ac:dyDescent="0.2">
      <c r="A605" s="10" t="s">
        <v>649</v>
      </c>
      <c r="B605" s="11" t="s">
        <v>2556</v>
      </c>
      <c r="C605" s="11" t="s">
        <v>3939</v>
      </c>
      <c r="D605" s="10" t="s">
        <v>242</v>
      </c>
      <c r="E605" s="10">
        <v>50</v>
      </c>
      <c r="F605" s="10" t="s">
        <v>317</v>
      </c>
      <c r="G605" s="10">
        <v>1</v>
      </c>
      <c r="H605" s="10">
        <v>1</v>
      </c>
      <c r="K605" s="10" t="s">
        <v>648</v>
      </c>
      <c r="Q605" s="10">
        <f>IF(ISBLANK(R605),0,COUNTA(J605:P605))</f>
        <v>1</v>
      </c>
      <c r="R605" s="10" t="s">
        <v>5506</v>
      </c>
      <c r="S605" s="10" t="s">
        <v>4180</v>
      </c>
    </row>
    <row r="606" spans="1:19" x14ac:dyDescent="0.2">
      <c r="A606" s="10" t="s">
        <v>649</v>
      </c>
      <c r="B606" s="11" t="s">
        <v>44</v>
      </c>
      <c r="C606" s="11" t="s">
        <v>3940</v>
      </c>
      <c r="D606" s="10" t="s">
        <v>242</v>
      </c>
      <c r="E606" s="10">
        <v>50</v>
      </c>
      <c r="F606" s="10" t="s">
        <v>318</v>
      </c>
      <c r="G606" s="10">
        <v>1</v>
      </c>
      <c r="H606" s="10">
        <v>1</v>
      </c>
      <c r="K606" s="10" t="s">
        <v>20</v>
      </c>
      <c r="M606" s="10" t="s">
        <v>11</v>
      </c>
      <c r="Q606" s="10">
        <f>IF(ISBLANK(R606),0,COUNTA(J606:P606))</f>
        <v>2</v>
      </c>
      <c r="R606" s="10" t="s">
        <v>5506</v>
      </c>
      <c r="S606" s="10" t="s">
        <v>4181</v>
      </c>
    </row>
    <row r="607" spans="1:19" x14ac:dyDescent="0.2">
      <c r="A607" s="10" t="s">
        <v>649</v>
      </c>
      <c r="B607" s="11" t="s">
        <v>2517</v>
      </c>
      <c r="C607" s="11" t="s">
        <v>3946</v>
      </c>
      <c r="D607" s="10" t="s">
        <v>242</v>
      </c>
      <c r="E607" s="10">
        <v>50</v>
      </c>
      <c r="F607" s="10" t="s">
        <v>319</v>
      </c>
      <c r="G607" s="10">
        <v>1</v>
      </c>
      <c r="H607" s="10">
        <v>1</v>
      </c>
      <c r="L607" s="10" t="s">
        <v>5509</v>
      </c>
      <c r="Q607" s="10">
        <f>IF(ISBLANK(R607),0,COUNTA(J607:P607))</f>
        <v>1</v>
      </c>
      <c r="R607" s="10" t="s">
        <v>5506</v>
      </c>
      <c r="S607" s="10" t="s">
        <v>3839</v>
      </c>
    </row>
    <row r="608" spans="1:19" x14ac:dyDescent="0.2">
      <c r="A608" s="10" t="s">
        <v>649</v>
      </c>
      <c r="B608" s="11" t="s">
        <v>2524</v>
      </c>
      <c r="C608" s="11" t="s">
        <v>3951</v>
      </c>
      <c r="D608" s="10" t="s">
        <v>242</v>
      </c>
      <c r="E608" s="10">
        <v>50</v>
      </c>
      <c r="F608" s="10" t="s">
        <v>320</v>
      </c>
      <c r="G608" s="10">
        <v>1</v>
      </c>
      <c r="H608" s="10">
        <v>1</v>
      </c>
      <c r="K608" s="10" t="s">
        <v>20</v>
      </c>
      <c r="Q608" s="10">
        <f>IF(ISBLANK(R608),0,COUNTA(J608:P608))</f>
        <v>1</v>
      </c>
      <c r="R608" s="10" t="s">
        <v>5506</v>
      </c>
      <c r="S608" s="10" t="s">
        <v>4189</v>
      </c>
    </row>
    <row r="609" spans="1:19" x14ac:dyDescent="0.2">
      <c r="A609" s="10" t="s">
        <v>649</v>
      </c>
      <c r="B609" s="11" t="s">
        <v>113</v>
      </c>
      <c r="C609" s="11" t="s">
        <v>3954</v>
      </c>
      <c r="D609" s="10" t="s">
        <v>242</v>
      </c>
      <c r="E609" s="10">
        <v>50</v>
      </c>
      <c r="F609" s="10" t="s">
        <v>321</v>
      </c>
      <c r="G609" s="10">
        <v>1</v>
      </c>
      <c r="H609" s="10">
        <v>1</v>
      </c>
      <c r="J609" s="10" t="s">
        <v>835</v>
      </c>
      <c r="K609" s="10" t="s">
        <v>20</v>
      </c>
      <c r="L609" s="10" t="s">
        <v>5509</v>
      </c>
      <c r="M609" s="10" t="s">
        <v>16</v>
      </c>
      <c r="Q609" s="10">
        <f>IF(ISBLANK(R609),0,COUNTA(J609:P609))</f>
        <v>4</v>
      </c>
      <c r="R609" s="10" t="s">
        <v>5506</v>
      </c>
      <c r="S609" s="10" t="s">
        <v>4192</v>
      </c>
    </row>
    <row r="610" spans="1:19" x14ac:dyDescent="0.2">
      <c r="A610" s="10" t="s">
        <v>649</v>
      </c>
      <c r="B610" s="11" t="s">
        <v>2598</v>
      </c>
      <c r="C610" s="11" t="s">
        <v>4010</v>
      </c>
      <c r="D610" s="10" t="s">
        <v>242</v>
      </c>
      <c r="E610" s="10">
        <v>50</v>
      </c>
      <c r="F610" s="10" t="s">
        <v>322</v>
      </c>
      <c r="G610" s="10">
        <v>1</v>
      </c>
      <c r="H610" s="10">
        <v>1</v>
      </c>
      <c r="J610" s="10" t="s">
        <v>650</v>
      </c>
      <c r="L610" s="10" t="s">
        <v>16</v>
      </c>
      <c r="Q610" s="10">
        <f>IF(ISBLANK(R610),0,COUNTA(J610:P610))</f>
        <v>2</v>
      </c>
      <c r="R610" s="10" t="s">
        <v>5506</v>
      </c>
      <c r="S610" s="10" t="s">
        <v>4234</v>
      </c>
    </row>
    <row r="611" spans="1:19" x14ac:dyDescent="0.2">
      <c r="A611" s="10" t="s">
        <v>649</v>
      </c>
      <c r="B611" s="11" t="s">
        <v>2592</v>
      </c>
      <c r="C611" s="11" t="s">
        <v>4011</v>
      </c>
      <c r="D611" s="10" t="s">
        <v>242</v>
      </c>
      <c r="E611" s="10">
        <v>50</v>
      </c>
      <c r="F611" s="10" t="s">
        <v>323</v>
      </c>
      <c r="G611" s="10">
        <v>1</v>
      </c>
      <c r="H611" s="10">
        <v>1</v>
      </c>
      <c r="J611" s="10" t="s">
        <v>650</v>
      </c>
      <c r="L611" s="10" t="s">
        <v>16</v>
      </c>
      <c r="Q611" s="10">
        <f>IF(ISBLANK(R611),0,COUNTA(J611:P611))</f>
        <v>2</v>
      </c>
      <c r="R611" s="10" t="s">
        <v>5506</v>
      </c>
      <c r="S611" s="10" t="s">
        <v>4235</v>
      </c>
    </row>
    <row r="612" spans="1:19" x14ac:dyDescent="0.2">
      <c r="A612" s="10" t="s">
        <v>649</v>
      </c>
      <c r="B612" s="11" t="s">
        <v>2565</v>
      </c>
      <c r="C612" s="11" t="s">
        <v>3898</v>
      </c>
      <c r="D612" s="10" t="s">
        <v>242</v>
      </c>
      <c r="E612" s="10">
        <v>75</v>
      </c>
      <c r="F612" s="10" t="s">
        <v>324</v>
      </c>
      <c r="G612" s="10">
        <v>1</v>
      </c>
      <c r="H612" s="10">
        <v>1</v>
      </c>
      <c r="J612" s="10" t="s">
        <v>646</v>
      </c>
      <c r="Q612" s="10">
        <f>IF(ISBLANK(R612),0,COUNTA(J612:P612))</f>
        <v>1</v>
      </c>
      <c r="R612" s="10" t="s">
        <v>5506</v>
      </c>
      <c r="S612" s="10" t="s">
        <v>4144</v>
      </c>
    </row>
    <row r="613" spans="1:19" x14ac:dyDescent="0.2">
      <c r="A613" s="10" t="s">
        <v>649</v>
      </c>
      <c r="B613" s="11" t="s">
        <v>2529</v>
      </c>
      <c r="C613" s="11" t="s">
        <v>3926</v>
      </c>
      <c r="D613" s="10" t="s">
        <v>242</v>
      </c>
      <c r="E613" s="10">
        <v>75</v>
      </c>
      <c r="F613" s="10" t="s">
        <v>325</v>
      </c>
      <c r="G613" s="10">
        <v>1</v>
      </c>
      <c r="H613" s="10">
        <v>1</v>
      </c>
      <c r="K613" s="10" t="s">
        <v>20</v>
      </c>
      <c r="Q613" s="10">
        <f>IF(ISBLANK(R613),0,COUNTA(J613:P613))</f>
        <v>1</v>
      </c>
      <c r="R613" s="10" t="s">
        <v>5506</v>
      </c>
      <c r="S613" s="10" t="s">
        <v>4167</v>
      </c>
    </row>
    <row r="614" spans="1:19" x14ac:dyDescent="0.2">
      <c r="A614" s="10" t="s">
        <v>649</v>
      </c>
      <c r="B614" s="11" t="s">
        <v>2533</v>
      </c>
      <c r="C614" s="11" t="s">
        <v>3930</v>
      </c>
      <c r="D614" s="10" t="s">
        <v>242</v>
      </c>
      <c r="E614" s="10">
        <v>75</v>
      </c>
      <c r="F614" s="10" t="s">
        <v>326</v>
      </c>
      <c r="G614" s="10">
        <v>1</v>
      </c>
      <c r="H614" s="10">
        <v>1</v>
      </c>
      <c r="L614" s="10" t="s">
        <v>5509</v>
      </c>
      <c r="Q614" s="10">
        <f>IF(ISBLANK(R614),0,COUNTA(J614:P614))</f>
        <v>1</v>
      </c>
      <c r="R614" s="10" t="s">
        <v>5506</v>
      </c>
      <c r="S614" s="10" t="s">
        <v>4171</v>
      </c>
    </row>
    <row r="615" spans="1:19" x14ac:dyDescent="0.2">
      <c r="A615" s="10" t="s">
        <v>649</v>
      </c>
      <c r="B615" s="11" t="s">
        <v>2521</v>
      </c>
      <c r="C615" s="11" t="s">
        <v>3935</v>
      </c>
      <c r="D615" s="10" t="s">
        <v>242</v>
      </c>
      <c r="E615" s="10">
        <v>75</v>
      </c>
      <c r="F615" s="10" t="s">
        <v>327</v>
      </c>
      <c r="G615" s="10">
        <v>1</v>
      </c>
      <c r="H615" s="10">
        <v>1</v>
      </c>
      <c r="L615" s="10" t="s">
        <v>16</v>
      </c>
      <c r="Q615" s="10">
        <f>IF(ISBLANK(R615),0,COUNTA(J615:P615))</f>
        <v>1</v>
      </c>
      <c r="R615" s="10" t="s">
        <v>5506</v>
      </c>
      <c r="S615" s="10" t="s">
        <v>4176</v>
      </c>
    </row>
    <row r="616" spans="1:19" x14ac:dyDescent="0.2">
      <c r="A616" s="10" t="s">
        <v>649</v>
      </c>
      <c r="B616" s="11" t="s">
        <v>2568</v>
      </c>
      <c r="C616" s="11" t="s">
        <v>3938</v>
      </c>
      <c r="D616" s="10" t="s">
        <v>242</v>
      </c>
      <c r="E616" s="10">
        <v>75</v>
      </c>
      <c r="F616" s="10" t="s">
        <v>328</v>
      </c>
      <c r="G616" s="10">
        <v>1</v>
      </c>
      <c r="H616" s="10">
        <v>1</v>
      </c>
      <c r="K616" s="10" t="s">
        <v>648</v>
      </c>
      <c r="Q616" s="10">
        <f>IF(ISBLANK(R616),0,COUNTA(J616:P616))</f>
        <v>1</v>
      </c>
      <c r="R616" s="10" t="s">
        <v>5506</v>
      </c>
      <c r="S616" s="10" t="s">
        <v>4179</v>
      </c>
    </row>
    <row r="617" spans="1:19" x14ac:dyDescent="0.2">
      <c r="A617" s="10" t="s">
        <v>649</v>
      </c>
      <c r="B617" s="11" t="s">
        <v>2567</v>
      </c>
      <c r="C617" s="11" t="s">
        <v>3941</v>
      </c>
      <c r="D617" s="10" t="s">
        <v>242</v>
      </c>
      <c r="E617" s="10">
        <v>75</v>
      </c>
      <c r="F617" s="10" t="s">
        <v>329</v>
      </c>
      <c r="G617" s="10">
        <v>1</v>
      </c>
      <c r="H617" s="10">
        <v>1</v>
      </c>
      <c r="L617" s="10" t="s">
        <v>16</v>
      </c>
      <c r="Q617" s="10">
        <f>IF(ISBLANK(R617),0,COUNTA(J617:P617))</f>
        <v>1</v>
      </c>
      <c r="R617" s="10" t="s">
        <v>5506</v>
      </c>
      <c r="S617" s="10" t="s">
        <v>4182</v>
      </c>
    </row>
    <row r="618" spans="1:19" x14ac:dyDescent="0.2">
      <c r="A618" s="10" t="s">
        <v>649</v>
      </c>
      <c r="B618" s="11" t="s">
        <v>54</v>
      </c>
      <c r="C618" s="14" t="s">
        <v>4322</v>
      </c>
      <c r="D618" s="10" t="s">
        <v>242</v>
      </c>
      <c r="E618" s="10">
        <v>75</v>
      </c>
      <c r="F618" s="10" t="s">
        <v>162</v>
      </c>
      <c r="G618" s="10">
        <v>0</v>
      </c>
      <c r="H618" s="10">
        <v>0</v>
      </c>
      <c r="L618" s="10" t="s">
        <v>5509</v>
      </c>
      <c r="Q618" s="10">
        <f>IF(ISBLANK(R618),0,COUNTA(J618:P618))</f>
        <v>1</v>
      </c>
      <c r="R618" s="10" t="s">
        <v>5506</v>
      </c>
      <c r="S618" s="10" t="s">
        <v>4332</v>
      </c>
    </row>
    <row r="619" spans="1:19" x14ac:dyDescent="0.2">
      <c r="A619" s="10" t="s">
        <v>649</v>
      </c>
      <c r="B619" s="11" t="s">
        <v>2514</v>
      </c>
      <c r="C619" s="11" t="s">
        <v>3947</v>
      </c>
      <c r="D619" s="10" t="s">
        <v>242</v>
      </c>
      <c r="E619" s="10">
        <v>75</v>
      </c>
      <c r="F619" s="10" t="s">
        <v>330</v>
      </c>
      <c r="G619" s="10">
        <v>1</v>
      </c>
      <c r="H619" s="10">
        <v>1</v>
      </c>
      <c r="L619" s="10" t="s">
        <v>5509</v>
      </c>
      <c r="Q619" s="10">
        <f>IF(ISBLANK(R619),0,COUNTA(J619:P619))</f>
        <v>1</v>
      </c>
      <c r="R619" s="10" t="s">
        <v>5506</v>
      </c>
      <c r="S619" s="10" t="s">
        <v>4185</v>
      </c>
    </row>
    <row r="620" spans="1:19" x14ac:dyDescent="0.2">
      <c r="A620" s="10" t="s">
        <v>649</v>
      </c>
      <c r="B620" s="11" t="s">
        <v>2525</v>
      </c>
      <c r="C620" s="11" t="s">
        <v>3948</v>
      </c>
      <c r="D620" s="10" t="s">
        <v>242</v>
      </c>
      <c r="E620" s="10">
        <v>75</v>
      </c>
      <c r="F620" s="10" t="s">
        <v>331</v>
      </c>
      <c r="G620" s="10">
        <v>1</v>
      </c>
      <c r="H620" s="10">
        <v>1</v>
      </c>
      <c r="K620" s="10" t="s">
        <v>20</v>
      </c>
      <c r="Q620" s="10">
        <f>IF(ISBLANK(R620),0,COUNTA(J620:P620))</f>
        <v>1</v>
      </c>
      <c r="R620" s="10" t="s">
        <v>5506</v>
      </c>
      <c r="S620" s="10" t="s">
        <v>4186</v>
      </c>
    </row>
    <row r="621" spans="1:19" x14ac:dyDescent="0.2">
      <c r="A621" s="10" t="s">
        <v>649</v>
      </c>
      <c r="B621" s="11" t="s">
        <v>2526</v>
      </c>
      <c r="C621" s="11" t="s">
        <v>3952</v>
      </c>
      <c r="D621" s="10" t="s">
        <v>242</v>
      </c>
      <c r="E621" s="10">
        <v>75</v>
      </c>
      <c r="F621" s="10" t="s">
        <v>332</v>
      </c>
      <c r="G621" s="10">
        <v>1</v>
      </c>
      <c r="H621" s="10">
        <v>1</v>
      </c>
      <c r="K621" s="10" t="s">
        <v>20</v>
      </c>
      <c r="Q621" s="10">
        <f>IF(ISBLANK(R621),0,COUNTA(J621:P621))</f>
        <v>1</v>
      </c>
      <c r="R621" s="10" t="s">
        <v>5506</v>
      </c>
      <c r="S621" s="10" t="s">
        <v>4190</v>
      </c>
    </row>
    <row r="622" spans="1:19" x14ac:dyDescent="0.2">
      <c r="A622" s="10" t="s">
        <v>649</v>
      </c>
      <c r="B622" s="11" t="s">
        <v>2594</v>
      </c>
      <c r="C622" s="11" t="s">
        <v>4008</v>
      </c>
      <c r="D622" s="10" t="s">
        <v>242</v>
      </c>
      <c r="E622" s="10">
        <v>75</v>
      </c>
      <c r="F622" s="10" t="s">
        <v>333</v>
      </c>
      <c r="G622" s="10">
        <v>1</v>
      </c>
      <c r="H622" s="10">
        <v>1</v>
      </c>
      <c r="J622" s="10" t="s">
        <v>650</v>
      </c>
      <c r="L622" s="10" t="s">
        <v>16</v>
      </c>
      <c r="Q622" s="10">
        <f>IF(ISBLANK(R622),0,COUNTA(J622:P622))</f>
        <v>2</v>
      </c>
      <c r="R622" s="10" t="s">
        <v>5506</v>
      </c>
      <c r="S622" s="10" t="s">
        <v>4232</v>
      </c>
    </row>
    <row r="623" spans="1:19" x14ac:dyDescent="0.2">
      <c r="A623" s="10" t="s">
        <v>649</v>
      </c>
      <c r="B623" s="11" t="s">
        <v>2596</v>
      </c>
      <c r="C623" s="11" t="s">
        <v>4009</v>
      </c>
      <c r="D623" s="10" t="s">
        <v>242</v>
      </c>
      <c r="E623" s="10">
        <v>75</v>
      </c>
      <c r="F623" s="10" t="s">
        <v>334</v>
      </c>
      <c r="G623" s="10">
        <v>1</v>
      </c>
      <c r="H623" s="10">
        <v>1</v>
      </c>
      <c r="J623" s="10" t="s">
        <v>650</v>
      </c>
      <c r="L623" s="10" t="s">
        <v>16</v>
      </c>
      <c r="Q623" s="10">
        <f>IF(ISBLANK(R623),0,COUNTA(J623:P623))</f>
        <v>2</v>
      </c>
      <c r="R623" s="10" t="s">
        <v>5506</v>
      </c>
      <c r="S623" s="10" t="s">
        <v>4233</v>
      </c>
    </row>
    <row r="624" spans="1:19" x14ac:dyDescent="0.2">
      <c r="A624" s="10" t="s">
        <v>649</v>
      </c>
      <c r="B624" s="11" t="s">
        <v>2590</v>
      </c>
      <c r="C624" s="11" t="s">
        <v>4055</v>
      </c>
      <c r="D624" s="10" t="s">
        <v>242</v>
      </c>
      <c r="E624" s="10">
        <v>75</v>
      </c>
      <c r="F624" s="10" t="s">
        <v>335</v>
      </c>
      <c r="G624" s="10">
        <v>1</v>
      </c>
      <c r="H624" s="10">
        <v>1</v>
      </c>
      <c r="J624" s="10" t="s">
        <v>646</v>
      </c>
      <c r="P624" s="10" t="s">
        <v>5</v>
      </c>
      <c r="Q624" s="10">
        <f>IF(ISBLANK(R624),0,COUNTA(J624:P624))</f>
        <v>2</v>
      </c>
      <c r="R624" s="10" t="s">
        <v>5506</v>
      </c>
      <c r="S624" s="10" t="s">
        <v>4266</v>
      </c>
    </row>
    <row r="625" spans="1:19" x14ac:dyDescent="0.2">
      <c r="A625" s="10" t="s">
        <v>649</v>
      </c>
      <c r="B625" s="11" t="s">
        <v>338</v>
      </c>
      <c r="C625" s="11" t="s">
        <v>4324</v>
      </c>
      <c r="D625" s="10" t="s">
        <v>242</v>
      </c>
      <c r="E625" s="10">
        <v>75</v>
      </c>
      <c r="F625" s="10" t="s">
        <v>339</v>
      </c>
      <c r="G625" s="10">
        <v>0</v>
      </c>
      <c r="H625" s="10">
        <v>0</v>
      </c>
      <c r="L625" s="10" t="s">
        <v>5509</v>
      </c>
      <c r="Q625" s="10">
        <f>IF(ISBLANK(R625),0,COUNTA(J625:P625))</f>
        <v>1</v>
      </c>
      <c r="R625" s="10" t="s">
        <v>5506</v>
      </c>
      <c r="S625" s="10" t="s">
        <v>4354</v>
      </c>
    </row>
    <row r="626" spans="1:19" x14ac:dyDescent="0.2">
      <c r="A626" s="10" t="s">
        <v>649</v>
      </c>
      <c r="B626" s="11" t="s">
        <v>2591</v>
      </c>
      <c r="C626" s="11" t="s">
        <v>4117</v>
      </c>
      <c r="D626" s="10" t="s">
        <v>242</v>
      </c>
      <c r="E626" s="10">
        <v>75</v>
      </c>
      <c r="F626" s="10" t="s">
        <v>340</v>
      </c>
      <c r="G626" s="10">
        <v>1</v>
      </c>
      <c r="H626" s="10">
        <v>1</v>
      </c>
      <c r="J626" s="10" t="s">
        <v>646</v>
      </c>
      <c r="P626" s="10" t="s">
        <v>5</v>
      </c>
      <c r="Q626" s="10">
        <f>IF(ISBLANK(R626),0,COUNTA(J626:P626))</f>
        <v>2</v>
      </c>
      <c r="R626" s="10" t="s">
        <v>5506</v>
      </c>
      <c r="S626" s="10" t="s">
        <v>4302</v>
      </c>
    </row>
    <row r="627" spans="1:19" x14ac:dyDescent="0.2">
      <c r="A627" s="10" t="s">
        <v>649</v>
      </c>
      <c r="B627" s="11" t="s">
        <v>63</v>
      </c>
      <c r="C627" s="11" t="s">
        <v>3899</v>
      </c>
      <c r="D627" s="10" t="s">
        <v>242</v>
      </c>
      <c r="E627" s="10">
        <v>100</v>
      </c>
      <c r="F627" s="10" t="s">
        <v>341</v>
      </c>
      <c r="G627" s="10">
        <v>1</v>
      </c>
      <c r="H627" s="10">
        <v>1</v>
      </c>
      <c r="L627" s="10" t="s">
        <v>16</v>
      </c>
      <c r="P627" s="10" t="s">
        <v>5</v>
      </c>
      <c r="Q627" s="10">
        <f>IF(ISBLANK(R627),0,COUNTA(J627:P627))</f>
        <v>2</v>
      </c>
      <c r="R627" s="10" t="s">
        <v>5506</v>
      </c>
      <c r="S627" s="10" t="s">
        <v>4145</v>
      </c>
    </row>
    <row r="628" spans="1:19" x14ac:dyDescent="0.2">
      <c r="A628" s="10" t="s">
        <v>649</v>
      </c>
      <c r="B628" s="11" t="s">
        <v>2530</v>
      </c>
      <c r="C628" s="11" t="s">
        <v>3924</v>
      </c>
      <c r="D628" s="10" t="s">
        <v>242</v>
      </c>
      <c r="E628" s="10">
        <v>100</v>
      </c>
      <c r="F628" s="10" t="s">
        <v>342</v>
      </c>
      <c r="G628" s="10">
        <v>1</v>
      </c>
      <c r="H628" s="10">
        <v>1</v>
      </c>
      <c r="K628" s="10" t="s">
        <v>20</v>
      </c>
      <c r="Q628" s="10">
        <f>IF(ISBLANK(R628),0,COUNTA(J628:P628))</f>
        <v>1</v>
      </c>
      <c r="R628" s="10" t="s">
        <v>5506</v>
      </c>
      <c r="S628" s="10" t="s">
        <v>4165</v>
      </c>
    </row>
    <row r="629" spans="1:19" x14ac:dyDescent="0.2">
      <c r="A629" s="10" t="s">
        <v>649</v>
      </c>
      <c r="B629" s="11" t="s">
        <v>2569</v>
      </c>
      <c r="C629" s="11" t="s">
        <v>3927</v>
      </c>
      <c r="D629" s="10" t="s">
        <v>242</v>
      </c>
      <c r="E629" s="10">
        <v>100</v>
      </c>
      <c r="F629" s="10" t="s">
        <v>343</v>
      </c>
      <c r="G629" s="10">
        <v>0</v>
      </c>
      <c r="H629" s="10">
        <v>1</v>
      </c>
      <c r="K629" s="10" t="s">
        <v>3</v>
      </c>
      <c r="Q629" s="10">
        <f>IF(ISBLANK(R629),0,COUNTA(J629:P629))</f>
        <v>1</v>
      </c>
      <c r="R629" s="10" t="s">
        <v>5506</v>
      </c>
      <c r="S629" s="10" t="s">
        <v>4168</v>
      </c>
    </row>
    <row r="630" spans="1:19" x14ac:dyDescent="0.2">
      <c r="A630" s="10" t="s">
        <v>649</v>
      </c>
      <c r="B630" s="11" t="s">
        <v>2522</v>
      </c>
      <c r="C630" s="11" t="s">
        <v>3932</v>
      </c>
      <c r="D630" s="10" t="s">
        <v>242</v>
      </c>
      <c r="E630" s="10">
        <v>100</v>
      </c>
      <c r="F630" s="10" t="s">
        <v>344</v>
      </c>
      <c r="G630" s="10">
        <v>1</v>
      </c>
      <c r="H630" s="10">
        <v>1</v>
      </c>
      <c r="L630" s="10" t="s">
        <v>5509</v>
      </c>
      <c r="Q630" s="10">
        <f>IF(ISBLANK(R630),0,COUNTA(J630:P630))</f>
        <v>1</v>
      </c>
      <c r="R630" s="10" t="s">
        <v>5506</v>
      </c>
      <c r="S630" s="10" t="s">
        <v>4173</v>
      </c>
    </row>
    <row r="631" spans="1:19" x14ac:dyDescent="0.2">
      <c r="A631" s="10" t="s">
        <v>649</v>
      </c>
      <c r="B631" s="11" t="s">
        <v>59</v>
      </c>
      <c r="C631" s="11" t="s">
        <v>3934</v>
      </c>
      <c r="D631" s="10" t="s">
        <v>242</v>
      </c>
      <c r="E631" s="10">
        <v>100</v>
      </c>
      <c r="F631" s="10" t="s">
        <v>167</v>
      </c>
      <c r="G631" s="10">
        <v>1</v>
      </c>
      <c r="H631" s="10">
        <v>1</v>
      </c>
      <c r="L631" s="10" t="s">
        <v>16</v>
      </c>
      <c r="Q631" s="10">
        <f>IF(ISBLANK(R631),0,COUNTA(J631:P631))</f>
        <v>1</v>
      </c>
      <c r="R631" s="10" t="s">
        <v>5506</v>
      </c>
      <c r="S631" s="10" t="s">
        <v>4175</v>
      </c>
    </row>
    <row r="632" spans="1:19" x14ac:dyDescent="0.2">
      <c r="A632" s="10" t="s">
        <v>649</v>
      </c>
      <c r="B632" s="11" t="s">
        <v>2557</v>
      </c>
      <c r="C632" s="11" t="s">
        <v>3937</v>
      </c>
      <c r="D632" s="10" t="s">
        <v>242</v>
      </c>
      <c r="E632" s="10">
        <v>100</v>
      </c>
      <c r="F632" s="10" t="s">
        <v>345</v>
      </c>
      <c r="G632" s="10">
        <v>1</v>
      </c>
      <c r="H632" s="10">
        <v>1</v>
      </c>
      <c r="K632" s="10" t="s">
        <v>648</v>
      </c>
      <c r="Q632" s="10">
        <f>IF(ISBLANK(R632),0,COUNTA(J632:P632))</f>
        <v>1</v>
      </c>
      <c r="R632" s="10" t="s">
        <v>5506</v>
      </c>
      <c r="S632" s="10" t="s">
        <v>4178</v>
      </c>
    </row>
    <row r="633" spans="1:19" x14ac:dyDescent="0.2">
      <c r="A633" s="10" t="s">
        <v>649</v>
      </c>
      <c r="B633" s="11" t="s">
        <v>2555</v>
      </c>
      <c r="C633" s="11" t="s">
        <v>3942</v>
      </c>
      <c r="D633" s="10" t="s">
        <v>242</v>
      </c>
      <c r="E633" s="10">
        <v>100</v>
      </c>
      <c r="F633" s="10" t="s">
        <v>346</v>
      </c>
      <c r="G633" s="10">
        <v>1</v>
      </c>
      <c r="H633" s="10">
        <v>1</v>
      </c>
      <c r="L633" s="10" t="s">
        <v>16</v>
      </c>
      <c r="Q633" s="10">
        <f>IF(ISBLANK(R633),0,COUNTA(J633:P633))</f>
        <v>1</v>
      </c>
      <c r="R633" s="10" t="s">
        <v>5506</v>
      </c>
      <c r="S633" s="10" t="s">
        <v>4183</v>
      </c>
    </row>
    <row r="634" spans="1:19" x14ac:dyDescent="0.2">
      <c r="A634" s="10" t="s">
        <v>649</v>
      </c>
      <c r="B634" s="11" t="s">
        <v>2518</v>
      </c>
      <c r="C634" s="11" t="s">
        <v>3945</v>
      </c>
      <c r="D634" s="10" t="s">
        <v>242</v>
      </c>
      <c r="E634" s="10">
        <v>100</v>
      </c>
      <c r="F634" s="10" t="s">
        <v>347</v>
      </c>
      <c r="G634" s="10">
        <v>1</v>
      </c>
      <c r="H634" s="10">
        <v>1</v>
      </c>
      <c r="L634" s="10" t="s">
        <v>5509</v>
      </c>
      <c r="Q634" s="10">
        <f>IF(ISBLANK(R634),0,COUNTA(J634:P634))</f>
        <v>1</v>
      </c>
      <c r="R634" s="10" t="s">
        <v>5506</v>
      </c>
      <c r="S634" s="10" t="s">
        <v>4184</v>
      </c>
    </row>
    <row r="635" spans="1:19" x14ac:dyDescent="0.2">
      <c r="A635" s="10" t="s">
        <v>649</v>
      </c>
      <c r="B635" s="11" t="s">
        <v>2527</v>
      </c>
      <c r="C635" s="11" t="s">
        <v>3950</v>
      </c>
      <c r="D635" s="10" t="s">
        <v>242</v>
      </c>
      <c r="E635" s="10">
        <v>100</v>
      </c>
      <c r="F635" s="10" t="s">
        <v>348</v>
      </c>
      <c r="G635" s="10">
        <v>1</v>
      </c>
      <c r="H635" s="10">
        <v>1</v>
      </c>
      <c r="K635" s="10" t="s">
        <v>20</v>
      </c>
      <c r="Q635" s="10">
        <f>IF(ISBLANK(R635),0,COUNTA(J635:P635))</f>
        <v>1</v>
      </c>
      <c r="R635" s="10" t="s">
        <v>5506</v>
      </c>
      <c r="S635" s="10" t="s">
        <v>4188</v>
      </c>
    </row>
    <row r="636" spans="1:19" x14ac:dyDescent="0.2">
      <c r="A636" s="10" t="s">
        <v>649</v>
      </c>
      <c r="B636" s="11" t="s">
        <v>61</v>
      </c>
      <c r="C636" s="14" t="s">
        <v>4323</v>
      </c>
      <c r="D636" s="10" t="s">
        <v>242</v>
      </c>
      <c r="E636" s="10">
        <v>100</v>
      </c>
      <c r="F636" s="10" t="s">
        <v>169</v>
      </c>
      <c r="G636" s="10">
        <v>0</v>
      </c>
      <c r="H636" s="10">
        <v>0</v>
      </c>
      <c r="L636" s="10" t="s">
        <v>5509</v>
      </c>
      <c r="Q636" s="10">
        <f>IF(ISBLANK(R636),0,COUNTA(J636:P636))</f>
        <v>1</v>
      </c>
      <c r="R636" s="10" t="s">
        <v>5506</v>
      </c>
      <c r="S636" s="10" t="s">
        <v>4333</v>
      </c>
    </row>
    <row r="637" spans="1:19" x14ac:dyDescent="0.2">
      <c r="A637" s="10" t="s">
        <v>649</v>
      </c>
      <c r="B637" s="11" t="s">
        <v>120</v>
      </c>
      <c r="C637" s="11" t="s">
        <v>3959</v>
      </c>
      <c r="D637" s="10" t="s">
        <v>242</v>
      </c>
      <c r="E637" s="10">
        <v>100</v>
      </c>
      <c r="F637" s="10" t="s">
        <v>349</v>
      </c>
      <c r="G637" s="10">
        <v>1</v>
      </c>
      <c r="H637" s="10">
        <v>1</v>
      </c>
      <c r="J637" s="10" t="s">
        <v>835</v>
      </c>
      <c r="K637" s="10" t="s">
        <v>20</v>
      </c>
      <c r="L637" s="10" t="s">
        <v>5509</v>
      </c>
      <c r="M637" s="10" t="s">
        <v>16</v>
      </c>
      <c r="Q637" s="10">
        <f>IF(ISBLANK(R637),0,COUNTA(J637:P637))</f>
        <v>4</v>
      </c>
      <c r="R637" s="10" t="s">
        <v>5506</v>
      </c>
      <c r="S637" s="10" t="s">
        <v>4192</v>
      </c>
    </row>
    <row r="638" spans="1:19" x14ac:dyDescent="0.2">
      <c r="A638" s="10" t="s">
        <v>649</v>
      </c>
      <c r="B638" s="11" t="s">
        <v>2593</v>
      </c>
      <c r="C638" s="11" t="s">
        <v>4045</v>
      </c>
      <c r="D638" s="10" t="s">
        <v>242</v>
      </c>
      <c r="E638" s="10">
        <v>100</v>
      </c>
      <c r="F638" s="10" t="s">
        <v>350</v>
      </c>
      <c r="G638" s="10">
        <v>1</v>
      </c>
      <c r="H638" s="10">
        <v>1</v>
      </c>
      <c r="J638" s="10" t="s">
        <v>650</v>
      </c>
      <c r="L638" s="10" t="s">
        <v>16</v>
      </c>
      <c r="Q638" s="10">
        <f>IF(ISBLANK(R638),0,COUNTA(J638:P638))</f>
        <v>2</v>
      </c>
      <c r="R638" s="10" t="s">
        <v>5506</v>
      </c>
      <c r="S638" s="10" t="s">
        <v>4258</v>
      </c>
    </row>
    <row r="639" spans="1:19" x14ac:dyDescent="0.2">
      <c r="A639" s="10" t="s">
        <v>649</v>
      </c>
      <c r="B639" s="11" t="s">
        <v>2595</v>
      </c>
      <c r="C639" s="11" t="s">
        <v>4086</v>
      </c>
      <c r="D639" s="10" t="s">
        <v>242</v>
      </c>
      <c r="E639" s="10">
        <v>100</v>
      </c>
      <c r="F639" s="10" t="s">
        <v>351</v>
      </c>
      <c r="G639" s="10">
        <v>1</v>
      </c>
      <c r="H639" s="10">
        <v>1</v>
      </c>
      <c r="J639" s="10" t="s">
        <v>650</v>
      </c>
      <c r="L639" s="10" t="s">
        <v>16</v>
      </c>
      <c r="Q639" s="10">
        <f>IF(ISBLANK(R639),0,COUNTA(J639:P639))</f>
        <v>2</v>
      </c>
      <c r="R639" s="10" t="s">
        <v>5506</v>
      </c>
      <c r="S639" s="10" t="s">
        <v>4283</v>
      </c>
    </row>
    <row r="640" spans="1:19" x14ac:dyDescent="0.2">
      <c r="A640" s="10" t="s">
        <v>649</v>
      </c>
      <c r="B640" s="11" t="s">
        <v>2599</v>
      </c>
      <c r="C640" s="11" t="s">
        <v>4104</v>
      </c>
      <c r="D640" s="10" t="s">
        <v>242</v>
      </c>
      <c r="E640" s="10">
        <v>100</v>
      </c>
      <c r="F640" s="10" t="s">
        <v>352</v>
      </c>
      <c r="G640" s="10">
        <v>1</v>
      </c>
      <c r="H640" s="10">
        <v>1</v>
      </c>
      <c r="J640" s="10" t="s">
        <v>650</v>
      </c>
      <c r="L640" s="10" t="s">
        <v>16</v>
      </c>
      <c r="Q640" s="10">
        <f>IF(ISBLANK(R640),0,COUNTA(J640:P640))</f>
        <v>2</v>
      </c>
      <c r="R640" s="10" t="s">
        <v>5506</v>
      </c>
      <c r="S640" s="10" t="s">
        <v>4293</v>
      </c>
    </row>
    <row r="641" spans="1:19" x14ac:dyDescent="0.2">
      <c r="A641" s="10" t="s">
        <v>649</v>
      </c>
      <c r="B641" s="11" t="s">
        <v>2597</v>
      </c>
      <c r="C641" s="11" t="s">
        <v>4137</v>
      </c>
      <c r="D641" s="10" t="s">
        <v>242</v>
      </c>
      <c r="E641" s="10">
        <v>100</v>
      </c>
      <c r="F641" s="10" t="s">
        <v>353</v>
      </c>
      <c r="G641" s="10">
        <v>1</v>
      </c>
      <c r="H641" s="10">
        <v>1</v>
      </c>
      <c r="J641" s="10" t="s">
        <v>650</v>
      </c>
      <c r="L641" s="10" t="s">
        <v>16</v>
      </c>
      <c r="Q641" s="10">
        <f>IF(ISBLANK(R641),0,COUNTA(J641:P641))</f>
        <v>2</v>
      </c>
      <c r="R641" s="10" t="s">
        <v>5506</v>
      </c>
      <c r="S641" s="10" t="s">
        <v>4317</v>
      </c>
    </row>
    <row r="642" spans="1:19" x14ac:dyDescent="0.2">
      <c r="A642" s="10" t="s">
        <v>649</v>
      </c>
      <c r="B642" s="11" t="s">
        <v>2387</v>
      </c>
      <c r="C642" s="11" t="s">
        <v>3915</v>
      </c>
      <c r="D642" s="10" t="s">
        <v>243</v>
      </c>
      <c r="E642" s="10">
        <v>25</v>
      </c>
      <c r="F642" s="10" t="s">
        <v>354</v>
      </c>
      <c r="G642" s="10">
        <v>1</v>
      </c>
      <c r="H642" s="10">
        <v>1</v>
      </c>
      <c r="M642" s="10" t="s">
        <v>11</v>
      </c>
      <c r="Q642" s="10">
        <f>IF(ISBLANK(R642),0,COUNTA(J642:P642))</f>
        <v>1</v>
      </c>
      <c r="R642" s="10" t="s">
        <v>5506</v>
      </c>
      <c r="S642" s="10" t="s">
        <v>4157</v>
      </c>
    </row>
    <row r="643" spans="1:19" x14ac:dyDescent="0.2">
      <c r="A643" s="10" t="s">
        <v>649</v>
      </c>
      <c r="B643" s="11" t="s">
        <v>2388</v>
      </c>
      <c r="C643" s="11" t="s">
        <v>3919</v>
      </c>
      <c r="D643" s="10" t="s">
        <v>243</v>
      </c>
      <c r="E643" s="10">
        <v>25</v>
      </c>
      <c r="F643" s="10" t="s">
        <v>355</v>
      </c>
      <c r="G643" s="10">
        <v>1</v>
      </c>
      <c r="H643" s="10">
        <v>1</v>
      </c>
      <c r="M643" s="10" t="s">
        <v>14</v>
      </c>
      <c r="Q643" s="10">
        <f>IF(ISBLANK(R643),0,COUNTA(J643:P643))</f>
        <v>1</v>
      </c>
      <c r="R643" s="10" t="s">
        <v>5506</v>
      </c>
      <c r="S643" s="10" t="s">
        <v>4160</v>
      </c>
    </row>
    <row r="644" spans="1:19" x14ac:dyDescent="0.2">
      <c r="A644" s="10" t="s">
        <v>649</v>
      </c>
      <c r="B644" s="11" t="s">
        <v>2393</v>
      </c>
      <c r="C644" s="11" t="s">
        <v>3989</v>
      </c>
      <c r="D644" s="10" t="s">
        <v>243</v>
      </c>
      <c r="E644" s="10">
        <v>25</v>
      </c>
      <c r="F644" s="10" t="s">
        <v>356</v>
      </c>
      <c r="G644" s="10">
        <v>1</v>
      </c>
      <c r="H644" s="10">
        <v>1</v>
      </c>
      <c r="J644" s="10" t="s">
        <v>0</v>
      </c>
      <c r="M644" s="10" t="s">
        <v>653</v>
      </c>
      <c r="Q644" s="10">
        <f>IF(ISBLANK(R644),0,COUNTA(J644:P644))</f>
        <v>2</v>
      </c>
      <c r="R644" s="10" t="s">
        <v>5506</v>
      </c>
      <c r="S644" s="10" t="s">
        <v>4218</v>
      </c>
    </row>
    <row r="645" spans="1:19" x14ac:dyDescent="0.2">
      <c r="A645" s="10" t="s">
        <v>649</v>
      </c>
      <c r="B645" s="11" t="s">
        <v>2389</v>
      </c>
      <c r="C645" s="11" t="s">
        <v>4092</v>
      </c>
      <c r="D645" s="10" t="s">
        <v>243</v>
      </c>
      <c r="E645" s="10">
        <v>25</v>
      </c>
      <c r="F645" s="10" t="s">
        <v>357</v>
      </c>
      <c r="G645" s="10">
        <v>1</v>
      </c>
      <c r="H645" s="10">
        <v>1</v>
      </c>
      <c r="M645" s="10" t="s">
        <v>19</v>
      </c>
      <c r="Q645" s="10">
        <f>IF(ISBLANK(R645),0,COUNTA(J645:P645))</f>
        <v>1</v>
      </c>
      <c r="R645" s="10" t="s">
        <v>5506</v>
      </c>
      <c r="S645" s="10" t="s">
        <v>4286</v>
      </c>
    </row>
    <row r="646" spans="1:19" x14ac:dyDescent="0.2">
      <c r="A646" s="10" t="s">
        <v>649</v>
      </c>
      <c r="B646" s="11" t="s">
        <v>2544</v>
      </c>
      <c r="C646" s="11" t="s">
        <v>4101</v>
      </c>
      <c r="D646" s="10" t="s">
        <v>243</v>
      </c>
      <c r="E646" s="10">
        <v>25</v>
      </c>
      <c r="F646" s="10" t="s">
        <v>358</v>
      </c>
      <c r="G646" s="10">
        <v>1</v>
      </c>
      <c r="H646" s="10">
        <v>1</v>
      </c>
      <c r="J646" s="10" t="s">
        <v>0</v>
      </c>
      <c r="L646" s="10" t="s">
        <v>654</v>
      </c>
      <c r="Q646" s="10">
        <f>IF(ISBLANK(R646),0,COUNTA(J646:P646))</f>
        <v>2</v>
      </c>
      <c r="R646" s="10" t="s">
        <v>5506</v>
      </c>
      <c r="S646" s="10" t="s">
        <v>4290</v>
      </c>
    </row>
    <row r="647" spans="1:19" x14ac:dyDescent="0.2">
      <c r="A647" s="10" t="s">
        <v>649</v>
      </c>
      <c r="B647" s="11" t="s">
        <v>2488</v>
      </c>
      <c r="C647" s="11" t="s">
        <v>4142</v>
      </c>
      <c r="D647" s="10" t="s">
        <v>243</v>
      </c>
      <c r="E647" s="10">
        <v>25</v>
      </c>
      <c r="F647" s="10" t="s">
        <v>359</v>
      </c>
      <c r="G647" s="10">
        <v>1</v>
      </c>
      <c r="H647" s="10">
        <v>1</v>
      </c>
      <c r="J647" s="10" t="s">
        <v>0</v>
      </c>
      <c r="L647" s="10" t="s">
        <v>655</v>
      </c>
      <c r="Q647" s="10">
        <f>IF(ISBLANK(R647),0,COUNTA(J647:P647))</f>
        <v>2</v>
      </c>
      <c r="R647" s="10" t="s">
        <v>5506</v>
      </c>
      <c r="S647" s="10" t="s">
        <v>4320</v>
      </c>
    </row>
    <row r="648" spans="1:19" x14ac:dyDescent="0.2">
      <c r="A648" s="10" t="s">
        <v>649</v>
      </c>
      <c r="B648" s="11" t="s">
        <v>2539</v>
      </c>
      <c r="C648" s="11" t="s">
        <v>3978</v>
      </c>
      <c r="D648" s="10" t="s">
        <v>243</v>
      </c>
      <c r="E648" s="10">
        <v>50</v>
      </c>
      <c r="F648" s="10" t="s">
        <v>395</v>
      </c>
      <c r="G648" s="10">
        <v>1</v>
      </c>
      <c r="H648" s="10">
        <v>1</v>
      </c>
      <c r="J648" s="10" t="s">
        <v>0</v>
      </c>
      <c r="M648" s="10" t="s">
        <v>653</v>
      </c>
      <c r="Q648" s="10">
        <f>IF(ISBLANK(R648),0,COUNTA(J648:P648))</f>
        <v>2</v>
      </c>
      <c r="R648" s="10" t="s">
        <v>5506</v>
      </c>
      <c r="S648" s="10" t="s">
        <v>4212</v>
      </c>
    </row>
    <row r="649" spans="1:19" x14ac:dyDescent="0.2">
      <c r="A649" s="10" t="s">
        <v>649</v>
      </c>
      <c r="B649" s="11" t="s">
        <v>2394</v>
      </c>
      <c r="C649" s="11" t="s">
        <v>3986</v>
      </c>
      <c r="D649" s="10" t="s">
        <v>243</v>
      </c>
      <c r="E649" s="10">
        <v>50</v>
      </c>
      <c r="F649" s="10" t="s">
        <v>360</v>
      </c>
      <c r="G649" s="10">
        <v>1</v>
      </c>
      <c r="H649" s="10">
        <v>1</v>
      </c>
      <c r="J649" s="10" t="s">
        <v>0</v>
      </c>
      <c r="M649" s="10" t="s">
        <v>653</v>
      </c>
      <c r="Q649" s="10">
        <f>IF(ISBLANK(R649),0,COUNTA(J649:P649))</f>
        <v>2</v>
      </c>
      <c r="R649" s="10" t="s">
        <v>5506</v>
      </c>
      <c r="S649" s="10" t="s">
        <v>4336</v>
      </c>
    </row>
    <row r="650" spans="1:19" x14ac:dyDescent="0.2">
      <c r="A650" s="10" t="s">
        <v>649</v>
      </c>
      <c r="B650" s="11" t="s">
        <v>2480</v>
      </c>
      <c r="C650" s="11" t="s">
        <v>3988</v>
      </c>
      <c r="D650" s="10" t="s">
        <v>243</v>
      </c>
      <c r="E650" s="10">
        <v>50</v>
      </c>
      <c r="F650" s="10" t="s">
        <v>361</v>
      </c>
      <c r="G650" s="10">
        <v>1</v>
      </c>
      <c r="H650" s="10">
        <v>1</v>
      </c>
      <c r="J650" s="10" t="s">
        <v>0</v>
      </c>
      <c r="M650" s="10" t="s">
        <v>653</v>
      </c>
      <c r="O650" s="10" t="s">
        <v>4</v>
      </c>
      <c r="Q650" s="10">
        <f>IF(ISBLANK(R650),0,COUNTA(J650:P650))</f>
        <v>3</v>
      </c>
      <c r="R650" s="10" t="s">
        <v>5506</v>
      </c>
      <c r="S650" s="10" t="s">
        <v>4337</v>
      </c>
    </row>
    <row r="651" spans="1:19" x14ac:dyDescent="0.2">
      <c r="A651" s="10" t="s">
        <v>649</v>
      </c>
      <c r="B651" s="11" t="s">
        <v>2416</v>
      </c>
      <c r="C651" s="11" t="s">
        <v>3996</v>
      </c>
      <c r="D651" s="10" t="s">
        <v>243</v>
      </c>
      <c r="E651" s="10">
        <v>50</v>
      </c>
      <c r="F651" s="10" t="s">
        <v>362</v>
      </c>
      <c r="G651" s="10">
        <v>1</v>
      </c>
      <c r="H651" s="10">
        <v>1</v>
      </c>
      <c r="M651" s="10" t="s">
        <v>11</v>
      </c>
      <c r="Q651" s="10">
        <f>IF(ISBLANK(R651),0,COUNTA(J651:P651))</f>
        <v>1</v>
      </c>
      <c r="R651" s="10" t="s">
        <v>5506</v>
      </c>
      <c r="S651" s="10" t="s">
        <v>4222</v>
      </c>
    </row>
    <row r="652" spans="1:19" x14ac:dyDescent="0.2">
      <c r="A652" s="10" t="s">
        <v>649</v>
      </c>
      <c r="B652" s="11" t="s">
        <v>364</v>
      </c>
      <c r="C652" s="11" t="s">
        <v>4324</v>
      </c>
      <c r="D652" s="10" t="s">
        <v>243</v>
      </c>
      <c r="E652" s="10">
        <v>50</v>
      </c>
      <c r="F652" s="10" t="s">
        <v>365</v>
      </c>
      <c r="G652" s="10">
        <v>0</v>
      </c>
      <c r="H652" s="10">
        <v>0</v>
      </c>
      <c r="M652" s="10" t="s">
        <v>14</v>
      </c>
      <c r="Q652" s="10">
        <f>IF(ISBLANK(R652),0,COUNTA(J652:P652))</f>
        <v>1</v>
      </c>
      <c r="R652" s="10" t="s">
        <v>5506</v>
      </c>
      <c r="S652" s="10" t="s">
        <v>4340</v>
      </c>
    </row>
    <row r="653" spans="1:19" x14ac:dyDescent="0.2">
      <c r="A653" s="10" t="s">
        <v>649</v>
      </c>
      <c r="B653" s="11" t="s">
        <v>2397</v>
      </c>
      <c r="C653" s="11" t="s">
        <v>4013</v>
      </c>
      <c r="D653" s="10" t="s">
        <v>243</v>
      </c>
      <c r="E653" s="10">
        <v>50</v>
      </c>
      <c r="F653" s="10" t="s">
        <v>366</v>
      </c>
      <c r="G653" s="10">
        <v>1</v>
      </c>
      <c r="H653" s="10">
        <v>1</v>
      </c>
      <c r="M653" s="10" t="s">
        <v>11</v>
      </c>
      <c r="Q653" s="10">
        <f>IF(ISBLANK(R653),0,COUNTA(J653:P653))</f>
        <v>1</v>
      </c>
      <c r="R653" s="10" t="s">
        <v>5506</v>
      </c>
      <c r="S653" s="10" t="s">
        <v>4237</v>
      </c>
    </row>
    <row r="654" spans="1:19" x14ac:dyDescent="0.2">
      <c r="A654" s="10" t="s">
        <v>649</v>
      </c>
      <c r="B654" s="11" t="s">
        <v>2399</v>
      </c>
      <c r="C654" s="11" t="s">
        <v>4015</v>
      </c>
      <c r="D654" s="10" t="s">
        <v>243</v>
      </c>
      <c r="E654" s="10">
        <v>50</v>
      </c>
      <c r="F654" s="10" t="s">
        <v>367</v>
      </c>
      <c r="G654" s="10">
        <v>1</v>
      </c>
      <c r="H654" s="10">
        <v>1</v>
      </c>
      <c r="M654" s="10" t="s">
        <v>14</v>
      </c>
      <c r="Q654" s="10">
        <f>IF(ISBLANK(R654),0,COUNTA(J654:P654))</f>
        <v>1</v>
      </c>
      <c r="R654" s="10" t="s">
        <v>5506</v>
      </c>
      <c r="S654" s="10" t="s">
        <v>4239</v>
      </c>
    </row>
    <row r="655" spans="1:19" x14ac:dyDescent="0.2">
      <c r="A655" s="10" t="s">
        <v>649</v>
      </c>
      <c r="B655" s="11" t="s">
        <v>2398</v>
      </c>
      <c r="C655" s="11" t="s">
        <v>4017</v>
      </c>
      <c r="D655" s="10" t="s">
        <v>243</v>
      </c>
      <c r="E655" s="10">
        <v>50</v>
      </c>
      <c r="F655" s="10" t="s">
        <v>368</v>
      </c>
      <c r="G655" s="10">
        <v>1</v>
      </c>
      <c r="H655" s="10">
        <v>1</v>
      </c>
      <c r="M655" s="10" t="s">
        <v>19</v>
      </c>
      <c r="Q655" s="10">
        <f>IF(ISBLANK(R655),0,COUNTA(J655:P655))</f>
        <v>1</v>
      </c>
      <c r="R655" s="10" t="s">
        <v>5506</v>
      </c>
      <c r="S655" s="10" t="s">
        <v>4241</v>
      </c>
    </row>
    <row r="656" spans="1:19" x14ac:dyDescent="0.2">
      <c r="A656" s="10" t="s">
        <v>649</v>
      </c>
      <c r="B656" s="11" t="s">
        <v>2415</v>
      </c>
      <c r="C656" s="11" t="s">
        <v>4031</v>
      </c>
      <c r="D656" s="10" t="s">
        <v>243</v>
      </c>
      <c r="E656" s="10">
        <v>50</v>
      </c>
      <c r="F656" s="10" t="s">
        <v>369</v>
      </c>
      <c r="G656" s="10">
        <v>1</v>
      </c>
      <c r="H656" s="10">
        <v>1</v>
      </c>
      <c r="M656" s="10" t="s">
        <v>14</v>
      </c>
      <c r="Q656" s="10">
        <f>IF(ISBLANK(R656),0,COUNTA(J656:P656))</f>
        <v>1</v>
      </c>
      <c r="R656" s="10" t="s">
        <v>5506</v>
      </c>
      <c r="S656" s="10" t="s">
        <v>4248</v>
      </c>
    </row>
    <row r="657" spans="1:19" x14ac:dyDescent="0.2">
      <c r="A657" s="10" t="s">
        <v>649</v>
      </c>
      <c r="B657" s="11" t="s">
        <v>370</v>
      </c>
      <c r="C657" s="11" t="s">
        <v>4324</v>
      </c>
      <c r="D657" s="10" t="s">
        <v>243</v>
      </c>
      <c r="E657" s="10">
        <v>50</v>
      </c>
      <c r="F657" s="10" t="s">
        <v>371</v>
      </c>
      <c r="G657" s="10">
        <v>0</v>
      </c>
      <c r="H657" s="10">
        <v>0</v>
      </c>
      <c r="M657" s="10" t="s">
        <v>11</v>
      </c>
      <c r="Q657" s="10">
        <f>IF(ISBLANK(R657),0,COUNTA(J657:P657))</f>
        <v>1</v>
      </c>
      <c r="R657" s="10" t="s">
        <v>5506</v>
      </c>
      <c r="S657" s="10" t="s">
        <v>4345</v>
      </c>
    </row>
    <row r="658" spans="1:19" x14ac:dyDescent="0.2">
      <c r="A658" s="10" t="s">
        <v>649</v>
      </c>
      <c r="B658" s="11" t="s">
        <v>2417</v>
      </c>
      <c r="C658" s="11" t="s">
        <v>4036</v>
      </c>
      <c r="D658" s="10" t="s">
        <v>243</v>
      </c>
      <c r="E658" s="10">
        <v>50</v>
      </c>
      <c r="F658" s="10" t="s">
        <v>372</v>
      </c>
      <c r="G658" s="10">
        <v>1</v>
      </c>
      <c r="H658" s="10">
        <v>1</v>
      </c>
      <c r="M658" s="10" t="s">
        <v>19</v>
      </c>
      <c r="Q658" s="10">
        <f>IF(ISBLANK(R658),0,COUNTA(J658:P658))</f>
        <v>1</v>
      </c>
      <c r="R658" s="10" t="s">
        <v>5506</v>
      </c>
      <c r="S658" s="10" t="s">
        <v>4251</v>
      </c>
    </row>
    <row r="659" spans="1:19" x14ac:dyDescent="0.2">
      <c r="A659" s="10" t="s">
        <v>649</v>
      </c>
      <c r="B659" s="11" t="s">
        <v>2483</v>
      </c>
      <c r="C659" s="11" t="s">
        <v>4080</v>
      </c>
      <c r="D659" s="10" t="s">
        <v>243</v>
      </c>
      <c r="E659" s="10">
        <v>50</v>
      </c>
      <c r="F659" s="10" t="s">
        <v>373</v>
      </c>
      <c r="G659" s="10">
        <v>1</v>
      </c>
      <c r="H659" s="10">
        <v>1</v>
      </c>
      <c r="J659" s="10" t="s">
        <v>0</v>
      </c>
      <c r="L659" s="10" t="s">
        <v>655</v>
      </c>
      <c r="Q659" s="10">
        <f>IF(ISBLANK(R659),0,COUNTA(J659:P659))</f>
        <v>2</v>
      </c>
      <c r="R659" s="10" t="s">
        <v>5506</v>
      </c>
      <c r="S659" s="10" t="s">
        <v>4281</v>
      </c>
    </row>
    <row r="660" spans="1:19" x14ac:dyDescent="0.2">
      <c r="A660" s="10" t="s">
        <v>649</v>
      </c>
      <c r="B660" s="11" t="s">
        <v>2543</v>
      </c>
      <c r="C660" s="11" t="s">
        <v>4097</v>
      </c>
      <c r="D660" s="10" t="s">
        <v>243</v>
      </c>
      <c r="E660" s="10">
        <v>50</v>
      </c>
      <c r="F660" s="10" t="s">
        <v>374</v>
      </c>
      <c r="G660" s="10">
        <v>1</v>
      </c>
      <c r="H660" s="10">
        <v>1</v>
      </c>
      <c r="J660" s="10" t="s">
        <v>0</v>
      </c>
      <c r="L660" s="10" t="s">
        <v>654</v>
      </c>
      <c r="Q660" s="10">
        <f>IF(ISBLANK(R660),0,COUNTA(J660:P660))</f>
        <v>2</v>
      </c>
      <c r="R660" s="10" t="s">
        <v>5506</v>
      </c>
      <c r="S660" s="10" t="s">
        <v>4289</v>
      </c>
    </row>
    <row r="661" spans="1:19" x14ac:dyDescent="0.2">
      <c r="A661" s="10" t="s">
        <v>649</v>
      </c>
      <c r="B661" s="11" t="s">
        <v>2541</v>
      </c>
      <c r="C661" s="11" t="s">
        <v>4099</v>
      </c>
      <c r="D661" s="10" t="s">
        <v>243</v>
      </c>
      <c r="E661" s="10">
        <v>50</v>
      </c>
      <c r="F661" s="10" t="s">
        <v>375</v>
      </c>
      <c r="G661" s="10">
        <v>1</v>
      </c>
      <c r="H661" s="10">
        <v>1</v>
      </c>
      <c r="J661" s="10" t="s">
        <v>0</v>
      </c>
      <c r="L661" s="10" t="s">
        <v>654</v>
      </c>
      <c r="Q661" s="10">
        <f>IF(ISBLANK(R661),0,COUNTA(J661:P661))</f>
        <v>2</v>
      </c>
      <c r="R661" s="10" t="s">
        <v>5506</v>
      </c>
      <c r="S661" s="10" t="s">
        <v>4353</v>
      </c>
    </row>
    <row r="662" spans="1:19" x14ac:dyDescent="0.2">
      <c r="A662" s="10" t="s">
        <v>649</v>
      </c>
      <c r="B662" s="11" t="s">
        <v>2479</v>
      </c>
      <c r="C662" s="11" t="s">
        <v>4140</v>
      </c>
      <c r="D662" s="10" t="s">
        <v>243</v>
      </c>
      <c r="E662" s="10">
        <v>50</v>
      </c>
      <c r="F662" s="10" t="s">
        <v>376</v>
      </c>
      <c r="G662" s="10">
        <v>1</v>
      </c>
      <c r="H662" s="10">
        <v>1</v>
      </c>
      <c r="J662" s="10" t="s">
        <v>0</v>
      </c>
      <c r="L662" s="10" t="s">
        <v>655</v>
      </c>
      <c r="Q662" s="10">
        <f>IF(ISBLANK(R662),0,COUNTA(J662:P662))</f>
        <v>2</v>
      </c>
      <c r="R662" s="10" t="s">
        <v>5506</v>
      </c>
      <c r="S662" s="10" t="s">
        <v>4357</v>
      </c>
    </row>
    <row r="663" spans="1:19" x14ac:dyDescent="0.2">
      <c r="A663" s="10" t="s">
        <v>649</v>
      </c>
      <c r="B663" s="11" t="s">
        <v>2401</v>
      </c>
      <c r="C663" s="11" t="s">
        <v>3981</v>
      </c>
      <c r="D663" s="10" t="s">
        <v>243</v>
      </c>
      <c r="E663" s="10">
        <v>75</v>
      </c>
      <c r="F663" s="10" t="s">
        <v>377</v>
      </c>
      <c r="G663" s="10">
        <v>1</v>
      </c>
      <c r="H663" s="10">
        <v>1</v>
      </c>
      <c r="M663" s="10" t="s">
        <v>19</v>
      </c>
      <c r="Q663" s="10">
        <f>IF(ISBLANK(R663),0,COUNTA(J663:P663))</f>
        <v>1</v>
      </c>
      <c r="R663" s="10" t="s">
        <v>5506</v>
      </c>
      <c r="S663" s="10" t="s">
        <v>4215</v>
      </c>
    </row>
    <row r="664" spans="1:19" x14ac:dyDescent="0.2">
      <c r="A664" s="10" t="s">
        <v>649</v>
      </c>
      <c r="B664" s="11" t="s">
        <v>2570</v>
      </c>
      <c r="C664" s="11" t="s">
        <v>3985</v>
      </c>
      <c r="D664" s="10" t="s">
        <v>243</v>
      </c>
      <c r="E664" s="10">
        <v>75</v>
      </c>
      <c r="F664" s="10" t="s">
        <v>378</v>
      </c>
      <c r="G664" s="10">
        <v>1</v>
      </c>
      <c r="H664" s="10">
        <v>1</v>
      </c>
      <c r="J664" s="10" t="s">
        <v>0</v>
      </c>
      <c r="M664" s="10" t="s">
        <v>653</v>
      </c>
      <c r="Q664" s="10">
        <f>IF(ISBLANK(R664),0,COUNTA(J664:P664))</f>
        <v>2</v>
      </c>
      <c r="R664" s="10" t="s">
        <v>5506</v>
      </c>
      <c r="S664" s="10" t="s">
        <v>4335</v>
      </c>
    </row>
    <row r="665" spans="1:19" x14ac:dyDescent="0.2">
      <c r="A665" s="10" t="s">
        <v>649</v>
      </c>
      <c r="B665" s="11" t="s">
        <v>2487</v>
      </c>
      <c r="C665" s="11" t="s">
        <v>3987</v>
      </c>
      <c r="D665" s="10" t="s">
        <v>243</v>
      </c>
      <c r="E665" s="10">
        <v>75</v>
      </c>
      <c r="F665" s="10" t="s">
        <v>379</v>
      </c>
      <c r="G665" s="10">
        <v>1</v>
      </c>
      <c r="H665" s="10">
        <v>1</v>
      </c>
      <c r="J665" s="10" t="s">
        <v>0</v>
      </c>
      <c r="M665" s="10" t="s">
        <v>653</v>
      </c>
      <c r="Q665" s="10">
        <f>IF(ISBLANK(R665),0,COUNTA(J665:P665))</f>
        <v>2</v>
      </c>
      <c r="R665" s="10" t="s">
        <v>5506</v>
      </c>
      <c r="S665" s="10" t="s">
        <v>4218</v>
      </c>
    </row>
    <row r="666" spans="1:19" x14ac:dyDescent="0.2">
      <c r="A666" s="10" t="s">
        <v>649</v>
      </c>
      <c r="B666" s="11" t="s">
        <v>2392</v>
      </c>
      <c r="C666" s="11" t="s">
        <v>3990</v>
      </c>
      <c r="D666" s="10" t="s">
        <v>243</v>
      </c>
      <c r="E666" s="10">
        <v>75</v>
      </c>
      <c r="F666" s="10" t="s">
        <v>380</v>
      </c>
      <c r="G666" s="10">
        <v>1</v>
      </c>
      <c r="H666" s="10">
        <v>1</v>
      </c>
      <c r="J666" s="10" t="s">
        <v>0</v>
      </c>
      <c r="M666" s="10" t="s">
        <v>653</v>
      </c>
      <c r="Q666" s="10">
        <f>IF(ISBLANK(R666),0,COUNTA(J666:P666))</f>
        <v>2</v>
      </c>
      <c r="R666" s="10" t="s">
        <v>5506</v>
      </c>
      <c r="S666" s="10" t="s">
        <v>4338</v>
      </c>
    </row>
    <row r="667" spans="1:19" x14ac:dyDescent="0.2">
      <c r="A667" s="10" t="s">
        <v>649</v>
      </c>
      <c r="B667" s="11" t="s">
        <v>2402</v>
      </c>
      <c r="C667" s="11" t="s">
        <v>4000</v>
      </c>
      <c r="D667" s="10" t="s">
        <v>243</v>
      </c>
      <c r="E667" s="10">
        <v>75</v>
      </c>
      <c r="F667" s="10" t="s">
        <v>381</v>
      </c>
      <c r="G667" s="10">
        <v>1</v>
      </c>
      <c r="H667" s="10">
        <v>1</v>
      </c>
      <c r="M667" s="10" t="s">
        <v>14</v>
      </c>
      <c r="Q667" s="10">
        <f>IF(ISBLANK(R667),0,COUNTA(J667:P667))</f>
        <v>1</v>
      </c>
      <c r="R667" s="10" t="s">
        <v>5506</v>
      </c>
      <c r="S667" s="10" t="s">
        <v>4224</v>
      </c>
    </row>
    <row r="668" spans="1:19" x14ac:dyDescent="0.2">
      <c r="A668" s="10" t="s">
        <v>649</v>
      </c>
      <c r="B668" s="11" t="s">
        <v>2409</v>
      </c>
      <c r="C668" s="11" t="s">
        <v>4012</v>
      </c>
      <c r="D668" s="10" t="s">
        <v>243</v>
      </c>
      <c r="E668" s="10">
        <v>75</v>
      </c>
      <c r="F668" s="10" t="s">
        <v>382</v>
      </c>
      <c r="G668" s="10">
        <v>1</v>
      </c>
      <c r="H668" s="10">
        <v>1</v>
      </c>
      <c r="M668" s="10" t="s">
        <v>11</v>
      </c>
      <c r="O668" s="10" t="s">
        <v>4</v>
      </c>
      <c r="Q668" s="10">
        <f>IF(ISBLANK(R668),0,COUNTA(J668:P668))</f>
        <v>2</v>
      </c>
      <c r="R668" s="10" t="s">
        <v>5506</v>
      </c>
      <c r="S668" s="10" t="s">
        <v>4236</v>
      </c>
    </row>
    <row r="669" spans="1:19" x14ac:dyDescent="0.2">
      <c r="A669" s="10" t="s">
        <v>649</v>
      </c>
      <c r="B669" s="11" t="s">
        <v>2493</v>
      </c>
      <c r="C669" s="11" t="s">
        <v>4014</v>
      </c>
      <c r="D669" s="10" t="s">
        <v>243</v>
      </c>
      <c r="E669" s="10">
        <v>75</v>
      </c>
      <c r="F669" s="10" t="s">
        <v>383</v>
      </c>
      <c r="G669" s="10">
        <v>1</v>
      </c>
      <c r="H669" s="10">
        <v>1</v>
      </c>
      <c r="M669" s="10" t="s">
        <v>14</v>
      </c>
      <c r="O669" s="10" t="s">
        <v>4</v>
      </c>
      <c r="Q669" s="10">
        <f>IF(ISBLANK(R669),0,COUNTA(J669:P669))</f>
        <v>2</v>
      </c>
      <c r="R669" s="10" t="s">
        <v>5506</v>
      </c>
      <c r="S669" s="10" t="s">
        <v>4238</v>
      </c>
    </row>
    <row r="670" spans="1:19" x14ac:dyDescent="0.2">
      <c r="A670" s="10" t="s">
        <v>649</v>
      </c>
      <c r="B670" s="11" t="s">
        <v>2492</v>
      </c>
      <c r="C670" s="11" t="s">
        <v>4016</v>
      </c>
      <c r="D670" s="10" t="s">
        <v>243</v>
      </c>
      <c r="E670" s="10">
        <v>75</v>
      </c>
      <c r="F670" s="10" t="s">
        <v>384</v>
      </c>
      <c r="G670" s="10">
        <v>1</v>
      </c>
      <c r="H670" s="10">
        <v>1</v>
      </c>
      <c r="M670" s="10" t="s">
        <v>19</v>
      </c>
      <c r="O670" s="10" t="s">
        <v>4</v>
      </c>
      <c r="Q670" s="10">
        <f>IF(ISBLANK(R670),0,COUNTA(J670:P670))</f>
        <v>2</v>
      </c>
      <c r="R670" s="10" t="s">
        <v>5506</v>
      </c>
      <c r="S670" s="10" t="s">
        <v>4240</v>
      </c>
    </row>
    <row r="671" spans="1:19" x14ac:dyDescent="0.2">
      <c r="A671" s="10" t="s">
        <v>649</v>
      </c>
      <c r="B671" s="11" t="s">
        <v>2400</v>
      </c>
      <c r="C671" s="11" t="s">
        <v>4082</v>
      </c>
      <c r="D671" s="10" t="s">
        <v>243</v>
      </c>
      <c r="E671" s="10">
        <v>75</v>
      </c>
      <c r="F671" s="10" t="s">
        <v>385</v>
      </c>
      <c r="G671" s="10">
        <v>1</v>
      </c>
      <c r="H671" s="10">
        <v>1</v>
      </c>
      <c r="M671" s="10" t="s">
        <v>11</v>
      </c>
      <c r="Q671" s="10">
        <f>IF(ISBLANK(R671),0,COUNTA(J671:P671))</f>
        <v>1</v>
      </c>
      <c r="R671" s="10" t="s">
        <v>5506</v>
      </c>
      <c r="S671" s="10" t="s">
        <v>4157</v>
      </c>
    </row>
    <row r="672" spans="1:19" x14ac:dyDescent="0.2">
      <c r="A672" s="10" t="s">
        <v>649</v>
      </c>
      <c r="B672" s="11" t="s">
        <v>2542</v>
      </c>
      <c r="C672" s="11" t="s">
        <v>4098</v>
      </c>
      <c r="D672" s="10" t="s">
        <v>243</v>
      </c>
      <c r="E672" s="10">
        <v>75</v>
      </c>
      <c r="F672" s="10" t="s">
        <v>386</v>
      </c>
      <c r="G672" s="10">
        <v>1</v>
      </c>
      <c r="H672" s="10">
        <v>1</v>
      </c>
      <c r="J672" s="10" t="s">
        <v>0</v>
      </c>
      <c r="L672" s="10" t="s">
        <v>654</v>
      </c>
      <c r="Q672" s="10">
        <f>IF(ISBLANK(R672),0,COUNTA(J672:P672))</f>
        <v>2</v>
      </c>
      <c r="R672" s="10" t="s">
        <v>5506</v>
      </c>
      <c r="S672" s="10" t="s">
        <v>4352</v>
      </c>
    </row>
    <row r="673" spans="1:19" x14ac:dyDescent="0.2">
      <c r="A673" s="10" t="s">
        <v>649</v>
      </c>
      <c r="B673" s="11" t="s">
        <v>2545</v>
      </c>
      <c r="C673" s="11" t="s">
        <v>4100</v>
      </c>
      <c r="D673" s="10" t="s">
        <v>243</v>
      </c>
      <c r="E673" s="10">
        <v>75</v>
      </c>
      <c r="F673" s="10" t="s">
        <v>387</v>
      </c>
      <c r="G673" s="10">
        <v>1</v>
      </c>
      <c r="H673" s="10">
        <v>1</v>
      </c>
      <c r="J673" s="10" t="s">
        <v>0</v>
      </c>
      <c r="L673" s="10" t="s">
        <v>654</v>
      </c>
      <c r="Q673" s="10">
        <f>IF(ISBLANK(R673),0,COUNTA(J673:P673))</f>
        <v>2</v>
      </c>
      <c r="R673" s="10" t="s">
        <v>5506</v>
      </c>
      <c r="S673" s="10" t="s">
        <v>4290</v>
      </c>
    </row>
    <row r="674" spans="1:19" x14ac:dyDescent="0.2">
      <c r="A674" s="10" t="s">
        <v>649</v>
      </c>
      <c r="B674" s="11" t="s">
        <v>2485</v>
      </c>
      <c r="C674" s="11" t="s">
        <v>4139</v>
      </c>
      <c r="D674" s="10" t="s">
        <v>243</v>
      </c>
      <c r="E674" s="10">
        <v>75</v>
      </c>
      <c r="F674" s="10" t="s">
        <v>388</v>
      </c>
      <c r="G674" s="10">
        <v>1</v>
      </c>
      <c r="H674" s="10">
        <v>1</v>
      </c>
      <c r="J674" s="10" t="s">
        <v>0</v>
      </c>
      <c r="L674" s="10" t="s">
        <v>655</v>
      </c>
      <c r="Q674" s="10">
        <f>IF(ISBLANK(R674),0,COUNTA(J674:P674))</f>
        <v>2</v>
      </c>
      <c r="R674" s="10" t="s">
        <v>5506</v>
      </c>
      <c r="S674" s="10" t="s">
        <v>4356</v>
      </c>
    </row>
    <row r="675" spans="1:19" x14ac:dyDescent="0.2">
      <c r="A675" s="10" t="s">
        <v>649</v>
      </c>
      <c r="B675" s="11" t="s">
        <v>2489</v>
      </c>
      <c r="C675" s="11" t="s">
        <v>4141</v>
      </c>
      <c r="D675" s="10" t="s">
        <v>243</v>
      </c>
      <c r="E675" s="10">
        <v>75</v>
      </c>
      <c r="F675" s="10" t="s">
        <v>389</v>
      </c>
      <c r="G675" s="10">
        <v>1</v>
      </c>
      <c r="H675" s="10">
        <v>1</v>
      </c>
      <c r="J675" s="10" t="s">
        <v>0</v>
      </c>
      <c r="L675" s="10" t="s">
        <v>655</v>
      </c>
      <c r="Q675" s="10">
        <f>IF(ISBLANK(R675),0,COUNTA(J675:P675))</f>
        <v>2</v>
      </c>
      <c r="R675" s="10" t="s">
        <v>5506</v>
      </c>
      <c r="S675" s="10" t="s">
        <v>4319</v>
      </c>
    </row>
    <row r="676" spans="1:19" x14ac:dyDescent="0.2">
      <c r="A676" s="10" t="s">
        <v>649</v>
      </c>
      <c r="B676" s="11" t="s">
        <v>2395</v>
      </c>
      <c r="C676" s="11" t="s">
        <v>3910</v>
      </c>
      <c r="D676" s="10" t="s">
        <v>243</v>
      </c>
      <c r="E676" s="10">
        <v>100</v>
      </c>
      <c r="F676" s="10" t="s">
        <v>390</v>
      </c>
      <c r="G676" s="10">
        <v>1</v>
      </c>
      <c r="H676" s="10">
        <v>1</v>
      </c>
      <c r="M676" s="10" t="s">
        <v>11</v>
      </c>
      <c r="Q676" s="10">
        <f>IF(ISBLANK(R676),0,COUNTA(J676:P676))</f>
        <v>1</v>
      </c>
      <c r="R676" s="10" t="s">
        <v>5506</v>
      </c>
      <c r="S676" s="10" t="s">
        <v>4153</v>
      </c>
    </row>
    <row r="677" spans="1:19" x14ac:dyDescent="0.2">
      <c r="A677" s="10" t="s">
        <v>649</v>
      </c>
      <c r="B677" s="11" t="s">
        <v>2482</v>
      </c>
      <c r="C677" s="11" t="s">
        <v>3911</v>
      </c>
      <c r="D677" s="10" t="s">
        <v>243</v>
      </c>
      <c r="E677" s="10">
        <v>100</v>
      </c>
      <c r="F677" s="10" t="s">
        <v>391</v>
      </c>
      <c r="G677" s="10">
        <v>1</v>
      </c>
      <c r="H677" s="10">
        <v>1</v>
      </c>
      <c r="J677" s="10" t="s">
        <v>0</v>
      </c>
      <c r="L677" s="10" t="s">
        <v>655</v>
      </c>
      <c r="Q677" s="10">
        <f>IF(ISBLANK(R677),0,COUNTA(J677:P677))</f>
        <v>2</v>
      </c>
      <c r="R677" s="10" t="s">
        <v>5506</v>
      </c>
      <c r="S677" s="10" t="s">
        <v>4154</v>
      </c>
    </row>
    <row r="678" spans="1:19" x14ac:dyDescent="0.2">
      <c r="A678" s="10" t="s">
        <v>649</v>
      </c>
      <c r="B678" s="11" t="s">
        <v>2549</v>
      </c>
      <c r="C678" s="11" t="s">
        <v>3912</v>
      </c>
      <c r="D678" s="10" t="s">
        <v>243</v>
      </c>
      <c r="E678" s="10">
        <v>100</v>
      </c>
      <c r="F678" s="10" t="s">
        <v>392</v>
      </c>
      <c r="G678" s="10">
        <v>1</v>
      </c>
      <c r="H678" s="10">
        <v>1</v>
      </c>
      <c r="M678" s="10" t="s">
        <v>19</v>
      </c>
      <c r="O678" s="10" t="s">
        <v>1</v>
      </c>
      <c r="Q678" s="10">
        <f>IF(ISBLANK(R678),0,COUNTA(J678:P678))</f>
        <v>2</v>
      </c>
      <c r="R678" s="10" t="s">
        <v>5506</v>
      </c>
      <c r="S678" s="10" t="s">
        <v>4328</v>
      </c>
    </row>
    <row r="679" spans="1:19" x14ac:dyDescent="0.2">
      <c r="A679" s="10" t="s">
        <v>649</v>
      </c>
      <c r="B679" s="11" t="s">
        <v>2391</v>
      </c>
      <c r="C679" s="11" t="s">
        <v>3963</v>
      </c>
      <c r="D679" s="10" t="s">
        <v>243</v>
      </c>
      <c r="E679" s="10">
        <v>100</v>
      </c>
      <c r="F679" s="10" t="s">
        <v>393</v>
      </c>
      <c r="G679" s="10">
        <v>1</v>
      </c>
      <c r="H679" s="10">
        <v>1</v>
      </c>
      <c r="J679" s="10" t="s">
        <v>0</v>
      </c>
      <c r="M679" s="10" t="s">
        <v>653</v>
      </c>
      <c r="Q679" s="10">
        <f>IF(ISBLANK(R679),0,COUNTA(J679:P679))</f>
        <v>2</v>
      </c>
      <c r="R679" s="10" t="s">
        <v>5506</v>
      </c>
      <c r="S679" s="10" t="s">
        <v>4199</v>
      </c>
    </row>
    <row r="680" spans="1:19" x14ac:dyDescent="0.2">
      <c r="A680" s="10" t="s">
        <v>649</v>
      </c>
      <c r="B680" s="11" t="s">
        <v>2486</v>
      </c>
      <c r="C680" s="11" t="s">
        <v>3967</v>
      </c>
      <c r="D680" s="10" t="s">
        <v>243</v>
      </c>
      <c r="E680" s="10">
        <v>100</v>
      </c>
      <c r="F680" s="10" t="s">
        <v>394</v>
      </c>
      <c r="G680" s="10">
        <v>1</v>
      </c>
      <c r="H680" s="10">
        <v>1</v>
      </c>
      <c r="J680" s="10" t="s">
        <v>0</v>
      </c>
      <c r="L680" s="10" t="s">
        <v>655</v>
      </c>
      <c r="Q680" s="10">
        <f>IF(ISBLANK(R680),0,COUNTA(J680:P680))</f>
        <v>2</v>
      </c>
      <c r="R680" s="10" t="s">
        <v>5506</v>
      </c>
      <c r="S680" s="10" t="s">
        <v>4334</v>
      </c>
    </row>
    <row r="681" spans="1:19" x14ac:dyDescent="0.2">
      <c r="A681" s="10" t="s">
        <v>649</v>
      </c>
      <c r="B681" s="11" t="s">
        <v>2535</v>
      </c>
      <c r="C681" s="11" t="s">
        <v>3979</v>
      </c>
      <c r="D681" s="10" t="s">
        <v>243</v>
      </c>
      <c r="E681" s="10">
        <v>100</v>
      </c>
      <c r="F681" s="10" t="s">
        <v>396</v>
      </c>
      <c r="G681" s="10">
        <v>1</v>
      </c>
      <c r="H681" s="10">
        <v>1</v>
      </c>
      <c r="J681" s="10" t="s">
        <v>0</v>
      </c>
      <c r="M681" s="10" t="s">
        <v>653</v>
      </c>
      <c r="Q681" s="10">
        <f>IF(ISBLANK(R681),0,COUNTA(J681:P681))</f>
        <v>2</v>
      </c>
      <c r="R681" s="10" t="s">
        <v>5506</v>
      </c>
      <c r="S681" s="10" t="s">
        <v>4213</v>
      </c>
    </row>
    <row r="682" spans="1:19" x14ac:dyDescent="0.2">
      <c r="A682" s="10" t="s">
        <v>649</v>
      </c>
      <c r="B682" s="11" t="s">
        <v>2553</v>
      </c>
      <c r="C682" s="11" t="s">
        <v>3982</v>
      </c>
      <c r="D682" s="10" t="s">
        <v>243</v>
      </c>
      <c r="E682" s="10">
        <v>100</v>
      </c>
      <c r="F682" s="10" t="s">
        <v>397</v>
      </c>
      <c r="G682" s="10">
        <v>1</v>
      </c>
      <c r="H682" s="10">
        <v>1</v>
      </c>
      <c r="M682" s="10" t="s">
        <v>19</v>
      </c>
      <c r="Q682" s="10">
        <f>IF(ISBLANK(R682),0,COUNTA(J682:P682))</f>
        <v>1</v>
      </c>
      <c r="R682" s="10" t="s">
        <v>5506</v>
      </c>
      <c r="S682" s="10" t="s">
        <v>4216</v>
      </c>
    </row>
    <row r="683" spans="1:19" x14ac:dyDescent="0.2">
      <c r="A683" s="10" t="s">
        <v>649</v>
      </c>
      <c r="B683" s="11" t="s">
        <v>2396</v>
      </c>
      <c r="C683" s="11" t="s">
        <v>3984</v>
      </c>
      <c r="D683" s="10" t="s">
        <v>243</v>
      </c>
      <c r="E683" s="10">
        <v>100</v>
      </c>
      <c r="F683" s="10" t="s">
        <v>398</v>
      </c>
      <c r="G683" s="10">
        <v>1</v>
      </c>
      <c r="H683" s="10">
        <v>1</v>
      </c>
      <c r="M683" s="10" t="s">
        <v>11</v>
      </c>
      <c r="Q683" s="10">
        <f>IF(ISBLANK(R683),0,COUNTA(J683:P683))</f>
        <v>1</v>
      </c>
      <c r="R683" s="10" t="s">
        <v>5506</v>
      </c>
      <c r="S683" s="10" t="s">
        <v>4217</v>
      </c>
    </row>
    <row r="684" spans="1:19" x14ac:dyDescent="0.2">
      <c r="A684" s="10" t="s">
        <v>649</v>
      </c>
      <c r="B684" s="11" t="s">
        <v>2404</v>
      </c>
      <c r="C684" s="11" t="s">
        <v>3994</v>
      </c>
      <c r="D684" s="10" t="s">
        <v>243</v>
      </c>
      <c r="E684" s="10">
        <v>100</v>
      </c>
      <c r="F684" s="10" t="s">
        <v>399</v>
      </c>
      <c r="G684" s="10">
        <v>1</v>
      </c>
      <c r="H684" s="10">
        <v>1</v>
      </c>
      <c r="M684" s="10" t="s">
        <v>19</v>
      </c>
      <c r="Q684" s="10">
        <f>IF(ISBLANK(R684),0,COUNTA(J684:P684))</f>
        <v>1</v>
      </c>
      <c r="R684" s="10" t="s">
        <v>5506</v>
      </c>
      <c r="S684" s="10" t="s">
        <v>4220</v>
      </c>
    </row>
    <row r="685" spans="1:19" x14ac:dyDescent="0.2">
      <c r="A685" s="10" t="s">
        <v>649</v>
      </c>
      <c r="B685" s="11" t="s">
        <v>2547</v>
      </c>
      <c r="C685" s="11" t="s">
        <v>3998</v>
      </c>
      <c r="D685" s="10" t="s">
        <v>243</v>
      </c>
      <c r="E685" s="10">
        <v>100</v>
      </c>
      <c r="F685" s="10" t="s">
        <v>363</v>
      </c>
      <c r="G685" s="10">
        <v>1</v>
      </c>
      <c r="H685" s="10">
        <v>1</v>
      </c>
      <c r="M685" s="10" t="s">
        <v>11</v>
      </c>
      <c r="N685" s="10" t="s">
        <v>1</v>
      </c>
      <c r="Q685" s="10">
        <f>IF(ISBLANK(R685),0,COUNTA(J685:P685))</f>
        <v>2</v>
      </c>
      <c r="R685" s="10" t="s">
        <v>5506</v>
      </c>
      <c r="S685" s="10" t="s">
        <v>4339</v>
      </c>
    </row>
    <row r="686" spans="1:19" x14ac:dyDescent="0.2">
      <c r="A686" s="10" t="s">
        <v>649</v>
      </c>
      <c r="B686" s="11" t="s">
        <v>2546</v>
      </c>
      <c r="C686" s="11" t="s">
        <v>3999</v>
      </c>
      <c r="D686" s="10" t="s">
        <v>243</v>
      </c>
      <c r="E686" s="10">
        <v>100</v>
      </c>
      <c r="F686" s="10" t="s">
        <v>400</v>
      </c>
      <c r="G686" s="10">
        <v>1</v>
      </c>
      <c r="H686" s="10">
        <v>1</v>
      </c>
      <c r="M686" s="10" t="s">
        <v>11</v>
      </c>
      <c r="Q686" s="10">
        <f>IF(ISBLANK(R686),0,COUNTA(J686:P686))</f>
        <v>1</v>
      </c>
      <c r="R686" s="10" t="s">
        <v>5506</v>
      </c>
      <c r="S686" s="10" t="s">
        <v>4223</v>
      </c>
    </row>
    <row r="687" spans="1:19" x14ac:dyDescent="0.2">
      <c r="A687" s="10" t="s">
        <v>649</v>
      </c>
      <c r="B687" s="11" t="s">
        <v>2403</v>
      </c>
      <c r="C687" s="11" t="s">
        <v>4002</v>
      </c>
      <c r="D687" s="10" t="s">
        <v>243</v>
      </c>
      <c r="E687" s="10">
        <v>100</v>
      </c>
      <c r="F687" s="10" t="s">
        <v>401</v>
      </c>
      <c r="G687" s="10">
        <v>1</v>
      </c>
      <c r="H687" s="10">
        <v>1</v>
      </c>
      <c r="M687" s="10" t="s">
        <v>14</v>
      </c>
      <c r="Q687" s="10">
        <f>IF(ISBLANK(R687),0,COUNTA(J687:P687))</f>
        <v>1</v>
      </c>
      <c r="R687" s="10" t="s">
        <v>5506</v>
      </c>
      <c r="S687" s="10" t="s">
        <v>4226</v>
      </c>
    </row>
    <row r="688" spans="1:19" x14ac:dyDescent="0.2">
      <c r="A688" s="10" t="s">
        <v>649</v>
      </c>
      <c r="B688" s="11" t="s">
        <v>2554</v>
      </c>
      <c r="C688" s="11" t="s">
        <v>4020</v>
      </c>
      <c r="D688" s="10" t="s">
        <v>243</v>
      </c>
      <c r="E688" s="10">
        <v>100</v>
      </c>
      <c r="F688" s="10" t="s">
        <v>402</v>
      </c>
      <c r="G688" s="10">
        <v>1</v>
      </c>
      <c r="H688" s="10">
        <v>1</v>
      </c>
      <c r="M688" s="10" t="s">
        <v>14</v>
      </c>
      <c r="Q688" s="10">
        <f>IF(ISBLANK(R688),0,COUNTA(J688:P688))</f>
        <v>1</v>
      </c>
      <c r="R688" s="10" t="s">
        <v>5506</v>
      </c>
      <c r="S688" s="10" t="s">
        <v>4243</v>
      </c>
    </row>
    <row r="689" spans="1:19" x14ac:dyDescent="0.2">
      <c r="A689" s="10" t="s">
        <v>649</v>
      </c>
      <c r="B689" s="11" t="s">
        <v>2484</v>
      </c>
      <c r="C689" s="11" t="s">
        <v>4021</v>
      </c>
      <c r="D689" s="10" t="s">
        <v>243</v>
      </c>
      <c r="E689" s="10">
        <v>100</v>
      </c>
      <c r="F689" s="10" t="s">
        <v>403</v>
      </c>
      <c r="G689" s="10">
        <v>1</v>
      </c>
      <c r="H689" s="10">
        <v>1</v>
      </c>
      <c r="J689" s="10" t="s">
        <v>0</v>
      </c>
      <c r="M689" s="10" t="s">
        <v>653</v>
      </c>
      <c r="Q689" s="10">
        <f>IF(ISBLANK(R689),0,COUNTA(J689:P689))</f>
        <v>2</v>
      </c>
      <c r="R689" s="10" t="s">
        <v>5506</v>
      </c>
      <c r="S689" s="10" t="s">
        <v>4342</v>
      </c>
    </row>
    <row r="690" spans="1:19" x14ac:dyDescent="0.2">
      <c r="A690" s="10" t="s">
        <v>649</v>
      </c>
      <c r="B690" s="11" t="s">
        <v>2548</v>
      </c>
      <c r="C690" s="11" t="s">
        <v>4027</v>
      </c>
      <c r="D690" s="10" t="s">
        <v>243</v>
      </c>
      <c r="E690" s="10">
        <v>100</v>
      </c>
      <c r="F690" s="10" t="s">
        <v>404</v>
      </c>
      <c r="G690" s="10">
        <v>1</v>
      </c>
      <c r="H690" s="10">
        <v>1</v>
      </c>
      <c r="M690" s="10" t="s">
        <v>14</v>
      </c>
      <c r="O690" s="10" t="s">
        <v>1</v>
      </c>
      <c r="Q690" s="10">
        <f>IF(ISBLANK(R690),0,COUNTA(J690:P690))</f>
        <v>2</v>
      </c>
      <c r="R690" s="10" t="s">
        <v>5506</v>
      </c>
      <c r="S690" s="10" t="s">
        <v>4343</v>
      </c>
    </row>
    <row r="691" spans="1:19" x14ac:dyDescent="0.2">
      <c r="A691" s="10" t="s">
        <v>649</v>
      </c>
      <c r="B691" s="11" t="s">
        <v>2536</v>
      </c>
      <c r="C691" s="11" t="s">
        <v>4033</v>
      </c>
      <c r="D691" s="10" t="s">
        <v>243</v>
      </c>
      <c r="E691" s="10">
        <v>100</v>
      </c>
      <c r="F691" s="10" t="s">
        <v>405</v>
      </c>
      <c r="G691" s="10">
        <v>1</v>
      </c>
      <c r="H691" s="10">
        <v>1</v>
      </c>
      <c r="J691" s="10" t="s">
        <v>0</v>
      </c>
      <c r="M691" s="10" t="s">
        <v>653</v>
      </c>
      <c r="O691" s="10" t="s">
        <v>1</v>
      </c>
      <c r="Q691" s="10">
        <f>IF(ISBLANK(R691),0,COUNTA(J691:P691))</f>
        <v>3</v>
      </c>
      <c r="R691" s="10" t="s">
        <v>5506</v>
      </c>
      <c r="S691" s="10" t="s">
        <v>4249</v>
      </c>
    </row>
    <row r="692" spans="1:19" x14ac:dyDescent="0.2">
      <c r="A692" s="10" t="s">
        <v>649</v>
      </c>
      <c r="B692" s="11" t="s">
        <v>2540</v>
      </c>
      <c r="C692" s="11" t="s">
        <v>4040</v>
      </c>
      <c r="D692" s="10" t="s">
        <v>243</v>
      </c>
      <c r="E692" s="10">
        <v>100</v>
      </c>
      <c r="F692" s="10" t="s">
        <v>406</v>
      </c>
      <c r="G692" s="10">
        <v>1</v>
      </c>
      <c r="H692" s="10">
        <v>1</v>
      </c>
      <c r="J692" s="10" t="s">
        <v>0</v>
      </c>
      <c r="L692" s="10" t="s">
        <v>654</v>
      </c>
      <c r="Q692" s="10">
        <f>IF(ISBLANK(R692),0,COUNTA(J692:P692))</f>
        <v>2</v>
      </c>
      <c r="R692" s="10" t="s">
        <v>5506</v>
      </c>
      <c r="S692" s="10" t="s">
        <v>4346</v>
      </c>
    </row>
    <row r="693" spans="1:19" x14ac:dyDescent="0.2">
      <c r="A693" s="10" t="s">
        <v>649</v>
      </c>
      <c r="B693" s="11" t="s">
        <v>2538</v>
      </c>
      <c r="C693" s="11" t="s">
        <v>4079</v>
      </c>
      <c r="D693" s="10" t="s">
        <v>243</v>
      </c>
      <c r="E693" s="10">
        <v>100</v>
      </c>
      <c r="F693" s="10" t="s">
        <v>407</v>
      </c>
      <c r="G693" s="10">
        <v>1</v>
      </c>
      <c r="H693" s="10">
        <v>1</v>
      </c>
      <c r="K693" s="10" t="s">
        <v>655</v>
      </c>
      <c r="M693" s="10" t="s">
        <v>1</v>
      </c>
      <c r="Q693" s="10">
        <f>IF(ISBLANK(R693),0,COUNTA(J693:P693))</f>
        <v>2</v>
      </c>
      <c r="R693" s="10" t="s">
        <v>5506</v>
      </c>
      <c r="S693" s="10" t="s">
        <v>4280</v>
      </c>
    </row>
    <row r="694" spans="1:19" x14ac:dyDescent="0.2">
      <c r="A694" s="10" t="s">
        <v>649</v>
      </c>
      <c r="B694" s="11" t="s">
        <v>2481</v>
      </c>
      <c r="C694" s="11" t="s">
        <v>4094</v>
      </c>
      <c r="D694" s="10" t="s">
        <v>243</v>
      </c>
      <c r="E694" s="10">
        <v>100</v>
      </c>
      <c r="F694" s="10" t="s">
        <v>408</v>
      </c>
      <c r="G694" s="10">
        <v>1</v>
      </c>
      <c r="H694" s="10">
        <v>1</v>
      </c>
      <c r="J694" s="10" t="s">
        <v>0</v>
      </c>
      <c r="M694" s="10" t="s">
        <v>653</v>
      </c>
      <c r="O694" s="10" t="s">
        <v>4</v>
      </c>
      <c r="Q694" s="10">
        <f>IF(ISBLANK(R694),0,COUNTA(J694:P694))</f>
        <v>3</v>
      </c>
      <c r="R694" s="10" t="s">
        <v>5506</v>
      </c>
      <c r="S694" s="10" t="s">
        <v>4350</v>
      </c>
    </row>
    <row r="695" spans="1:19" x14ac:dyDescent="0.2">
      <c r="A695" s="10" t="s">
        <v>649</v>
      </c>
      <c r="B695" s="11" t="s">
        <v>2537</v>
      </c>
      <c r="C695" s="11" t="s">
        <v>4106</v>
      </c>
      <c r="D695" s="10" t="s">
        <v>243</v>
      </c>
      <c r="E695" s="10">
        <v>100</v>
      </c>
      <c r="F695" s="10" t="s">
        <v>409</v>
      </c>
      <c r="G695" s="10">
        <v>1</v>
      </c>
      <c r="H695" s="10">
        <v>1</v>
      </c>
      <c r="J695" s="10" t="s">
        <v>0</v>
      </c>
      <c r="L695" s="10" t="s">
        <v>654</v>
      </c>
      <c r="M695" s="10" t="s">
        <v>1</v>
      </c>
      <c r="Q695" s="10">
        <f>IF(ISBLANK(R695),0,COUNTA(J695:P695))</f>
        <v>3</v>
      </c>
      <c r="R695" s="10" t="s">
        <v>5506</v>
      </c>
      <c r="S695" s="10" t="s">
        <v>4295</v>
      </c>
    </row>
    <row r="696" spans="1:19" x14ac:dyDescent="0.2">
      <c r="A696" s="10" t="s">
        <v>649</v>
      </c>
      <c r="B696" s="11" t="s">
        <v>2494</v>
      </c>
      <c r="C696" s="11" t="s">
        <v>4109</v>
      </c>
      <c r="D696" s="10" t="s">
        <v>243</v>
      </c>
      <c r="E696" s="10">
        <v>100</v>
      </c>
      <c r="F696" s="10" t="s">
        <v>410</v>
      </c>
      <c r="G696" s="10">
        <v>1</v>
      </c>
      <c r="H696" s="10">
        <v>1</v>
      </c>
      <c r="M696" s="10" t="s">
        <v>19</v>
      </c>
      <c r="Q696" s="10">
        <f>IF(ISBLANK(R696),0,COUNTA(J696:P696))</f>
        <v>1</v>
      </c>
      <c r="R696" s="10" t="s">
        <v>5506</v>
      </c>
      <c r="S696" s="10" t="s">
        <v>4296</v>
      </c>
    </row>
    <row r="697" spans="1:19" x14ac:dyDescent="0.2">
      <c r="A697" s="10" t="s">
        <v>649</v>
      </c>
      <c r="B697" s="11" t="s">
        <v>2534</v>
      </c>
      <c r="C697" s="11" t="s">
        <v>4111</v>
      </c>
      <c r="D697" s="10" t="s">
        <v>243</v>
      </c>
      <c r="E697" s="10">
        <v>100</v>
      </c>
      <c r="F697" s="10" t="s">
        <v>411</v>
      </c>
      <c r="G697" s="10">
        <v>1</v>
      </c>
      <c r="H697" s="10">
        <v>1</v>
      </c>
      <c r="J697" s="10" t="s">
        <v>0</v>
      </c>
      <c r="L697" s="10" t="s">
        <v>654</v>
      </c>
      <c r="Q697" s="10">
        <f>IF(ISBLANK(R697),0,COUNTA(J697:P697))</f>
        <v>2</v>
      </c>
      <c r="R697" s="10" t="s">
        <v>5506</v>
      </c>
      <c r="S697" s="10" t="s">
        <v>4298</v>
      </c>
    </row>
    <row r="698" spans="1:19" x14ac:dyDescent="0.2">
      <c r="A698" s="10" t="s">
        <v>649</v>
      </c>
      <c r="B698" s="11" t="s">
        <v>2490</v>
      </c>
      <c r="C698" s="11" t="s">
        <v>4116</v>
      </c>
      <c r="D698" s="10" t="s">
        <v>243</v>
      </c>
      <c r="E698" s="10">
        <v>100</v>
      </c>
      <c r="F698" s="10" t="s">
        <v>412</v>
      </c>
      <c r="G698" s="10">
        <v>1</v>
      </c>
      <c r="H698" s="10">
        <v>1</v>
      </c>
      <c r="M698" s="10" t="s">
        <v>14</v>
      </c>
      <c r="Q698" s="10">
        <f>IF(ISBLANK(R698),0,COUNTA(J698:P698))</f>
        <v>1</v>
      </c>
      <c r="R698" s="10" t="s">
        <v>5506</v>
      </c>
      <c r="S698" s="10" t="s">
        <v>4301</v>
      </c>
    </row>
    <row r="699" spans="1:19" x14ac:dyDescent="0.2">
      <c r="A699" s="10" t="s">
        <v>649</v>
      </c>
      <c r="B699" s="11" t="s">
        <v>96</v>
      </c>
      <c r="C699" s="11" t="s">
        <v>3916</v>
      </c>
      <c r="D699" s="10" t="s">
        <v>244</v>
      </c>
      <c r="E699" s="10">
        <v>0</v>
      </c>
      <c r="F699" s="10" t="s">
        <v>204</v>
      </c>
      <c r="G699" s="10">
        <v>1</v>
      </c>
      <c r="H699" s="10">
        <v>1</v>
      </c>
      <c r="J699" s="10" t="s">
        <v>5500</v>
      </c>
      <c r="K699" s="10" t="s">
        <v>5502</v>
      </c>
      <c r="Q699" s="10">
        <f>IF(ISBLANK(R699),0,COUNTA(J699:P699))</f>
        <v>2</v>
      </c>
      <c r="R699" s="10" t="s">
        <v>5506</v>
      </c>
      <c r="S699" s="10" t="s">
        <v>4263</v>
      </c>
    </row>
    <row r="700" spans="1:19" x14ac:dyDescent="0.2">
      <c r="A700" s="10" t="s">
        <v>649</v>
      </c>
      <c r="B700" s="11" t="s">
        <v>2473</v>
      </c>
      <c r="C700" s="11" t="s">
        <v>4326</v>
      </c>
      <c r="D700" s="10" t="s">
        <v>244</v>
      </c>
      <c r="E700" s="10">
        <v>25</v>
      </c>
      <c r="F700" s="10" t="s">
        <v>413</v>
      </c>
      <c r="G700" s="10">
        <v>1</v>
      </c>
      <c r="H700" s="10">
        <v>1</v>
      </c>
      <c r="J700" s="10" t="s">
        <v>5533</v>
      </c>
      <c r="K700" s="10" t="s">
        <v>652</v>
      </c>
      <c r="Q700" s="10">
        <f>IF(ISBLANK(R700),0,COUNTA(J700:P700))</f>
        <v>2</v>
      </c>
      <c r="R700" s="10" t="s">
        <v>5506</v>
      </c>
      <c r="S700" s="10" t="s">
        <v>4327</v>
      </c>
    </row>
    <row r="701" spans="1:19" x14ac:dyDescent="0.2">
      <c r="A701" s="10" t="s">
        <v>649</v>
      </c>
      <c r="B701" s="11" t="s">
        <v>2470</v>
      </c>
      <c r="C701" s="11" t="s">
        <v>4028</v>
      </c>
      <c r="D701" s="10" t="s">
        <v>244</v>
      </c>
      <c r="E701" s="10">
        <v>25</v>
      </c>
      <c r="F701" s="10" t="s">
        <v>414</v>
      </c>
      <c r="G701" s="10">
        <v>1</v>
      </c>
      <c r="H701" s="10">
        <v>1</v>
      </c>
      <c r="J701" s="10" t="s">
        <v>652</v>
      </c>
      <c r="L701" s="10" t="s">
        <v>654</v>
      </c>
      <c r="Q701" s="10">
        <f>IF(ISBLANK(R701),0,COUNTA(J701:P701))</f>
        <v>2</v>
      </c>
      <c r="R701" s="10" t="s">
        <v>5506</v>
      </c>
      <c r="S701" s="10" t="s">
        <v>4163</v>
      </c>
    </row>
    <row r="702" spans="1:19" x14ac:dyDescent="0.2">
      <c r="A702" s="10" t="s">
        <v>649</v>
      </c>
      <c r="B702" s="11" t="s">
        <v>2579</v>
      </c>
      <c r="C702" s="11" t="s">
        <v>4029</v>
      </c>
      <c r="D702" s="10" t="s">
        <v>244</v>
      </c>
      <c r="E702" s="10">
        <v>25</v>
      </c>
      <c r="F702" s="10" t="s">
        <v>415</v>
      </c>
      <c r="G702" s="10">
        <v>1</v>
      </c>
      <c r="H702" s="10">
        <v>1</v>
      </c>
      <c r="J702" s="10" t="s">
        <v>5500</v>
      </c>
      <c r="K702" s="10" t="s">
        <v>5502</v>
      </c>
      <c r="Q702" s="10">
        <f>IF(ISBLANK(R702),0,COUNTA(J702:P702))</f>
        <v>2</v>
      </c>
      <c r="R702" s="10" t="s">
        <v>5506</v>
      </c>
      <c r="S702" s="10" t="s">
        <v>4344</v>
      </c>
    </row>
    <row r="703" spans="1:19" x14ac:dyDescent="0.2">
      <c r="A703" s="10" t="s">
        <v>649</v>
      </c>
      <c r="B703" s="11" t="s">
        <v>2477</v>
      </c>
      <c r="C703" s="11" t="s">
        <v>4044</v>
      </c>
      <c r="D703" s="10" t="s">
        <v>244</v>
      </c>
      <c r="E703" s="10">
        <v>25</v>
      </c>
      <c r="F703" s="10" t="s">
        <v>416</v>
      </c>
      <c r="G703" s="10">
        <v>1</v>
      </c>
      <c r="H703" s="10">
        <v>1</v>
      </c>
      <c r="J703" s="10" t="s">
        <v>5533</v>
      </c>
      <c r="L703" s="10" t="s">
        <v>250</v>
      </c>
      <c r="Q703" s="10">
        <f>IF(ISBLANK(R703),0,COUNTA(J703:P703))</f>
        <v>2</v>
      </c>
      <c r="R703" s="10" t="s">
        <v>5506</v>
      </c>
      <c r="S703" s="10" t="s">
        <v>4257</v>
      </c>
    </row>
    <row r="704" spans="1:19" x14ac:dyDescent="0.2">
      <c r="A704" s="10" t="s">
        <v>649</v>
      </c>
      <c r="B704" s="11" t="s">
        <v>2577</v>
      </c>
      <c r="C704" s="11" t="s">
        <v>4064</v>
      </c>
      <c r="D704" s="10" t="s">
        <v>244</v>
      </c>
      <c r="E704" s="10">
        <v>25</v>
      </c>
      <c r="F704" s="10" t="s">
        <v>417</v>
      </c>
      <c r="G704" s="10">
        <v>1</v>
      </c>
      <c r="H704" s="10">
        <v>1</v>
      </c>
      <c r="J704" s="10" t="s">
        <v>5500</v>
      </c>
      <c r="K704" s="10" t="s">
        <v>5502</v>
      </c>
      <c r="Q704" s="10">
        <f>IF(ISBLANK(R704),0,COUNTA(J704:P704))</f>
        <v>2</v>
      </c>
      <c r="R704" s="10" t="s">
        <v>5506</v>
      </c>
      <c r="S704" s="10" t="s">
        <v>4272</v>
      </c>
    </row>
    <row r="705" spans="1:19" x14ac:dyDescent="0.2">
      <c r="A705" s="10" t="s">
        <v>649</v>
      </c>
      <c r="B705" s="11" t="s">
        <v>2510</v>
      </c>
      <c r="C705" s="11" t="s">
        <v>3917</v>
      </c>
      <c r="D705" s="10" t="s">
        <v>244</v>
      </c>
      <c r="E705" s="10">
        <v>50</v>
      </c>
      <c r="F705" s="10" t="s">
        <v>418</v>
      </c>
      <c r="G705" s="10">
        <v>1</v>
      </c>
      <c r="H705" s="10">
        <v>1</v>
      </c>
      <c r="J705" s="10" t="s">
        <v>5500</v>
      </c>
      <c r="K705" s="10" t="s">
        <v>5502</v>
      </c>
      <c r="O705" s="10" t="s">
        <v>4</v>
      </c>
      <c r="Q705" s="10">
        <f>IF(ISBLANK(R705),0,COUNTA(J705:P705))</f>
        <v>3</v>
      </c>
      <c r="R705" s="10" t="s">
        <v>5506</v>
      </c>
      <c r="S705" s="10" t="s">
        <v>4158</v>
      </c>
    </row>
    <row r="706" spans="1:19" x14ac:dyDescent="0.2">
      <c r="A706" s="10" t="s">
        <v>649</v>
      </c>
      <c r="B706" s="11" t="s">
        <v>2464</v>
      </c>
      <c r="C706" s="11" t="s">
        <v>3918</v>
      </c>
      <c r="D706" s="10" t="s">
        <v>244</v>
      </c>
      <c r="E706" s="10">
        <v>50</v>
      </c>
      <c r="F706" s="10" t="s">
        <v>419</v>
      </c>
      <c r="G706" s="10">
        <v>1</v>
      </c>
      <c r="H706" s="10">
        <v>1</v>
      </c>
      <c r="J706" s="10" t="s">
        <v>5500</v>
      </c>
      <c r="Q706" s="10">
        <f>IF(ISBLANK(R706),0,COUNTA(J706:P706))</f>
        <v>1</v>
      </c>
      <c r="R706" s="10" t="s">
        <v>5506</v>
      </c>
      <c r="S706" s="10" t="s">
        <v>4159</v>
      </c>
    </row>
    <row r="707" spans="1:19" x14ac:dyDescent="0.2">
      <c r="A707" s="10" t="s">
        <v>649</v>
      </c>
      <c r="B707" s="11" t="s">
        <v>2468</v>
      </c>
      <c r="C707" s="11" t="s">
        <v>3922</v>
      </c>
      <c r="D707" s="10" t="s">
        <v>244</v>
      </c>
      <c r="E707" s="10">
        <v>50</v>
      </c>
      <c r="F707" s="10" t="s">
        <v>420</v>
      </c>
      <c r="G707" s="10">
        <v>1</v>
      </c>
      <c r="H707" s="10">
        <v>1</v>
      </c>
      <c r="J707" s="10" t="s">
        <v>5500</v>
      </c>
      <c r="K707" s="10" t="s">
        <v>420</v>
      </c>
      <c r="Q707" s="10">
        <f>IF(ISBLANK(R707),0,COUNTA(J707:P707))</f>
        <v>2</v>
      </c>
      <c r="R707" s="10" t="s">
        <v>5506</v>
      </c>
      <c r="S707" s="10" t="s">
        <v>4163</v>
      </c>
    </row>
    <row r="708" spans="1:19" x14ac:dyDescent="0.2">
      <c r="A708" s="10" t="s">
        <v>649</v>
      </c>
      <c r="B708" s="11" t="s">
        <v>37</v>
      </c>
      <c r="C708" s="11" t="s">
        <v>3968</v>
      </c>
      <c r="D708" s="10" t="s">
        <v>244</v>
      </c>
      <c r="E708" s="10">
        <v>50</v>
      </c>
      <c r="F708" s="10" t="s">
        <v>421</v>
      </c>
      <c r="G708" s="10">
        <v>1</v>
      </c>
      <c r="H708" s="10">
        <v>1</v>
      </c>
      <c r="M708" s="10" t="s">
        <v>12</v>
      </c>
      <c r="Q708" s="10">
        <f>IF(ISBLANK(R708),0,COUNTA(J708:P708))</f>
        <v>1</v>
      </c>
      <c r="R708" s="10" t="s">
        <v>5506</v>
      </c>
      <c r="S708" s="10" t="s">
        <v>4163</v>
      </c>
    </row>
    <row r="709" spans="1:19" x14ac:dyDescent="0.2">
      <c r="A709" s="10" t="s">
        <v>649</v>
      </c>
      <c r="B709" s="11" t="s">
        <v>2513</v>
      </c>
      <c r="C709" s="11" t="s">
        <v>3992</v>
      </c>
      <c r="D709" s="10" t="s">
        <v>244</v>
      </c>
      <c r="E709" s="10">
        <v>50</v>
      </c>
      <c r="F709" s="10" t="s">
        <v>422</v>
      </c>
      <c r="G709" s="10">
        <v>1</v>
      </c>
      <c r="H709" s="10">
        <v>1</v>
      </c>
      <c r="J709" s="10" t="s">
        <v>5500</v>
      </c>
      <c r="L709" s="10" t="s">
        <v>5501</v>
      </c>
      <c r="O709" s="10" t="s">
        <v>4</v>
      </c>
      <c r="Q709" s="10">
        <f>IF(ISBLANK(R709),0,COUNTA(J709:P709))</f>
        <v>3</v>
      </c>
      <c r="R709" s="10" t="s">
        <v>5506</v>
      </c>
      <c r="S709" s="10" t="s">
        <v>4219</v>
      </c>
    </row>
    <row r="710" spans="1:19" x14ac:dyDescent="0.2">
      <c r="A710" s="10" t="s">
        <v>649</v>
      </c>
      <c r="B710" s="11" t="s">
        <v>98</v>
      </c>
      <c r="C710" s="11" t="s">
        <v>4041</v>
      </c>
      <c r="D710" s="10" t="s">
        <v>244</v>
      </c>
      <c r="E710" s="10">
        <v>50</v>
      </c>
      <c r="F710" s="10" t="s">
        <v>206</v>
      </c>
      <c r="G710" s="10">
        <v>1</v>
      </c>
      <c r="H710" s="10">
        <v>1</v>
      </c>
      <c r="J710" s="10" t="s">
        <v>5533</v>
      </c>
      <c r="K710" s="10" t="s">
        <v>652</v>
      </c>
      <c r="Q710" s="10">
        <f>IF(ISBLANK(R710),0,COUNTA(J710:P710))</f>
        <v>2</v>
      </c>
      <c r="R710" s="10" t="s">
        <v>5506</v>
      </c>
      <c r="S710" s="10" t="s">
        <v>4255</v>
      </c>
    </row>
    <row r="711" spans="1:19" x14ac:dyDescent="0.2">
      <c r="A711" s="10" t="s">
        <v>649</v>
      </c>
      <c r="B711" s="11" t="s">
        <v>103</v>
      </c>
      <c r="C711" s="11" t="s">
        <v>4050</v>
      </c>
      <c r="D711" s="10" t="s">
        <v>244</v>
      </c>
      <c r="E711" s="10">
        <v>50</v>
      </c>
      <c r="F711" s="10" t="s">
        <v>211</v>
      </c>
      <c r="G711" s="10">
        <v>1</v>
      </c>
      <c r="H711" s="10">
        <v>1</v>
      </c>
      <c r="J711" s="10" t="s">
        <v>5500</v>
      </c>
      <c r="K711" s="10" t="s">
        <v>5502</v>
      </c>
      <c r="Q711" s="10">
        <f>IF(ISBLANK(R711),0,COUNTA(J711:P711))</f>
        <v>2</v>
      </c>
      <c r="R711" s="10" t="s">
        <v>5506</v>
      </c>
      <c r="S711" s="10" t="s">
        <v>4263</v>
      </c>
    </row>
    <row r="712" spans="1:19" x14ac:dyDescent="0.2">
      <c r="A712" s="10" t="s">
        <v>649</v>
      </c>
      <c r="B712" s="11" t="s">
        <v>2576</v>
      </c>
      <c r="C712" s="11" t="s">
        <v>4052</v>
      </c>
      <c r="D712" s="10" t="s">
        <v>244</v>
      </c>
      <c r="E712" s="10">
        <v>50</v>
      </c>
      <c r="F712" s="10" t="s">
        <v>423</v>
      </c>
      <c r="G712" s="10">
        <v>1</v>
      </c>
      <c r="H712" s="10">
        <v>1</v>
      </c>
      <c r="J712" s="10" t="s">
        <v>5500</v>
      </c>
      <c r="L712" s="10" t="s">
        <v>5501</v>
      </c>
      <c r="Q712" s="10">
        <f>IF(ISBLANK(R712),0,COUNTA(J712:P712))</f>
        <v>2</v>
      </c>
      <c r="R712" s="10" t="s">
        <v>5506</v>
      </c>
      <c r="S712" s="10" t="s">
        <v>4264</v>
      </c>
    </row>
    <row r="713" spans="1:19" x14ac:dyDescent="0.2">
      <c r="A713" s="10" t="s">
        <v>649</v>
      </c>
      <c r="B713" s="11" t="s">
        <v>2575</v>
      </c>
      <c r="C713" s="11" t="s">
        <v>4063</v>
      </c>
      <c r="D713" s="10" t="s">
        <v>244</v>
      </c>
      <c r="E713" s="10">
        <v>50</v>
      </c>
      <c r="F713" s="10" t="s">
        <v>424</v>
      </c>
      <c r="G713" s="10">
        <v>1</v>
      </c>
      <c r="H713" s="10">
        <v>1</v>
      </c>
      <c r="J713" s="10" t="s">
        <v>652</v>
      </c>
      <c r="L713" s="10" t="s">
        <v>654</v>
      </c>
      <c r="Q713" s="10">
        <f>IF(ISBLANK(R713),0,COUNTA(J713:P713))</f>
        <v>2</v>
      </c>
      <c r="R713" s="10" t="s">
        <v>5506</v>
      </c>
      <c r="S713" s="10" t="s">
        <v>4163</v>
      </c>
    </row>
    <row r="714" spans="1:19" x14ac:dyDescent="0.2">
      <c r="A714" s="10" t="s">
        <v>649</v>
      </c>
      <c r="B714" s="11" t="s">
        <v>2461</v>
      </c>
      <c r="C714" s="11" t="s">
        <v>4093</v>
      </c>
      <c r="D714" s="10" t="s">
        <v>244</v>
      </c>
      <c r="E714" s="10">
        <v>50</v>
      </c>
      <c r="F714" s="10" t="s">
        <v>425</v>
      </c>
      <c r="G714" s="10">
        <v>1</v>
      </c>
      <c r="H714" s="10">
        <v>1</v>
      </c>
      <c r="K714" s="10" t="s">
        <v>250</v>
      </c>
      <c r="L714" s="10" t="s">
        <v>2871</v>
      </c>
      <c r="Q714" s="10">
        <f>IF(ISBLANK(R714),0,COUNTA(J714:P714))</f>
        <v>2</v>
      </c>
      <c r="R714" s="10" t="s">
        <v>5506</v>
      </c>
      <c r="S714" s="10" t="s">
        <v>4287</v>
      </c>
    </row>
    <row r="715" spans="1:19" x14ac:dyDescent="0.2">
      <c r="A715" s="10" t="s">
        <v>649</v>
      </c>
      <c r="B715" s="11" t="s">
        <v>2511</v>
      </c>
      <c r="C715" s="11" t="s">
        <v>4096</v>
      </c>
      <c r="D715" s="10" t="s">
        <v>244</v>
      </c>
      <c r="E715" s="10">
        <v>50</v>
      </c>
      <c r="F715" s="10" t="s">
        <v>426</v>
      </c>
      <c r="G715" s="10">
        <v>1</v>
      </c>
      <c r="H715" s="10">
        <v>1</v>
      </c>
      <c r="J715" s="10" t="s">
        <v>652</v>
      </c>
      <c r="M715" s="10" t="s">
        <v>654</v>
      </c>
      <c r="O715" s="10" t="s">
        <v>4</v>
      </c>
      <c r="Q715" s="10">
        <f>IF(ISBLANK(R715),0,COUNTA(J715:P715))</f>
        <v>3</v>
      </c>
      <c r="R715" s="10" t="s">
        <v>5506</v>
      </c>
      <c r="S715" s="10" t="s">
        <v>4288</v>
      </c>
    </row>
    <row r="716" spans="1:19" x14ac:dyDescent="0.2">
      <c r="A716" s="10" t="s">
        <v>649</v>
      </c>
      <c r="B716" s="11" t="s">
        <v>2512</v>
      </c>
      <c r="C716" s="11" t="s">
        <v>3923</v>
      </c>
      <c r="D716" s="10" t="s">
        <v>244</v>
      </c>
      <c r="E716" s="10">
        <v>75</v>
      </c>
      <c r="F716" s="10" t="s">
        <v>427</v>
      </c>
      <c r="G716" s="10">
        <v>1</v>
      </c>
      <c r="H716" s="10">
        <v>1</v>
      </c>
      <c r="J716" s="10" t="s">
        <v>5500</v>
      </c>
      <c r="K716" s="10" t="s">
        <v>420</v>
      </c>
      <c r="O716" s="10" t="s">
        <v>4</v>
      </c>
      <c r="Q716" s="10">
        <f>IF(ISBLANK(R716),0,COUNTA(J716:P716))</f>
        <v>3</v>
      </c>
      <c r="R716" s="10" t="s">
        <v>5506</v>
      </c>
      <c r="S716" s="10" t="s">
        <v>4164</v>
      </c>
    </row>
    <row r="717" spans="1:19" x14ac:dyDescent="0.2">
      <c r="A717" s="10" t="s">
        <v>649</v>
      </c>
      <c r="B717" s="11" t="s">
        <v>2471</v>
      </c>
      <c r="C717" s="11" t="s">
        <v>3955</v>
      </c>
      <c r="D717" s="10" t="s">
        <v>244</v>
      </c>
      <c r="E717" s="10">
        <v>75</v>
      </c>
      <c r="F717" s="10" t="s">
        <v>428</v>
      </c>
      <c r="G717" s="10">
        <v>1</v>
      </c>
      <c r="H717" s="10">
        <v>1</v>
      </c>
      <c r="J717" s="10" t="s">
        <v>5500</v>
      </c>
      <c r="K717" s="10" t="s">
        <v>420</v>
      </c>
      <c r="Q717" s="10">
        <f>IF(ISBLANK(R717),0,COUNTA(J717:P717))</f>
        <v>2</v>
      </c>
      <c r="R717" s="10" t="s">
        <v>5506</v>
      </c>
      <c r="S717" s="10" t="s">
        <v>4163</v>
      </c>
    </row>
    <row r="718" spans="1:19" x14ac:dyDescent="0.2">
      <c r="A718" s="10" t="s">
        <v>649</v>
      </c>
      <c r="B718" s="11" t="s">
        <v>2602</v>
      </c>
      <c r="C718" s="11" t="s">
        <v>4022</v>
      </c>
      <c r="D718" s="10" t="s">
        <v>244</v>
      </c>
      <c r="E718" s="10">
        <v>75</v>
      </c>
      <c r="F718" s="10" t="s">
        <v>429</v>
      </c>
      <c r="G718" s="10">
        <v>1</v>
      </c>
      <c r="H718" s="10">
        <v>1</v>
      </c>
      <c r="J718" s="10" t="s">
        <v>5499</v>
      </c>
      <c r="K718" s="10" t="s">
        <v>5533</v>
      </c>
      <c r="M718" s="10" t="s">
        <v>5510</v>
      </c>
      <c r="Q718" s="10">
        <f>IF(ISBLANK(R718),0,COUNTA(J718:P718))</f>
        <v>3</v>
      </c>
      <c r="R718" s="10" t="s">
        <v>5506</v>
      </c>
      <c r="S718" s="10" t="s">
        <v>4244</v>
      </c>
    </row>
    <row r="719" spans="1:19" x14ac:dyDescent="0.2">
      <c r="A719" s="10" t="s">
        <v>649</v>
      </c>
      <c r="B719" s="11" t="s">
        <v>2384</v>
      </c>
      <c r="C719" s="11" t="s">
        <v>4032</v>
      </c>
      <c r="D719" s="10" t="s">
        <v>244</v>
      </c>
      <c r="E719" s="10">
        <v>75</v>
      </c>
      <c r="F719" s="10" t="s">
        <v>430</v>
      </c>
      <c r="G719" s="10">
        <v>1</v>
      </c>
      <c r="H719" s="10">
        <v>1</v>
      </c>
      <c r="M719" s="10" t="s">
        <v>12</v>
      </c>
      <c r="Q719" s="10">
        <f>IF(ISBLANK(R719),0,COUNTA(J719:P719))</f>
        <v>1</v>
      </c>
      <c r="R719" s="10" t="s">
        <v>5506</v>
      </c>
      <c r="S719" s="10" t="s">
        <v>4163</v>
      </c>
    </row>
    <row r="720" spans="1:19" x14ac:dyDescent="0.2">
      <c r="A720" s="10" t="s">
        <v>649</v>
      </c>
      <c r="B720" s="11" t="s">
        <v>2469</v>
      </c>
      <c r="C720" s="11" t="s">
        <v>4042</v>
      </c>
      <c r="D720" s="10" t="s">
        <v>244</v>
      </c>
      <c r="E720" s="10">
        <v>75</v>
      </c>
      <c r="F720" s="10" t="s">
        <v>431</v>
      </c>
      <c r="G720" s="10">
        <v>1</v>
      </c>
      <c r="H720" s="10">
        <v>1</v>
      </c>
      <c r="J720" s="10" t="s">
        <v>652</v>
      </c>
      <c r="L720" s="10" t="s">
        <v>654</v>
      </c>
      <c r="Q720" s="10">
        <f>IF(ISBLANK(R720),0,COUNTA(J720:P720))</f>
        <v>2</v>
      </c>
      <c r="R720" s="10" t="s">
        <v>5506</v>
      </c>
      <c r="S720" s="10" t="s">
        <v>4163</v>
      </c>
    </row>
    <row r="721" spans="1:19" x14ac:dyDescent="0.2">
      <c r="A721" s="10" t="s">
        <v>649</v>
      </c>
      <c r="B721" s="11" t="s">
        <v>2478</v>
      </c>
      <c r="C721" s="11" t="s">
        <v>4054</v>
      </c>
      <c r="D721" s="10" t="s">
        <v>244</v>
      </c>
      <c r="E721" s="10">
        <v>75</v>
      </c>
      <c r="F721" s="10" t="s">
        <v>432</v>
      </c>
      <c r="G721" s="10">
        <v>1</v>
      </c>
      <c r="H721" s="10">
        <v>1</v>
      </c>
      <c r="M721" s="10" t="s">
        <v>12</v>
      </c>
      <c r="O721" s="10" t="s">
        <v>4</v>
      </c>
      <c r="Q721" s="10">
        <f>IF(ISBLANK(R721),0,COUNTA(J721:P721))</f>
        <v>2</v>
      </c>
      <c r="R721" s="10" t="s">
        <v>5506</v>
      </c>
      <c r="S721" s="10" t="s">
        <v>4265</v>
      </c>
    </row>
    <row r="722" spans="1:19" x14ac:dyDescent="0.2">
      <c r="A722" s="10" t="s">
        <v>649</v>
      </c>
      <c r="B722" s="11" t="s">
        <v>2475</v>
      </c>
      <c r="C722" s="11" t="s">
        <v>4067</v>
      </c>
      <c r="D722" s="10" t="s">
        <v>244</v>
      </c>
      <c r="E722" s="10">
        <v>75</v>
      </c>
      <c r="F722" s="10" t="s">
        <v>434</v>
      </c>
      <c r="G722" s="10">
        <v>1</v>
      </c>
      <c r="H722" s="10">
        <v>1</v>
      </c>
      <c r="L722" s="10" t="s">
        <v>2871</v>
      </c>
      <c r="P722" s="10" t="s">
        <v>5</v>
      </c>
      <c r="Q722" s="10">
        <f>IF(ISBLANK(R722),0,COUNTA(J722:P722))</f>
        <v>2</v>
      </c>
      <c r="R722" s="10" t="s">
        <v>5506</v>
      </c>
      <c r="S722" s="10" t="s">
        <v>4275</v>
      </c>
    </row>
    <row r="723" spans="1:19" x14ac:dyDescent="0.2">
      <c r="A723" s="10" t="s">
        <v>649</v>
      </c>
      <c r="B723" s="11" t="s">
        <v>2463</v>
      </c>
      <c r="C723" s="11" t="s">
        <v>4084</v>
      </c>
      <c r="D723" s="10" t="s">
        <v>244</v>
      </c>
      <c r="E723" s="10">
        <v>75</v>
      </c>
      <c r="F723" s="10" t="s">
        <v>435</v>
      </c>
      <c r="G723" s="10">
        <v>1</v>
      </c>
      <c r="H723" s="10">
        <v>1</v>
      </c>
      <c r="J723" s="10" t="s">
        <v>5500</v>
      </c>
      <c r="Q723" s="10">
        <f>IF(ISBLANK(R723),0,COUNTA(J723:P723))</f>
        <v>1</v>
      </c>
      <c r="R723" s="10" t="s">
        <v>5506</v>
      </c>
      <c r="S723" s="10" t="s">
        <v>4282</v>
      </c>
    </row>
    <row r="724" spans="1:19" x14ac:dyDescent="0.2">
      <c r="A724" s="10" t="s">
        <v>649</v>
      </c>
      <c r="B724" s="11" t="s">
        <v>2580</v>
      </c>
      <c r="C724" s="11" t="s">
        <v>4085</v>
      </c>
      <c r="D724" s="10" t="s">
        <v>244</v>
      </c>
      <c r="E724" s="10">
        <v>75</v>
      </c>
      <c r="F724" s="10" t="s">
        <v>436</v>
      </c>
      <c r="G724" s="10">
        <v>1</v>
      </c>
      <c r="H724" s="10">
        <v>1</v>
      </c>
      <c r="J724" s="10" t="s">
        <v>5500</v>
      </c>
      <c r="K724" s="10" t="s">
        <v>5502</v>
      </c>
      <c r="Q724" s="10">
        <f>IF(ISBLANK(R724),0,COUNTA(J724:P724))</f>
        <v>2</v>
      </c>
      <c r="R724" s="10" t="s">
        <v>5506</v>
      </c>
      <c r="S724" s="10" t="s">
        <v>4263</v>
      </c>
    </row>
    <row r="725" spans="1:19" x14ac:dyDescent="0.2">
      <c r="A725" s="10" t="s">
        <v>649</v>
      </c>
      <c r="B725" s="11" t="s">
        <v>2578</v>
      </c>
      <c r="C725" s="11" t="s">
        <v>4143</v>
      </c>
      <c r="D725" s="10" t="s">
        <v>244</v>
      </c>
      <c r="E725" s="10">
        <v>75</v>
      </c>
      <c r="F725" s="10" t="s">
        <v>438</v>
      </c>
      <c r="G725" s="10">
        <v>1</v>
      </c>
      <c r="H725" s="10">
        <v>1</v>
      </c>
      <c r="J725" s="10" t="s">
        <v>5500</v>
      </c>
      <c r="K725" s="10" t="s">
        <v>5502</v>
      </c>
      <c r="Q725" s="10">
        <f>IF(ISBLANK(R725),0,COUNTA(J725:P725))</f>
        <v>2</v>
      </c>
      <c r="R725" s="10" t="s">
        <v>5506</v>
      </c>
      <c r="S725" s="10" t="s">
        <v>4321</v>
      </c>
    </row>
    <row r="726" spans="1:19" x14ac:dyDescent="0.2">
      <c r="A726" s="10" t="s">
        <v>649</v>
      </c>
      <c r="B726" s="11" t="s">
        <v>2472</v>
      </c>
      <c r="C726" s="11" t="s">
        <v>3977</v>
      </c>
      <c r="D726" s="10" t="s">
        <v>244</v>
      </c>
      <c r="E726" s="10">
        <v>100</v>
      </c>
      <c r="F726" s="10" t="s">
        <v>439</v>
      </c>
      <c r="G726" s="10">
        <v>1</v>
      </c>
      <c r="H726" s="10">
        <v>1</v>
      </c>
      <c r="J726" s="10" t="s">
        <v>5500</v>
      </c>
      <c r="K726" s="10" t="s">
        <v>420</v>
      </c>
      <c r="Q726" s="10">
        <f>IF(ISBLANK(R726),0,COUNTA(J726:P726))</f>
        <v>2</v>
      </c>
      <c r="R726" s="10" t="s">
        <v>5506</v>
      </c>
      <c r="S726" s="10" t="s">
        <v>4211</v>
      </c>
    </row>
    <row r="727" spans="1:19" x14ac:dyDescent="0.2">
      <c r="A727" s="10" t="s">
        <v>649</v>
      </c>
      <c r="B727" s="11" t="s">
        <v>2465</v>
      </c>
      <c r="C727" s="11" t="s">
        <v>4039</v>
      </c>
      <c r="D727" s="10" t="s">
        <v>244</v>
      </c>
      <c r="E727" s="10">
        <v>100</v>
      </c>
      <c r="F727" s="10" t="s">
        <v>440</v>
      </c>
      <c r="G727" s="10">
        <v>1</v>
      </c>
      <c r="H727" s="10">
        <v>1</v>
      </c>
      <c r="J727" s="10" t="s">
        <v>5500</v>
      </c>
      <c r="Q727" s="10">
        <f>IF(ISBLANK(R727),0,COUNTA(J727:P727))</f>
        <v>1</v>
      </c>
      <c r="R727" s="10" t="s">
        <v>5506</v>
      </c>
      <c r="S727" s="10" t="s">
        <v>4254</v>
      </c>
    </row>
    <row r="728" spans="1:19" x14ac:dyDescent="0.2">
      <c r="A728" s="10" t="s">
        <v>649</v>
      </c>
      <c r="B728" s="11" t="s">
        <v>39</v>
      </c>
      <c r="C728" s="11" t="s">
        <v>4053</v>
      </c>
      <c r="D728" s="10" t="s">
        <v>244</v>
      </c>
      <c r="E728" s="10">
        <v>100</v>
      </c>
      <c r="F728" s="10" t="s">
        <v>441</v>
      </c>
      <c r="G728" s="10">
        <v>1</v>
      </c>
      <c r="H728" s="10">
        <v>1</v>
      </c>
      <c r="M728" s="10" t="s">
        <v>12</v>
      </c>
      <c r="Q728" s="10">
        <f>IF(ISBLANK(R728),0,COUNTA(J728:P728))</f>
        <v>1</v>
      </c>
      <c r="R728" s="10" t="s">
        <v>5506</v>
      </c>
      <c r="S728" s="10" t="s">
        <v>4211</v>
      </c>
    </row>
    <row r="729" spans="1:19" x14ac:dyDescent="0.2">
      <c r="A729" s="10" t="s">
        <v>649</v>
      </c>
      <c r="B729" s="11" t="s">
        <v>2603</v>
      </c>
      <c r="C729" s="11" t="s">
        <v>4062</v>
      </c>
      <c r="D729" s="10" t="s">
        <v>244</v>
      </c>
      <c r="E729" s="10">
        <v>100</v>
      </c>
      <c r="F729" s="10" t="s">
        <v>433</v>
      </c>
      <c r="G729" s="10">
        <v>1</v>
      </c>
      <c r="H729" s="10">
        <v>1</v>
      </c>
      <c r="J729" s="10" t="s">
        <v>5499</v>
      </c>
      <c r="K729" s="10" t="s">
        <v>5533</v>
      </c>
      <c r="M729" s="10" t="s">
        <v>5510</v>
      </c>
      <c r="Q729" s="10">
        <f>IF(ISBLANK(R729),0,COUNTA(J729:P729))</f>
        <v>3</v>
      </c>
      <c r="R729" s="10" t="s">
        <v>5506</v>
      </c>
      <c r="S729" s="10" t="s">
        <v>4271</v>
      </c>
    </row>
    <row r="730" spans="1:19" x14ac:dyDescent="0.2">
      <c r="A730" s="10" t="s">
        <v>649</v>
      </c>
      <c r="B730" s="11" t="s">
        <v>2462</v>
      </c>
      <c r="C730" s="11" t="s">
        <v>4078</v>
      </c>
      <c r="D730" s="10" t="s">
        <v>244</v>
      </c>
      <c r="E730" s="10">
        <v>100</v>
      </c>
      <c r="F730" s="10" t="s">
        <v>442</v>
      </c>
      <c r="G730" s="10">
        <v>1</v>
      </c>
      <c r="H730" s="10">
        <v>1</v>
      </c>
      <c r="K730" s="10" t="s">
        <v>250</v>
      </c>
      <c r="L730" s="10" t="s">
        <v>2871</v>
      </c>
      <c r="Q730" s="10">
        <f>IF(ISBLANK(R730),0,COUNTA(J730:P730))</f>
        <v>2</v>
      </c>
      <c r="R730" s="10" t="s">
        <v>5506</v>
      </c>
      <c r="S730" s="10" t="s">
        <v>4279</v>
      </c>
    </row>
    <row r="731" spans="1:19" x14ac:dyDescent="0.2">
      <c r="A731" s="10" t="s">
        <v>649</v>
      </c>
      <c r="B731" s="11" t="s">
        <v>2474</v>
      </c>
      <c r="C731" s="11" t="s">
        <v>4087</v>
      </c>
      <c r="D731" s="10" t="s">
        <v>244</v>
      </c>
      <c r="E731" s="10">
        <v>100</v>
      </c>
      <c r="F731" s="10" t="s">
        <v>437</v>
      </c>
      <c r="G731" s="10">
        <v>1</v>
      </c>
      <c r="H731" s="10">
        <v>1</v>
      </c>
      <c r="J731" s="10" t="s">
        <v>5533</v>
      </c>
      <c r="K731" s="10" t="s">
        <v>652</v>
      </c>
      <c r="L731" s="10" t="s">
        <v>250</v>
      </c>
      <c r="Q731" s="10">
        <f>IF(ISBLANK(R731),0,COUNTA(J731:P731))</f>
        <v>3</v>
      </c>
      <c r="R731" s="10" t="s">
        <v>5506</v>
      </c>
      <c r="S731" s="10" t="s">
        <v>4284</v>
      </c>
    </row>
    <row r="732" spans="1:19" x14ac:dyDescent="0.2">
      <c r="A732" s="10" t="s">
        <v>649</v>
      </c>
      <c r="B732" s="11" t="s">
        <v>2467</v>
      </c>
      <c r="C732" s="11" t="s">
        <v>4095</v>
      </c>
      <c r="D732" s="10" t="s">
        <v>244</v>
      </c>
      <c r="E732" s="10">
        <v>100</v>
      </c>
      <c r="F732" s="10" t="s">
        <v>443</v>
      </c>
      <c r="G732" s="10">
        <v>1</v>
      </c>
      <c r="H732" s="10">
        <v>1</v>
      </c>
      <c r="J732" s="10" t="s">
        <v>652</v>
      </c>
      <c r="L732" s="10" t="s">
        <v>654</v>
      </c>
      <c r="Q732" s="10">
        <f>IF(ISBLANK(R732),0,COUNTA(J732:P732))</f>
        <v>2</v>
      </c>
      <c r="R732" s="10" t="s">
        <v>5506</v>
      </c>
      <c r="S732" s="10" t="s">
        <v>4351</v>
      </c>
    </row>
    <row r="733" spans="1:19" x14ac:dyDescent="0.2">
      <c r="A733" s="10" t="s">
        <v>649</v>
      </c>
      <c r="B733" s="11" t="s">
        <v>116</v>
      </c>
      <c r="C733" s="11" t="s">
        <v>4120</v>
      </c>
      <c r="D733" s="10" t="s">
        <v>245</v>
      </c>
      <c r="E733" s="10">
        <v>0</v>
      </c>
      <c r="F733" s="10" t="s">
        <v>224</v>
      </c>
      <c r="G733" s="10">
        <v>1</v>
      </c>
      <c r="H733" s="10">
        <v>1</v>
      </c>
      <c r="L733" s="10" t="s">
        <v>5501</v>
      </c>
      <c r="M733" s="10" t="s">
        <v>656</v>
      </c>
      <c r="Q733" s="10">
        <f>IF(ISBLANK(R733),0,COUNTA(J733:P733))</f>
        <v>2</v>
      </c>
      <c r="R733" s="10" t="s">
        <v>5506</v>
      </c>
      <c r="S733" s="10" t="s">
        <v>4228</v>
      </c>
    </row>
    <row r="734" spans="1:19" x14ac:dyDescent="0.2">
      <c r="A734" s="10" t="s">
        <v>649</v>
      </c>
      <c r="B734" s="11" t="s">
        <v>2427</v>
      </c>
      <c r="C734" s="11" t="s">
        <v>3903</v>
      </c>
      <c r="D734" s="10" t="s">
        <v>245</v>
      </c>
      <c r="E734" s="10">
        <v>25</v>
      </c>
      <c r="F734" s="10" t="s">
        <v>444</v>
      </c>
      <c r="G734" s="10">
        <v>1</v>
      </c>
      <c r="H734" s="10">
        <v>1</v>
      </c>
      <c r="J734" s="10" t="s">
        <v>5499</v>
      </c>
      <c r="M734" s="10" t="s">
        <v>653</v>
      </c>
      <c r="Q734" s="10">
        <f>IF(ISBLANK(R734),0,COUNTA(J734:P734))</f>
        <v>2</v>
      </c>
      <c r="R734" s="10" t="s">
        <v>5506</v>
      </c>
      <c r="S734" s="10" t="s">
        <v>4147</v>
      </c>
    </row>
    <row r="735" spans="1:19" x14ac:dyDescent="0.2">
      <c r="A735" s="10" t="s">
        <v>649</v>
      </c>
      <c r="B735" s="11" t="s">
        <v>2422</v>
      </c>
      <c r="C735" s="11" t="s">
        <v>4024</v>
      </c>
      <c r="D735" s="10" t="s">
        <v>245</v>
      </c>
      <c r="E735" s="10">
        <v>25</v>
      </c>
      <c r="F735" s="10" t="s">
        <v>445</v>
      </c>
      <c r="G735" s="10">
        <v>1</v>
      </c>
      <c r="H735" s="10">
        <v>1</v>
      </c>
      <c r="J735" s="10" t="s">
        <v>835</v>
      </c>
      <c r="Q735" s="10">
        <f>IF(ISBLANK(R735),0,COUNTA(J735:P735))</f>
        <v>1</v>
      </c>
      <c r="R735" s="10" t="s">
        <v>5506</v>
      </c>
      <c r="S735" s="10" t="s">
        <v>4246</v>
      </c>
    </row>
    <row r="736" spans="1:19" x14ac:dyDescent="0.2">
      <c r="A736" s="10" t="s">
        <v>649</v>
      </c>
      <c r="B736" s="11" t="s">
        <v>121</v>
      </c>
      <c r="C736" s="11" t="s">
        <v>4058</v>
      </c>
      <c r="D736" s="10" t="s">
        <v>245</v>
      </c>
      <c r="E736" s="10">
        <v>25</v>
      </c>
      <c r="F736" s="10" t="s">
        <v>229</v>
      </c>
      <c r="G736" s="10">
        <v>1</v>
      </c>
      <c r="H736" s="10">
        <v>1</v>
      </c>
      <c r="O736" s="10" t="s">
        <v>4</v>
      </c>
      <c r="P736" s="10" t="s">
        <v>17</v>
      </c>
      <c r="Q736" s="10">
        <f>IF(ISBLANK(R736),0,COUNTA(J736:P736))</f>
        <v>2</v>
      </c>
      <c r="R736" s="10" t="s">
        <v>5506</v>
      </c>
      <c r="S736" s="10" t="s">
        <v>4197</v>
      </c>
    </row>
    <row r="737" spans="1:19" x14ac:dyDescent="0.2">
      <c r="A737" s="10" t="s">
        <v>649</v>
      </c>
      <c r="B737" s="11" t="s">
        <v>2412</v>
      </c>
      <c r="C737" s="11" t="s">
        <v>4061</v>
      </c>
      <c r="D737" s="10" t="s">
        <v>245</v>
      </c>
      <c r="E737" s="10">
        <v>25</v>
      </c>
      <c r="F737" s="10" t="s">
        <v>446</v>
      </c>
      <c r="G737" s="10">
        <v>1</v>
      </c>
      <c r="H737" s="10">
        <v>1</v>
      </c>
      <c r="K737" s="10" t="s">
        <v>17</v>
      </c>
      <c r="Q737" s="10">
        <f>IF(ISBLANK(R737),0,COUNTA(J737:P737))</f>
        <v>1</v>
      </c>
      <c r="R737" s="10" t="s">
        <v>5506</v>
      </c>
      <c r="S737" s="10" t="s">
        <v>4256</v>
      </c>
    </row>
    <row r="738" spans="1:19" x14ac:dyDescent="0.2">
      <c r="A738" s="10" t="s">
        <v>649</v>
      </c>
      <c r="B738" s="11" t="s">
        <v>2601</v>
      </c>
      <c r="C738" s="11" t="s">
        <v>4069</v>
      </c>
      <c r="D738" s="10" t="s">
        <v>245</v>
      </c>
      <c r="E738" s="10">
        <v>25</v>
      </c>
      <c r="F738" s="10" t="s">
        <v>447</v>
      </c>
      <c r="G738" s="10">
        <v>1</v>
      </c>
      <c r="H738" s="10">
        <v>1</v>
      </c>
      <c r="J738" s="10" t="s">
        <v>835</v>
      </c>
      <c r="Q738" s="10">
        <f>IF(ISBLANK(R738),0,COUNTA(J738:P738))</f>
        <v>1</v>
      </c>
      <c r="R738" s="10" t="s">
        <v>5506</v>
      </c>
      <c r="S738" s="10" t="s">
        <v>4273</v>
      </c>
    </row>
    <row r="739" spans="1:19" x14ac:dyDescent="0.2">
      <c r="A739" s="10" t="s">
        <v>649</v>
      </c>
      <c r="B739" s="11" t="s">
        <v>122</v>
      </c>
      <c r="C739" s="11" t="s">
        <v>4070</v>
      </c>
      <c r="D739" s="10" t="s">
        <v>245</v>
      </c>
      <c r="E739" s="10">
        <v>25</v>
      </c>
      <c r="F739" s="10" t="s">
        <v>230</v>
      </c>
      <c r="G739" s="10">
        <v>1</v>
      </c>
      <c r="H739" s="10">
        <v>1</v>
      </c>
      <c r="L739" s="10" t="s">
        <v>5501</v>
      </c>
      <c r="M739" s="10" t="s">
        <v>656</v>
      </c>
      <c r="Q739" s="10">
        <f>IF(ISBLANK(R739),0,COUNTA(J739:P739))</f>
        <v>2</v>
      </c>
      <c r="R739" s="10" t="s">
        <v>5506</v>
      </c>
      <c r="S739" s="10" t="s">
        <v>4228</v>
      </c>
    </row>
    <row r="740" spans="1:19" x14ac:dyDescent="0.2">
      <c r="A740" s="10" t="s">
        <v>649</v>
      </c>
      <c r="B740" s="11" t="s">
        <v>2435</v>
      </c>
      <c r="C740" s="11" t="s">
        <v>4075</v>
      </c>
      <c r="D740" s="10" t="s">
        <v>245</v>
      </c>
      <c r="E740" s="10">
        <v>25</v>
      </c>
      <c r="F740" s="10" t="s">
        <v>448</v>
      </c>
      <c r="G740" s="10">
        <v>1</v>
      </c>
      <c r="H740" s="10">
        <v>1</v>
      </c>
      <c r="M740" s="10" t="s">
        <v>656</v>
      </c>
      <c r="O740" s="10" t="s">
        <v>4</v>
      </c>
      <c r="Q740" s="10">
        <f>IF(ISBLANK(R740),0,COUNTA(J740:P740))</f>
        <v>2</v>
      </c>
      <c r="R740" s="10" t="s">
        <v>5506</v>
      </c>
      <c r="S740" s="10" t="s">
        <v>4278</v>
      </c>
    </row>
    <row r="741" spans="1:19" x14ac:dyDescent="0.2">
      <c r="A741" s="10" t="s">
        <v>649</v>
      </c>
      <c r="B741" s="11" t="s">
        <v>2410</v>
      </c>
      <c r="C741" s="11" t="s">
        <v>4113</v>
      </c>
      <c r="D741" s="10" t="s">
        <v>245</v>
      </c>
      <c r="E741" s="10">
        <v>25</v>
      </c>
      <c r="F741" s="10" t="s">
        <v>449</v>
      </c>
      <c r="G741" s="10">
        <v>1</v>
      </c>
      <c r="H741" s="10">
        <v>1</v>
      </c>
      <c r="M741" s="10" t="s">
        <v>656</v>
      </c>
      <c r="Q741" s="10">
        <f>IF(ISBLANK(R741),0,COUNTA(J741:P741))</f>
        <v>1</v>
      </c>
      <c r="R741" s="10" t="s">
        <v>5506</v>
      </c>
      <c r="S741" s="10" t="s">
        <v>4214</v>
      </c>
    </row>
    <row r="742" spans="1:19" x14ac:dyDescent="0.2">
      <c r="A742" s="10" t="s">
        <v>649</v>
      </c>
      <c r="B742" s="11" t="s">
        <v>124</v>
      </c>
      <c r="C742" s="11" t="s">
        <v>4121</v>
      </c>
      <c r="D742" s="10" t="s">
        <v>245</v>
      </c>
      <c r="E742" s="10">
        <v>25</v>
      </c>
      <c r="F742" s="10" t="s">
        <v>232</v>
      </c>
      <c r="G742" s="10">
        <v>1</v>
      </c>
      <c r="H742" s="10">
        <v>1</v>
      </c>
      <c r="L742" s="10" t="s">
        <v>5501</v>
      </c>
      <c r="M742" s="10" t="s">
        <v>656</v>
      </c>
      <c r="Q742" s="10">
        <f>IF(ISBLANK(R742),0,COUNTA(J742:P742))</f>
        <v>2</v>
      </c>
      <c r="R742" s="10" t="s">
        <v>5506</v>
      </c>
      <c r="S742" s="10" t="s">
        <v>4228</v>
      </c>
    </row>
    <row r="743" spans="1:19" x14ac:dyDescent="0.2">
      <c r="A743" s="10" t="s">
        <v>649</v>
      </c>
      <c r="B743" s="11" t="s">
        <v>2405</v>
      </c>
      <c r="C743" s="11" t="s">
        <v>4124</v>
      </c>
      <c r="D743" s="10" t="s">
        <v>245</v>
      </c>
      <c r="E743" s="10">
        <v>25</v>
      </c>
      <c r="F743" s="10" t="s">
        <v>450</v>
      </c>
      <c r="G743" s="10">
        <v>1</v>
      </c>
      <c r="H743" s="10">
        <v>1</v>
      </c>
      <c r="K743" s="10" t="s">
        <v>17</v>
      </c>
      <c r="Q743" s="10">
        <f>IF(ISBLANK(R743),0,COUNTA(J743:P743))</f>
        <v>1</v>
      </c>
      <c r="R743" s="10" t="s">
        <v>5506</v>
      </c>
      <c r="S743" s="10" t="s">
        <v>4304</v>
      </c>
    </row>
    <row r="744" spans="1:19" x14ac:dyDescent="0.2">
      <c r="A744" s="10" t="s">
        <v>649</v>
      </c>
      <c r="B744" s="11" t="s">
        <v>2466</v>
      </c>
      <c r="C744" s="11" t="s">
        <v>3921</v>
      </c>
      <c r="D744" s="10" t="s">
        <v>245</v>
      </c>
      <c r="E744" s="10">
        <v>50</v>
      </c>
      <c r="F744" s="10" t="s">
        <v>451</v>
      </c>
      <c r="G744" s="10">
        <v>1</v>
      </c>
      <c r="H744" s="10">
        <v>1</v>
      </c>
      <c r="L744" s="10" t="s">
        <v>15</v>
      </c>
      <c r="P744" s="10" t="s">
        <v>5</v>
      </c>
      <c r="Q744" s="10">
        <f>IF(ISBLANK(R744),0,COUNTA(J744:P744))</f>
        <v>2</v>
      </c>
      <c r="R744" s="10" t="s">
        <v>5506</v>
      </c>
      <c r="S744" s="10" t="s">
        <v>4162</v>
      </c>
    </row>
    <row r="745" spans="1:19" x14ac:dyDescent="0.2">
      <c r="A745" s="10" t="s">
        <v>649</v>
      </c>
      <c r="B745" s="11" t="s">
        <v>2428</v>
      </c>
      <c r="C745" s="11" t="s">
        <v>4007</v>
      </c>
      <c r="D745" s="10" t="s">
        <v>245</v>
      </c>
      <c r="E745" s="10">
        <v>50</v>
      </c>
      <c r="F745" s="10" t="s">
        <v>452</v>
      </c>
      <c r="G745" s="10">
        <v>1</v>
      </c>
      <c r="H745" s="10">
        <v>1</v>
      </c>
      <c r="J745" s="10" t="s">
        <v>5499</v>
      </c>
      <c r="M745" s="10" t="s">
        <v>653</v>
      </c>
      <c r="Q745" s="10">
        <f>IF(ISBLANK(R745),0,COUNTA(J745:P745))</f>
        <v>2</v>
      </c>
      <c r="R745" s="10" t="s">
        <v>5506</v>
      </c>
      <c r="S745" s="10" t="s">
        <v>4231</v>
      </c>
    </row>
    <row r="746" spans="1:19" x14ac:dyDescent="0.2">
      <c r="A746" s="10" t="s">
        <v>649</v>
      </c>
      <c r="B746" s="11" t="s">
        <v>2411</v>
      </c>
      <c r="C746" s="11" t="s">
        <v>4056</v>
      </c>
      <c r="D746" s="10" t="s">
        <v>245</v>
      </c>
      <c r="E746" s="10">
        <v>50</v>
      </c>
      <c r="F746" s="10" t="s">
        <v>453</v>
      </c>
      <c r="G746" s="10">
        <v>1</v>
      </c>
      <c r="H746" s="10">
        <v>1</v>
      </c>
      <c r="K746" s="10" t="s">
        <v>17</v>
      </c>
      <c r="M746" s="10" t="s">
        <v>1</v>
      </c>
      <c r="Q746" s="10">
        <f>IF(ISBLANK(R746),0,COUNTA(J746:P746))</f>
        <v>2</v>
      </c>
      <c r="R746" s="10" t="s">
        <v>5506</v>
      </c>
      <c r="S746" s="10" t="s">
        <v>4267</v>
      </c>
    </row>
    <row r="747" spans="1:19" x14ac:dyDescent="0.2">
      <c r="A747" s="10" t="s">
        <v>649</v>
      </c>
      <c r="B747" s="11" t="s">
        <v>2407</v>
      </c>
      <c r="C747" s="11" t="s">
        <v>4057</v>
      </c>
      <c r="D747" s="10" t="s">
        <v>245</v>
      </c>
      <c r="E747" s="10">
        <v>50</v>
      </c>
      <c r="F747" s="10" t="s">
        <v>454</v>
      </c>
      <c r="G747" s="10">
        <v>1</v>
      </c>
      <c r="H747" s="10">
        <v>1</v>
      </c>
      <c r="K747" s="10" t="s">
        <v>17</v>
      </c>
      <c r="Q747" s="10">
        <f>IF(ISBLANK(R747),0,COUNTA(J747:P747))</f>
        <v>1</v>
      </c>
      <c r="R747" s="10" t="s">
        <v>5506</v>
      </c>
      <c r="S747" s="10" t="s">
        <v>4268</v>
      </c>
    </row>
    <row r="748" spans="1:19" x14ac:dyDescent="0.2">
      <c r="A748" s="10" t="s">
        <v>649</v>
      </c>
      <c r="B748" s="11" t="s">
        <v>2418</v>
      </c>
      <c r="C748" s="11" t="s">
        <v>4060</v>
      </c>
      <c r="D748" s="10" t="s">
        <v>245</v>
      </c>
      <c r="E748" s="10">
        <v>50</v>
      </c>
      <c r="F748" s="10" t="s">
        <v>455</v>
      </c>
      <c r="G748" s="10">
        <v>1</v>
      </c>
      <c r="H748" s="10">
        <v>1</v>
      </c>
      <c r="K748" s="10" t="s">
        <v>17</v>
      </c>
      <c r="Q748" s="10">
        <f>IF(ISBLANK(R748),0,COUNTA(J748:P748))</f>
        <v>1</v>
      </c>
      <c r="R748" s="10" t="s">
        <v>5506</v>
      </c>
      <c r="S748" s="10" t="s">
        <v>4270</v>
      </c>
    </row>
    <row r="749" spans="1:19" x14ac:dyDescent="0.2">
      <c r="A749" s="10" t="s">
        <v>649</v>
      </c>
      <c r="B749" s="11" t="s">
        <v>2431</v>
      </c>
      <c r="C749" s="11" t="s">
        <v>4065</v>
      </c>
      <c r="D749" s="10" t="s">
        <v>245</v>
      </c>
      <c r="E749" s="10">
        <v>50</v>
      </c>
      <c r="F749" s="10" t="s">
        <v>456</v>
      </c>
      <c r="G749" s="10">
        <v>1</v>
      </c>
      <c r="H749" s="10">
        <v>1</v>
      </c>
      <c r="J749" s="10" t="s">
        <v>835</v>
      </c>
      <c r="Q749" s="10">
        <f>IF(ISBLANK(R749),0,COUNTA(J749:P749))</f>
        <v>1</v>
      </c>
      <c r="R749" s="10" t="s">
        <v>5506</v>
      </c>
      <c r="S749" s="10" t="s">
        <v>4273</v>
      </c>
    </row>
    <row r="750" spans="1:19" x14ac:dyDescent="0.2">
      <c r="A750" s="10" t="s">
        <v>649</v>
      </c>
      <c r="B750" s="11" t="s">
        <v>128</v>
      </c>
      <c r="C750" s="11" t="s">
        <v>4071</v>
      </c>
      <c r="D750" s="10" t="s">
        <v>245</v>
      </c>
      <c r="E750" s="10">
        <v>50</v>
      </c>
      <c r="F750" s="10" t="s">
        <v>236</v>
      </c>
      <c r="G750" s="10">
        <v>1</v>
      </c>
      <c r="H750" s="10">
        <v>1</v>
      </c>
      <c r="L750" s="10" t="s">
        <v>5501</v>
      </c>
      <c r="M750" s="10" t="s">
        <v>656</v>
      </c>
      <c r="Q750" s="10">
        <f>IF(ISBLANK(R750),0,COUNTA(J750:P750))</f>
        <v>2</v>
      </c>
      <c r="R750" s="10" t="s">
        <v>5506</v>
      </c>
      <c r="S750" s="10" t="s">
        <v>4228</v>
      </c>
    </row>
    <row r="751" spans="1:19" x14ac:dyDescent="0.2">
      <c r="A751" s="10" t="s">
        <v>649</v>
      </c>
      <c r="B751" s="11" t="s">
        <v>2572</v>
      </c>
      <c r="C751" s="11" t="s">
        <v>4074</v>
      </c>
      <c r="D751" s="10" t="s">
        <v>245</v>
      </c>
      <c r="E751" s="10">
        <v>50</v>
      </c>
      <c r="F751" s="10" t="s">
        <v>457</v>
      </c>
      <c r="G751" s="10">
        <v>1</v>
      </c>
      <c r="H751" s="10">
        <v>1</v>
      </c>
      <c r="J751" s="10" t="s">
        <v>835</v>
      </c>
      <c r="M751" s="10" t="s">
        <v>15</v>
      </c>
      <c r="O751" s="10" t="s">
        <v>5511</v>
      </c>
      <c r="P751" s="10" t="s">
        <v>4</v>
      </c>
      <c r="Q751" s="10">
        <f>IF(ISBLANK(R751),0,COUNTA(J751:P751))</f>
        <v>4</v>
      </c>
      <c r="R751" s="10" t="s">
        <v>5506</v>
      </c>
      <c r="S751" s="10" t="s">
        <v>4348</v>
      </c>
    </row>
    <row r="752" spans="1:19" x14ac:dyDescent="0.2">
      <c r="A752" s="10" t="s">
        <v>649</v>
      </c>
      <c r="B752" s="11" t="s">
        <v>2506</v>
      </c>
      <c r="C752" s="11" t="s">
        <v>4112</v>
      </c>
      <c r="D752" s="10" t="s">
        <v>245</v>
      </c>
      <c r="E752" s="10">
        <v>50</v>
      </c>
      <c r="F752" s="10" t="s">
        <v>458</v>
      </c>
      <c r="G752" s="10">
        <v>1</v>
      </c>
      <c r="H752" s="10">
        <v>1</v>
      </c>
      <c r="M752" s="10" t="s">
        <v>656</v>
      </c>
      <c r="Q752" s="10">
        <f>IF(ISBLANK(R752),0,COUNTA(J752:P752))</f>
        <v>1</v>
      </c>
      <c r="R752" s="10" t="s">
        <v>5506</v>
      </c>
      <c r="S752" s="10" t="s">
        <v>4299</v>
      </c>
    </row>
    <row r="753" spans="1:19" x14ac:dyDescent="0.2">
      <c r="A753" s="10" t="s">
        <v>649</v>
      </c>
      <c r="B753" s="11" t="s">
        <v>129</v>
      </c>
      <c r="C753" s="11" t="s">
        <v>4119</v>
      </c>
      <c r="D753" s="10" t="s">
        <v>245</v>
      </c>
      <c r="E753" s="10">
        <v>50</v>
      </c>
      <c r="F753" s="10" t="s">
        <v>237</v>
      </c>
      <c r="G753" s="10">
        <v>1</v>
      </c>
      <c r="H753" s="10">
        <v>1</v>
      </c>
      <c r="L753" s="10" t="s">
        <v>5501</v>
      </c>
      <c r="M753" s="10" t="s">
        <v>656</v>
      </c>
      <c r="Q753" s="10">
        <f>IF(ISBLANK(R753),0,COUNTA(J753:P753))</f>
        <v>2</v>
      </c>
      <c r="R753" s="10" t="s">
        <v>5506</v>
      </c>
      <c r="S753" s="10" t="s">
        <v>4228</v>
      </c>
    </row>
    <row r="754" spans="1:19" x14ac:dyDescent="0.2">
      <c r="A754" s="10" t="s">
        <v>649</v>
      </c>
      <c r="B754" s="11" t="s">
        <v>2433</v>
      </c>
      <c r="C754" s="11" t="s">
        <v>3957</v>
      </c>
      <c r="D754" s="10" t="s">
        <v>245</v>
      </c>
      <c r="E754" s="10">
        <v>75</v>
      </c>
      <c r="F754" s="10" t="s">
        <v>459</v>
      </c>
      <c r="G754" s="10">
        <v>1</v>
      </c>
      <c r="H754" s="10">
        <v>1</v>
      </c>
      <c r="J754" s="10" t="s">
        <v>835</v>
      </c>
      <c r="M754" s="10" t="s">
        <v>6</v>
      </c>
      <c r="Q754" s="10">
        <f>IF(ISBLANK(R754),0,COUNTA(J754:P754))</f>
        <v>2</v>
      </c>
      <c r="R754" s="10" t="s">
        <v>5506</v>
      </c>
      <c r="S754" s="10" t="s">
        <v>4194</v>
      </c>
    </row>
    <row r="755" spans="1:19" x14ac:dyDescent="0.2">
      <c r="A755" s="10" t="s">
        <v>649</v>
      </c>
      <c r="B755" s="11" t="s">
        <v>2414</v>
      </c>
      <c r="C755" s="11" t="s">
        <v>3961</v>
      </c>
      <c r="D755" s="10" t="s">
        <v>245</v>
      </c>
      <c r="E755" s="10">
        <v>75</v>
      </c>
      <c r="F755" s="10" t="s">
        <v>460</v>
      </c>
      <c r="G755" s="10">
        <v>1</v>
      </c>
      <c r="H755" s="10">
        <v>1</v>
      </c>
      <c r="O755" s="10" t="s">
        <v>4</v>
      </c>
      <c r="P755" s="10" t="s">
        <v>17</v>
      </c>
      <c r="Q755" s="10">
        <f>IF(ISBLANK(R755),0,COUNTA(J755:P755))</f>
        <v>2</v>
      </c>
      <c r="R755" s="10" t="s">
        <v>5506</v>
      </c>
      <c r="S755" s="10" t="s">
        <v>4197</v>
      </c>
    </row>
    <row r="756" spans="1:19" x14ac:dyDescent="0.2">
      <c r="A756" s="10" t="s">
        <v>649</v>
      </c>
      <c r="B756" s="11" t="s">
        <v>2406</v>
      </c>
      <c r="C756" s="11" t="s">
        <v>3962</v>
      </c>
      <c r="D756" s="10" t="s">
        <v>245</v>
      </c>
      <c r="E756" s="10">
        <v>75</v>
      </c>
      <c r="F756" s="10" t="s">
        <v>461</v>
      </c>
      <c r="G756" s="10">
        <v>1</v>
      </c>
      <c r="H756" s="10">
        <v>1</v>
      </c>
      <c r="K756" s="10" t="s">
        <v>17</v>
      </c>
      <c r="Q756" s="10">
        <f>IF(ISBLANK(R756),0,COUNTA(J756:P756))</f>
        <v>1</v>
      </c>
      <c r="R756" s="10" t="s">
        <v>5506</v>
      </c>
      <c r="S756" s="10" t="s">
        <v>4198</v>
      </c>
    </row>
    <row r="757" spans="1:19" x14ac:dyDescent="0.2">
      <c r="A757" s="10" t="s">
        <v>649</v>
      </c>
      <c r="B757" s="11" t="s">
        <v>2429</v>
      </c>
      <c r="C757" s="11" t="s">
        <v>3971</v>
      </c>
      <c r="D757" s="10" t="s">
        <v>245</v>
      </c>
      <c r="E757" s="10">
        <v>75</v>
      </c>
      <c r="F757" s="10" t="s">
        <v>462</v>
      </c>
      <c r="G757" s="10">
        <v>1</v>
      </c>
      <c r="H757" s="10">
        <v>1</v>
      </c>
      <c r="J757" s="10" t="s">
        <v>5499</v>
      </c>
      <c r="M757" s="10" t="s">
        <v>653</v>
      </c>
      <c r="Q757" s="10">
        <f>IF(ISBLANK(R757),0,COUNTA(J757:P757))</f>
        <v>2</v>
      </c>
      <c r="R757" s="10" t="s">
        <v>5506</v>
      </c>
      <c r="S757" s="10" t="s">
        <v>4205</v>
      </c>
    </row>
    <row r="758" spans="1:19" x14ac:dyDescent="0.2">
      <c r="A758" s="10" t="s">
        <v>649</v>
      </c>
      <c r="B758" s="11" t="s">
        <v>2564</v>
      </c>
      <c r="C758" s="11" t="s">
        <v>3972</v>
      </c>
      <c r="D758" s="10" t="s">
        <v>245</v>
      </c>
      <c r="E758" s="10">
        <v>75</v>
      </c>
      <c r="F758" s="10" t="s">
        <v>463</v>
      </c>
      <c r="G758" s="10">
        <v>1</v>
      </c>
      <c r="H758" s="10">
        <v>1</v>
      </c>
      <c r="J758" s="10" t="s">
        <v>646</v>
      </c>
      <c r="M758" s="10" t="s">
        <v>656</v>
      </c>
      <c r="Q758" s="10">
        <f>IF(ISBLANK(R758),0,COUNTA(J758:P758))</f>
        <v>2</v>
      </c>
      <c r="R758" s="10" t="s">
        <v>5506</v>
      </c>
      <c r="S758" s="10" t="s">
        <v>4206</v>
      </c>
    </row>
    <row r="759" spans="1:19" x14ac:dyDescent="0.2">
      <c r="A759" s="10" t="s">
        <v>649</v>
      </c>
      <c r="B759" s="11" t="s">
        <v>2563</v>
      </c>
      <c r="C759" s="11" t="s">
        <v>3973</v>
      </c>
      <c r="D759" s="10" t="s">
        <v>245</v>
      </c>
      <c r="E759" s="10">
        <v>75</v>
      </c>
      <c r="F759" s="10" t="s">
        <v>464</v>
      </c>
      <c r="G759" s="10">
        <v>1</v>
      </c>
      <c r="H759" s="10">
        <v>1</v>
      </c>
      <c r="J759" s="10" t="s">
        <v>646</v>
      </c>
      <c r="M759" s="10" t="s">
        <v>656</v>
      </c>
      <c r="Q759" s="10">
        <f>IF(ISBLANK(R759),0,COUNTA(J759:P759))</f>
        <v>2</v>
      </c>
      <c r="R759" s="10" t="s">
        <v>5506</v>
      </c>
      <c r="S759" s="10" t="s">
        <v>4207</v>
      </c>
    </row>
    <row r="760" spans="1:19" x14ac:dyDescent="0.2">
      <c r="A760" s="10" t="s">
        <v>649</v>
      </c>
      <c r="B760" s="11" t="s">
        <v>2558</v>
      </c>
      <c r="C760" s="11" t="s">
        <v>3974</v>
      </c>
      <c r="D760" s="10" t="s">
        <v>245</v>
      </c>
      <c r="E760" s="10">
        <v>75</v>
      </c>
      <c r="F760" s="10" t="s">
        <v>465</v>
      </c>
      <c r="G760" s="10">
        <v>1</v>
      </c>
      <c r="H760" s="10">
        <v>1</v>
      </c>
      <c r="J760" s="10" t="s">
        <v>646</v>
      </c>
      <c r="M760" s="10" t="s">
        <v>656</v>
      </c>
      <c r="Q760" s="10">
        <f>IF(ISBLANK(R760),0,COUNTA(J760:P760))</f>
        <v>2</v>
      </c>
      <c r="R760" s="10" t="s">
        <v>5506</v>
      </c>
      <c r="S760" s="10" t="s">
        <v>4208</v>
      </c>
    </row>
    <row r="761" spans="1:19" x14ac:dyDescent="0.2">
      <c r="A761" s="10" t="s">
        <v>649</v>
      </c>
      <c r="B761" s="11" t="s">
        <v>2562</v>
      </c>
      <c r="C761" s="11" t="s">
        <v>3975</v>
      </c>
      <c r="D761" s="10" t="s">
        <v>245</v>
      </c>
      <c r="E761" s="10">
        <v>75</v>
      </c>
      <c r="F761" s="10" t="s">
        <v>466</v>
      </c>
      <c r="G761" s="10">
        <v>1</v>
      </c>
      <c r="H761" s="10">
        <v>1</v>
      </c>
      <c r="J761" s="10" t="s">
        <v>646</v>
      </c>
      <c r="M761" s="10" t="s">
        <v>656</v>
      </c>
      <c r="Q761" s="10">
        <f>IF(ISBLANK(R761),0,COUNTA(J761:P761))</f>
        <v>2</v>
      </c>
      <c r="R761" s="10" t="s">
        <v>5506</v>
      </c>
      <c r="S761" s="10" t="s">
        <v>4209</v>
      </c>
    </row>
    <row r="762" spans="1:19" x14ac:dyDescent="0.2">
      <c r="A762" s="10" t="s">
        <v>649</v>
      </c>
      <c r="B762" s="11" t="s">
        <v>2561</v>
      </c>
      <c r="C762" s="11" t="s">
        <v>3976</v>
      </c>
      <c r="D762" s="10" t="s">
        <v>245</v>
      </c>
      <c r="E762" s="10">
        <v>75</v>
      </c>
      <c r="F762" s="10" t="s">
        <v>467</v>
      </c>
      <c r="G762" s="10">
        <v>1</v>
      </c>
      <c r="H762" s="10">
        <v>1</v>
      </c>
      <c r="J762" s="10" t="s">
        <v>646</v>
      </c>
      <c r="M762" s="10" t="s">
        <v>656</v>
      </c>
      <c r="Q762" s="10">
        <f>IF(ISBLANK(R762),0,COUNTA(J762:P762))</f>
        <v>2</v>
      </c>
      <c r="R762" s="10" t="s">
        <v>5506</v>
      </c>
      <c r="S762" s="10" t="s">
        <v>4210</v>
      </c>
    </row>
    <row r="763" spans="1:19" x14ac:dyDescent="0.2">
      <c r="A763" s="10" t="s">
        <v>649</v>
      </c>
      <c r="B763" s="11" t="s">
        <v>2432</v>
      </c>
      <c r="C763" s="11" t="s">
        <v>4003</v>
      </c>
      <c r="D763" s="10" t="s">
        <v>245</v>
      </c>
      <c r="E763" s="10">
        <v>75</v>
      </c>
      <c r="F763" s="10" t="s">
        <v>235</v>
      </c>
      <c r="G763" s="10">
        <v>1</v>
      </c>
      <c r="H763" s="10">
        <v>1</v>
      </c>
      <c r="J763" s="10" t="s">
        <v>835</v>
      </c>
      <c r="Q763" s="10">
        <f>IF(ISBLANK(R763),0,COUNTA(J763:P763))</f>
        <v>1</v>
      </c>
      <c r="R763" s="10" t="s">
        <v>5506</v>
      </c>
      <c r="S763" s="10" t="s">
        <v>4227</v>
      </c>
    </row>
    <row r="764" spans="1:19" x14ac:dyDescent="0.2">
      <c r="A764" s="10" t="s">
        <v>649</v>
      </c>
      <c r="B764" s="11" t="s">
        <v>2383</v>
      </c>
      <c r="C764" s="11" t="s">
        <v>4004</v>
      </c>
      <c r="D764" s="10" t="s">
        <v>245</v>
      </c>
      <c r="E764" s="10">
        <v>75</v>
      </c>
      <c r="F764" s="10" t="s">
        <v>468</v>
      </c>
      <c r="G764" s="10">
        <v>1</v>
      </c>
      <c r="H764" s="10">
        <v>1</v>
      </c>
      <c r="L764" s="10" t="s">
        <v>5501</v>
      </c>
      <c r="M764" s="10" t="s">
        <v>656</v>
      </c>
      <c r="Q764" s="10">
        <f>IF(ISBLANK(R764),0,COUNTA(J764:P764))</f>
        <v>2</v>
      </c>
      <c r="R764" s="10" t="s">
        <v>5506</v>
      </c>
      <c r="S764" s="10" t="s">
        <v>4228</v>
      </c>
    </row>
    <row r="765" spans="1:19" x14ac:dyDescent="0.2">
      <c r="A765" s="10" t="s">
        <v>649</v>
      </c>
      <c r="B765" s="11" t="s">
        <v>2434</v>
      </c>
      <c r="C765" s="11" t="s">
        <v>4006</v>
      </c>
      <c r="D765" s="10" t="s">
        <v>245</v>
      </c>
      <c r="E765" s="10">
        <v>75</v>
      </c>
      <c r="F765" s="10" t="s">
        <v>469</v>
      </c>
      <c r="G765" s="10">
        <v>1</v>
      </c>
      <c r="H765" s="10">
        <v>1</v>
      </c>
      <c r="M765" s="10" t="s">
        <v>10</v>
      </c>
      <c r="N765" s="10" t="s">
        <v>5505</v>
      </c>
      <c r="O765" s="10" t="s">
        <v>5511</v>
      </c>
      <c r="Q765" s="10">
        <f>IF(ISBLANK(R765),0,COUNTA(J765:P765))</f>
        <v>3</v>
      </c>
      <c r="R765" s="10" t="s">
        <v>5506</v>
      </c>
      <c r="S765" s="10" t="s">
        <v>4230</v>
      </c>
    </row>
    <row r="766" spans="1:19" x14ac:dyDescent="0.2">
      <c r="A766" s="10" t="s">
        <v>649</v>
      </c>
      <c r="B766" s="11" t="s">
        <v>2509</v>
      </c>
      <c r="C766" s="11" t="s">
        <v>4023</v>
      </c>
      <c r="D766" s="10" t="s">
        <v>245</v>
      </c>
      <c r="E766" s="10">
        <v>75</v>
      </c>
      <c r="F766" s="10" t="s">
        <v>227</v>
      </c>
      <c r="G766" s="10">
        <v>1</v>
      </c>
      <c r="H766" s="10">
        <v>1</v>
      </c>
      <c r="J766" s="10" t="s">
        <v>835</v>
      </c>
      <c r="Q766" s="10">
        <f>IF(ISBLANK(R766),0,COUNTA(J766:P766))</f>
        <v>1</v>
      </c>
      <c r="R766" s="10" t="s">
        <v>5506</v>
      </c>
      <c r="S766" s="10" t="s">
        <v>4245</v>
      </c>
    </row>
    <row r="767" spans="1:19" x14ac:dyDescent="0.2">
      <c r="A767" s="10" t="s">
        <v>649</v>
      </c>
      <c r="B767" s="11" t="s">
        <v>2423</v>
      </c>
      <c r="C767" s="11" t="s">
        <v>4072</v>
      </c>
      <c r="D767" s="10" t="s">
        <v>245</v>
      </c>
      <c r="E767" s="10">
        <v>75</v>
      </c>
      <c r="F767" s="10" t="s">
        <v>470</v>
      </c>
      <c r="G767" s="10">
        <v>1</v>
      </c>
      <c r="H767" s="10">
        <v>1</v>
      </c>
      <c r="J767" s="10" t="s">
        <v>835</v>
      </c>
      <c r="Q767" s="10">
        <f>IF(ISBLANK(R767),0,COUNTA(J767:P767))</f>
        <v>1</v>
      </c>
      <c r="R767" s="10" t="s">
        <v>5506</v>
      </c>
      <c r="S767" s="10" t="s">
        <v>4277</v>
      </c>
    </row>
    <row r="768" spans="1:19" x14ac:dyDescent="0.2">
      <c r="A768" s="10" t="s">
        <v>649</v>
      </c>
      <c r="B768" s="11" t="s">
        <v>126</v>
      </c>
      <c r="C768" s="11" t="s">
        <v>4076</v>
      </c>
      <c r="D768" s="10" t="s">
        <v>245</v>
      </c>
      <c r="E768" s="10">
        <v>75</v>
      </c>
      <c r="F768" s="10" t="s">
        <v>471</v>
      </c>
      <c r="G768" s="10">
        <v>1</v>
      </c>
      <c r="H768" s="10">
        <v>1</v>
      </c>
      <c r="L768" s="10" t="s">
        <v>5501</v>
      </c>
      <c r="M768" s="10" t="s">
        <v>656</v>
      </c>
      <c r="O768" s="10" t="s">
        <v>4</v>
      </c>
      <c r="Q768" s="10">
        <f>IF(ISBLANK(R768),0,COUNTA(J768:P768))</f>
        <v>3</v>
      </c>
      <c r="R768" s="10" t="s">
        <v>5506</v>
      </c>
      <c r="S768" s="10" t="s">
        <v>4349</v>
      </c>
    </row>
    <row r="769" spans="1:19" x14ac:dyDescent="0.2">
      <c r="A769" s="10" t="s">
        <v>649</v>
      </c>
      <c r="B769" s="11" t="s">
        <v>2426</v>
      </c>
      <c r="C769" s="11" t="s">
        <v>4077</v>
      </c>
      <c r="D769" s="10" t="s">
        <v>245</v>
      </c>
      <c r="E769" s="10">
        <v>75</v>
      </c>
      <c r="F769" s="10" t="s">
        <v>472</v>
      </c>
      <c r="G769" s="10">
        <v>1</v>
      </c>
      <c r="H769" s="10">
        <v>1</v>
      </c>
      <c r="M769" s="10" t="s">
        <v>656</v>
      </c>
      <c r="O769" s="10" t="s">
        <v>4</v>
      </c>
      <c r="Q769" s="10">
        <f>IF(ISBLANK(R769),0,COUNTA(J769:P769))</f>
        <v>2</v>
      </c>
      <c r="R769" s="10" t="s">
        <v>5506</v>
      </c>
      <c r="S769" s="10" t="s">
        <v>4278</v>
      </c>
    </row>
    <row r="770" spans="1:19" x14ac:dyDescent="0.2">
      <c r="A770" s="10" t="s">
        <v>649</v>
      </c>
      <c r="B770" s="11" t="s">
        <v>2419</v>
      </c>
      <c r="C770" s="11" t="s">
        <v>4083</v>
      </c>
      <c r="D770" s="10" t="s">
        <v>245</v>
      </c>
      <c r="E770" s="10">
        <v>75</v>
      </c>
      <c r="F770" s="10" t="s">
        <v>473</v>
      </c>
      <c r="G770" s="10">
        <v>1</v>
      </c>
      <c r="H770" s="10">
        <v>1</v>
      </c>
      <c r="M770" s="10" t="s">
        <v>656</v>
      </c>
      <c r="Q770" s="10">
        <f>IF(ISBLANK(R770),0,COUNTA(J770:P770))</f>
        <v>1</v>
      </c>
      <c r="R770" s="10" t="s">
        <v>5506</v>
      </c>
      <c r="S770" s="10" t="s">
        <v>4214</v>
      </c>
    </row>
    <row r="771" spans="1:19" x14ac:dyDescent="0.2">
      <c r="A771" s="10" t="s">
        <v>649</v>
      </c>
      <c r="B771" s="11" t="s">
        <v>2421</v>
      </c>
      <c r="C771" s="11" t="s">
        <v>4110</v>
      </c>
      <c r="D771" s="10" t="s">
        <v>245</v>
      </c>
      <c r="E771" s="10">
        <v>75</v>
      </c>
      <c r="F771" s="10" t="s">
        <v>474</v>
      </c>
      <c r="G771" s="10">
        <v>1</v>
      </c>
      <c r="H771" s="10">
        <v>1</v>
      </c>
      <c r="M771" s="10" t="s">
        <v>656</v>
      </c>
      <c r="Q771" s="10">
        <f>IF(ISBLANK(R771),0,COUNTA(J771:P771))</f>
        <v>1</v>
      </c>
      <c r="R771" s="10" t="s">
        <v>5506</v>
      </c>
      <c r="S771" s="10" t="s">
        <v>4297</v>
      </c>
    </row>
    <row r="772" spans="1:19" x14ac:dyDescent="0.2">
      <c r="A772" s="10" t="s">
        <v>649</v>
      </c>
      <c r="B772" s="11" t="s">
        <v>2413</v>
      </c>
      <c r="C772" s="11" t="s">
        <v>4123</v>
      </c>
      <c r="D772" s="10" t="s">
        <v>245</v>
      </c>
      <c r="E772" s="10">
        <v>75</v>
      </c>
      <c r="F772" s="10" t="s">
        <v>475</v>
      </c>
      <c r="G772" s="10">
        <v>1</v>
      </c>
      <c r="H772" s="10">
        <v>1</v>
      </c>
      <c r="K772" s="10" t="s">
        <v>17</v>
      </c>
      <c r="Q772" s="10">
        <f>IF(ISBLANK(R772),0,COUNTA(J772:P772))</f>
        <v>1</v>
      </c>
      <c r="R772" s="10" t="s">
        <v>5506</v>
      </c>
      <c r="S772" s="10" t="s">
        <v>4256</v>
      </c>
    </row>
    <row r="773" spans="1:19" x14ac:dyDescent="0.2">
      <c r="A773" s="10" t="s">
        <v>649</v>
      </c>
      <c r="B773" s="11" t="s">
        <v>2551</v>
      </c>
      <c r="C773" s="11" t="s">
        <v>3900</v>
      </c>
      <c r="D773" s="10" t="s">
        <v>245</v>
      </c>
      <c r="E773" s="10">
        <v>100</v>
      </c>
      <c r="F773" s="10" t="s">
        <v>476</v>
      </c>
      <c r="G773" s="10">
        <v>1</v>
      </c>
      <c r="H773" s="10">
        <v>1</v>
      </c>
      <c r="M773" s="10" t="s">
        <v>656</v>
      </c>
      <c r="O773" s="10" t="s">
        <v>1</v>
      </c>
      <c r="Q773" s="10">
        <f>IF(ISBLANK(R773),0,COUNTA(J773:P773))</f>
        <v>2</v>
      </c>
      <c r="R773" s="10" t="s">
        <v>5506</v>
      </c>
      <c r="S773" s="10" t="s">
        <v>4331</v>
      </c>
    </row>
    <row r="774" spans="1:19" x14ac:dyDescent="0.2">
      <c r="A774" s="10" t="s">
        <v>649</v>
      </c>
      <c r="B774" s="11" t="s">
        <v>2430</v>
      </c>
      <c r="C774" s="11" t="s">
        <v>3904</v>
      </c>
      <c r="D774" s="10" t="s">
        <v>245</v>
      </c>
      <c r="E774" s="10">
        <v>100</v>
      </c>
      <c r="F774" s="10" t="s">
        <v>477</v>
      </c>
      <c r="G774" s="10">
        <v>1</v>
      </c>
      <c r="H774" s="10">
        <v>1</v>
      </c>
      <c r="J774" s="10" t="s">
        <v>5499</v>
      </c>
      <c r="M774" s="10" t="s">
        <v>653</v>
      </c>
      <c r="Q774" s="10">
        <f>IF(ISBLANK(R774),0,COUNTA(J774:P774))</f>
        <v>2</v>
      </c>
      <c r="R774" s="10" t="s">
        <v>5506</v>
      </c>
      <c r="S774" s="10" t="s">
        <v>4148</v>
      </c>
    </row>
    <row r="775" spans="1:19" x14ac:dyDescent="0.2">
      <c r="A775" s="10" t="s">
        <v>649</v>
      </c>
      <c r="B775" s="11" t="s">
        <v>2491</v>
      </c>
      <c r="C775" s="11" t="s">
        <v>3909</v>
      </c>
      <c r="D775" s="10" t="s">
        <v>245</v>
      </c>
      <c r="E775" s="10">
        <v>100</v>
      </c>
      <c r="F775" s="10" t="s">
        <v>478</v>
      </c>
      <c r="G775" s="10">
        <v>1</v>
      </c>
      <c r="H775" s="10">
        <v>1</v>
      </c>
      <c r="K775" s="10" t="s">
        <v>17</v>
      </c>
      <c r="Q775" s="10">
        <f>IF(ISBLANK(R775),0,COUNTA(J775:P775))</f>
        <v>1</v>
      </c>
      <c r="R775" s="10" t="s">
        <v>5506</v>
      </c>
      <c r="S775" s="10" t="s">
        <v>4152</v>
      </c>
    </row>
    <row r="776" spans="1:19" x14ac:dyDescent="0.2">
      <c r="A776" s="10" t="s">
        <v>649</v>
      </c>
      <c r="B776" s="11" t="s">
        <v>2508</v>
      </c>
      <c r="C776" s="11" t="s">
        <v>3956</v>
      </c>
      <c r="D776" s="10" t="s">
        <v>245</v>
      </c>
      <c r="E776" s="10">
        <v>100</v>
      </c>
      <c r="F776" s="10" t="s">
        <v>479</v>
      </c>
      <c r="G776" s="10">
        <v>1</v>
      </c>
      <c r="H776" s="10">
        <v>1</v>
      </c>
      <c r="J776" s="10" t="s">
        <v>835</v>
      </c>
      <c r="Q776" s="10">
        <f>IF(ISBLANK(R776),0,COUNTA(J776:P776))</f>
        <v>1</v>
      </c>
      <c r="R776" s="10" t="s">
        <v>5506</v>
      </c>
      <c r="S776" s="10" t="s">
        <v>4193</v>
      </c>
    </row>
    <row r="777" spans="1:19" x14ac:dyDescent="0.2">
      <c r="A777" s="10" t="s">
        <v>649</v>
      </c>
      <c r="B777" s="11" t="s">
        <v>2424</v>
      </c>
      <c r="C777" s="11" t="s">
        <v>3960</v>
      </c>
      <c r="D777" s="10" t="s">
        <v>245</v>
      </c>
      <c r="E777" s="10">
        <v>100</v>
      </c>
      <c r="F777" s="10" t="s">
        <v>480</v>
      </c>
      <c r="G777" s="10">
        <v>1</v>
      </c>
      <c r="H777" s="10">
        <v>1</v>
      </c>
      <c r="M777" s="10" t="s">
        <v>656</v>
      </c>
      <c r="Q777" s="10">
        <f>IF(ISBLANK(R777),0,COUNTA(J777:P777))</f>
        <v>1</v>
      </c>
      <c r="R777" s="10" t="s">
        <v>5506</v>
      </c>
      <c r="S777" s="10" t="s">
        <v>4196</v>
      </c>
    </row>
    <row r="778" spans="1:19" x14ac:dyDescent="0.2">
      <c r="A778" s="10" t="s">
        <v>649</v>
      </c>
      <c r="B778" s="11" t="s">
        <v>2408</v>
      </c>
      <c r="C778" s="11" t="s">
        <v>3964</v>
      </c>
      <c r="D778" s="10" t="s">
        <v>245</v>
      </c>
      <c r="E778" s="10">
        <v>100</v>
      </c>
      <c r="F778" s="10" t="s">
        <v>481</v>
      </c>
      <c r="G778" s="10">
        <v>1</v>
      </c>
      <c r="H778" s="10">
        <v>1</v>
      </c>
      <c r="K778" s="10" t="s">
        <v>17</v>
      </c>
      <c r="Q778" s="10">
        <f>IF(ISBLANK(R778),0,COUNTA(J778:P778))</f>
        <v>1</v>
      </c>
      <c r="R778" s="10" t="s">
        <v>5506</v>
      </c>
      <c r="S778" s="10" t="s">
        <v>4200</v>
      </c>
    </row>
    <row r="779" spans="1:19" x14ac:dyDescent="0.2">
      <c r="A779" s="10" t="s">
        <v>649</v>
      </c>
      <c r="B779" s="11" t="s">
        <v>2574</v>
      </c>
      <c r="C779" s="11" t="s">
        <v>3980</v>
      </c>
      <c r="D779" s="10" t="s">
        <v>245</v>
      </c>
      <c r="E779" s="10">
        <v>100</v>
      </c>
      <c r="F779" s="10" t="s">
        <v>482</v>
      </c>
      <c r="G779" s="10">
        <v>1</v>
      </c>
      <c r="H779" s="10">
        <v>1</v>
      </c>
      <c r="M779" s="10" t="s">
        <v>656</v>
      </c>
      <c r="Q779" s="10">
        <f>IF(ISBLANK(R779),0,COUNTA(J779:P779))</f>
        <v>1</v>
      </c>
      <c r="R779" s="10" t="s">
        <v>5506</v>
      </c>
      <c r="S779" s="10" t="s">
        <v>4214</v>
      </c>
    </row>
    <row r="780" spans="1:19" x14ac:dyDescent="0.2">
      <c r="A780" s="10" t="s">
        <v>649</v>
      </c>
      <c r="B780" s="11" t="s">
        <v>2573</v>
      </c>
      <c r="C780" s="11" t="s">
        <v>4043</v>
      </c>
      <c r="D780" s="10" t="s">
        <v>245</v>
      </c>
      <c r="E780" s="10">
        <v>100</v>
      </c>
      <c r="F780" s="10" t="s">
        <v>483</v>
      </c>
      <c r="G780" s="10">
        <v>1</v>
      </c>
      <c r="H780" s="10">
        <v>1</v>
      </c>
      <c r="K780" s="10" t="s">
        <v>17</v>
      </c>
      <c r="Q780" s="10">
        <f>IF(ISBLANK(R780),0,COUNTA(J780:P780))</f>
        <v>1</v>
      </c>
      <c r="R780" s="10" t="s">
        <v>5506</v>
      </c>
      <c r="S780" s="10" t="s">
        <v>4256</v>
      </c>
    </row>
    <row r="781" spans="1:19" x14ac:dyDescent="0.2">
      <c r="A781" s="10" t="s">
        <v>649</v>
      </c>
      <c r="B781" s="11" t="s">
        <v>2552</v>
      </c>
      <c r="C781" s="11" t="s">
        <v>4068</v>
      </c>
      <c r="D781" s="10" t="s">
        <v>245</v>
      </c>
      <c r="E781" s="10">
        <v>100</v>
      </c>
      <c r="F781" s="10" t="s">
        <v>484</v>
      </c>
      <c r="G781" s="10">
        <v>1</v>
      </c>
      <c r="H781" s="10">
        <v>1</v>
      </c>
      <c r="M781" s="10" t="s">
        <v>656</v>
      </c>
      <c r="Q781" s="10">
        <f>IF(ISBLANK(R781),0,COUNTA(J781:P781))</f>
        <v>1</v>
      </c>
      <c r="R781" s="10" t="s">
        <v>5506</v>
      </c>
      <c r="S781" s="10" t="s">
        <v>4276</v>
      </c>
    </row>
    <row r="782" spans="1:19" x14ac:dyDescent="0.2">
      <c r="A782" s="10" t="s">
        <v>649</v>
      </c>
      <c r="B782" s="11" t="s">
        <v>131</v>
      </c>
      <c r="C782" s="11" t="s">
        <v>4073</v>
      </c>
      <c r="D782" s="10" t="s">
        <v>245</v>
      </c>
      <c r="E782" s="10">
        <v>100</v>
      </c>
      <c r="F782" s="10" t="s">
        <v>485</v>
      </c>
      <c r="G782" s="10">
        <v>1</v>
      </c>
      <c r="H782" s="10">
        <v>1</v>
      </c>
      <c r="J782" s="10" t="s">
        <v>835</v>
      </c>
      <c r="M782" s="10" t="s">
        <v>15</v>
      </c>
      <c r="O782" s="10" t="s">
        <v>5511</v>
      </c>
      <c r="P782" s="10" t="s">
        <v>4</v>
      </c>
      <c r="Q782" s="10">
        <f>IF(ISBLANK(R782),0,COUNTA(J782:P782))</f>
        <v>4</v>
      </c>
      <c r="R782" s="10" t="s">
        <v>5506</v>
      </c>
      <c r="S782" s="10" t="s">
        <v>4347</v>
      </c>
    </row>
    <row r="783" spans="1:19" x14ac:dyDescent="0.2">
      <c r="A783" s="10" t="s">
        <v>649</v>
      </c>
      <c r="B783" s="11" t="s">
        <v>2550</v>
      </c>
      <c r="C783" s="11" t="s">
        <v>4090</v>
      </c>
      <c r="D783" s="10" t="s">
        <v>245</v>
      </c>
      <c r="E783" s="10">
        <v>100</v>
      </c>
      <c r="F783" s="10" t="s">
        <v>486</v>
      </c>
      <c r="G783" s="10">
        <v>1</v>
      </c>
      <c r="H783" s="10">
        <v>1</v>
      </c>
      <c r="K783" s="10" t="s">
        <v>17</v>
      </c>
      <c r="M783" s="10" t="s">
        <v>1</v>
      </c>
      <c r="Q783" s="10">
        <f>IF(ISBLANK(R783),0,COUNTA(J783:P783))</f>
        <v>2</v>
      </c>
      <c r="R783" s="10" t="s">
        <v>5506</v>
      </c>
      <c r="S783" s="10" t="s">
        <v>5512</v>
      </c>
    </row>
    <row r="784" spans="1:19" x14ac:dyDescent="0.2">
      <c r="A784" s="10" t="s">
        <v>649</v>
      </c>
      <c r="B784" s="11" t="s">
        <v>2420</v>
      </c>
      <c r="C784" s="11" t="s">
        <v>4103</v>
      </c>
      <c r="D784" s="10" t="s">
        <v>245</v>
      </c>
      <c r="E784" s="10">
        <v>100</v>
      </c>
      <c r="F784" s="10" t="s">
        <v>487</v>
      </c>
      <c r="G784" s="10">
        <v>1</v>
      </c>
      <c r="H784" s="10">
        <v>1</v>
      </c>
      <c r="M784" s="10" t="s">
        <v>656</v>
      </c>
      <c r="Q784" s="10">
        <f>IF(ISBLANK(R784),0,COUNTA(J784:P784))</f>
        <v>1</v>
      </c>
      <c r="R784" s="10" t="s">
        <v>5506</v>
      </c>
      <c r="S784" s="10" t="s">
        <v>4292</v>
      </c>
    </row>
    <row r="785" spans="1:19" x14ac:dyDescent="0.2">
      <c r="A785" s="10" t="s">
        <v>649</v>
      </c>
      <c r="B785" s="11" t="s">
        <v>2507</v>
      </c>
      <c r="C785" s="11" t="s">
        <v>4105</v>
      </c>
      <c r="D785" s="10" t="s">
        <v>245</v>
      </c>
      <c r="E785" s="10">
        <v>100</v>
      </c>
      <c r="F785" s="10" t="s">
        <v>488</v>
      </c>
      <c r="G785" s="10">
        <v>1</v>
      </c>
      <c r="H785" s="10">
        <v>1</v>
      </c>
      <c r="N785" s="10" t="s">
        <v>5505</v>
      </c>
      <c r="O785" s="10" t="s">
        <v>5511</v>
      </c>
      <c r="Q785" s="10">
        <f>IF(ISBLANK(R785),0,COUNTA(J785:P785))</f>
        <v>2</v>
      </c>
      <c r="R785" s="10" t="s">
        <v>5506</v>
      </c>
      <c r="S785" s="10" t="s">
        <v>4294</v>
      </c>
    </row>
    <row r="786" spans="1:19" x14ac:dyDescent="0.2">
      <c r="A786" s="10" t="s">
        <v>649</v>
      </c>
      <c r="B786" s="11" t="s">
        <v>2571</v>
      </c>
      <c r="C786" s="11" t="s">
        <v>4114</v>
      </c>
      <c r="D786" s="10" t="s">
        <v>245</v>
      </c>
      <c r="E786" s="10">
        <v>100</v>
      </c>
      <c r="F786" s="10" t="s">
        <v>489</v>
      </c>
      <c r="G786" s="10">
        <v>1</v>
      </c>
      <c r="H786" s="10">
        <v>1</v>
      </c>
      <c r="J786" s="10" t="s">
        <v>835</v>
      </c>
      <c r="Q786" s="10">
        <f>IF(ISBLANK(R786),0,COUNTA(J786:P786))</f>
        <v>1</v>
      </c>
      <c r="R786" s="10" t="s">
        <v>5506</v>
      </c>
      <c r="S786" s="10" t="s">
        <v>4273</v>
      </c>
    </row>
    <row r="787" spans="1:19" x14ac:dyDescent="0.2">
      <c r="A787" s="10" t="s">
        <v>649</v>
      </c>
      <c r="B787" s="11" t="s">
        <v>2425</v>
      </c>
      <c r="C787" s="11" t="s">
        <v>4125</v>
      </c>
      <c r="D787" s="10" t="s">
        <v>245</v>
      </c>
      <c r="E787" s="10">
        <v>100</v>
      </c>
      <c r="F787" s="10" t="s">
        <v>490</v>
      </c>
      <c r="G787" s="10">
        <v>1</v>
      </c>
      <c r="H787" s="10">
        <v>1</v>
      </c>
      <c r="K787" s="10" t="s">
        <v>17</v>
      </c>
      <c r="Q787" s="10">
        <f>IF(ISBLANK(R787),0,COUNTA(J787:P787))</f>
        <v>1</v>
      </c>
      <c r="R787" s="10" t="s">
        <v>5506</v>
      </c>
      <c r="S787" s="10" t="s">
        <v>4305</v>
      </c>
    </row>
    <row r="788" spans="1:19" x14ac:dyDescent="0.2">
      <c r="A788" s="10" t="s">
        <v>967</v>
      </c>
      <c r="B788" s="11" t="s">
        <v>1953</v>
      </c>
      <c r="C788" s="11" t="s">
        <v>4929</v>
      </c>
      <c r="D788" s="10" t="s">
        <v>241</v>
      </c>
      <c r="E788" s="10">
        <v>25</v>
      </c>
      <c r="F788" s="10" t="s">
        <v>968</v>
      </c>
      <c r="G788" s="10">
        <v>1</v>
      </c>
      <c r="H788" s="10">
        <v>1</v>
      </c>
      <c r="J788" s="10" t="s">
        <v>5499</v>
      </c>
      <c r="L788" s="10" t="s">
        <v>5510</v>
      </c>
      <c r="Q788" s="10">
        <f>IF(ISBLANK(R788),0,COUNTA(J788:P788))</f>
        <v>2</v>
      </c>
      <c r="R788" s="10" t="s">
        <v>5506</v>
      </c>
      <c r="S788" s="10" t="s">
        <v>5204</v>
      </c>
    </row>
    <row r="789" spans="1:19" x14ac:dyDescent="0.2">
      <c r="A789" s="10" t="s">
        <v>967</v>
      </c>
      <c r="B789" s="11" t="s">
        <v>1954</v>
      </c>
      <c r="C789" s="11" t="s">
        <v>4930</v>
      </c>
      <c r="D789" s="10" t="s">
        <v>241</v>
      </c>
      <c r="E789" s="10">
        <v>25</v>
      </c>
      <c r="F789" s="10" t="s">
        <v>969</v>
      </c>
      <c r="G789" s="10">
        <v>1</v>
      </c>
      <c r="H789" s="10">
        <v>1</v>
      </c>
      <c r="J789" s="10" t="s">
        <v>5499</v>
      </c>
      <c r="L789" s="10" t="s">
        <v>5510</v>
      </c>
      <c r="Q789" s="10">
        <f>IF(ISBLANK(R789),0,COUNTA(J789:P789))</f>
        <v>2</v>
      </c>
      <c r="R789" s="10" t="s">
        <v>5506</v>
      </c>
      <c r="S789" s="10" t="s">
        <v>5204</v>
      </c>
    </row>
    <row r="790" spans="1:19" x14ac:dyDescent="0.2">
      <c r="A790" s="10" t="s">
        <v>967</v>
      </c>
      <c r="B790" s="11" t="s">
        <v>1955</v>
      </c>
      <c r="C790" s="11" t="s">
        <v>4986</v>
      </c>
      <c r="D790" s="10" t="s">
        <v>241</v>
      </c>
      <c r="E790" s="10">
        <v>25</v>
      </c>
      <c r="F790" s="10" t="s">
        <v>970</v>
      </c>
      <c r="G790" s="10">
        <v>1</v>
      </c>
      <c r="H790" s="10">
        <v>1</v>
      </c>
      <c r="K790" s="10" t="s">
        <v>15</v>
      </c>
      <c r="Q790" s="10">
        <f>IF(ISBLANK(R790),0,COUNTA(J790:P790))</f>
        <v>1</v>
      </c>
      <c r="R790" s="10" t="s">
        <v>5506</v>
      </c>
      <c r="S790" s="10" t="s">
        <v>5244</v>
      </c>
    </row>
    <row r="791" spans="1:19" x14ac:dyDescent="0.2">
      <c r="A791" s="10" t="s">
        <v>967</v>
      </c>
      <c r="B791" s="11" t="s">
        <v>1956</v>
      </c>
      <c r="C791" s="11" t="s">
        <v>5132</v>
      </c>
      <c r="D791" s="10" t="s">
        <v>241</v>
      </c>
      <c r="E791" s="10">
        <v>25</v>
      </c>
      <c r="F791" s="10" t="s">
        <v>971</v>
      </c>
      <c r="G791" s="10">
        <v>1</v>
      </c>
      <c r="H791" s="10">
        <v>1</v>
      </c>
      <c r="J791" s="10" t="s">
        <v>5499</v>
      </c>
      <c r="K791" s="10" t="s">
        <v>5533</v>
      </c>
      <c r="L791" s="10" t="s">
        <v>5513</v>
      </c>
      <c r="N791" s="10" t="s">
        <v>5510</v>
      </c>
      <c r="Q791" s="10">
        <f>IF(ISBLANK(R791),0,COUNTA(J791:P791))</f>
        <v>4</v>
      </c>
      <c r="R791" s="10" t="s">
        <v>5506</v>
      </c>
      <c r="S791" s="10" t="s">
        <v>5375</v>
      </c>
    </row>
    <row r="792" spans="1:19" x14ac:dyDescent="0.2">
      <c r="A792" s="10" t="s">
        <v>967</v>
      </c>
      <c r="B792" s="11" t="s">
        <v>1957</v>
      </c>
      <c r="C792" s="11" t="s">
        <v>4860</v>
      </c>
      <c r="D792" s="10" t="s">
        <v>241</v>
      </c>
      <c r="E792" s="10">
        <v>50</v>
      </c>
      <c r="F792" s="10" t="s">
        <v>972</v>
      </c>
      <c r="G792" s="10">
        <v>1</v>
      </c>
      <c r="H792" s="10">
        <v>1</v>
      </c>
      <c r="M792" s="10" t="s">
        <v>11</v>
      </c>
      <c r="Q792" s="10">
        <f>IF(ISBLANK(R792),0,COUNTA(J792:P792))</f>
        <v>1</v>
      </c>
      <c r="R792" s="10" t="s">
        <v>5506</v>
      </c>
      <c r="S792" s="10" t="s">
        <v>5393</v>
      </c>
    </row>
    <row r="793" spans="1:19" x14ac:dyDescent="0.2">
      <c r="A793" s="10" t="s">
        <v>967</v>
      </c>
      <c r="B793" s="11" t="s">
        <v>1958</v>
      </c>
      <c r="C793" s="11" t="s">
        <v>4861</v>
      </c>
      <c r="D793" s="10" t="s">
        <v>241</v>
      </c>
      <c r="E793" s="10">
        <v>50</v>
      </c>
      <c r="F793" s="10" t="s">
        <v>973</v>
      </c>
      <c r="G793" s="10">
        <v>1</v>
      </c>
      <c r="H793" s="10">
        <v>1</v>
      </c>
      <c r="M793" s="10" t="s">
        <v>11</v>
      </c>
      <c r="Q793" s="10">
        <f>IF(ISBLANK(R793),0,COUNTA(J793:P793))</f>
        <v>1</v>
      </c>
      <c r="R793" s="10" t="s">
        <v>5506</v>
      </c>
      <c r="S793" s="10" t="s">
        <v>5393</v>
      </c>
    </row>
    <row r="794" spans="1:19" x14ac:dyDescent="0.2">
      <c r="A794" s="10" t="s">
        <v>967</v>
      </c>
      <c r="B794" s="11" t="s">
        <v>1959</v>
      </c>
      <c r="C794" s="11" t="s">
        <v>4862</v>
      </c>
      <c r="D794" s="10" t="s">
        <v>241</v>
      </c>
      <c r="E794" s="10">
        <v>50</v>
      </c>
      <c r="F794" s="10" t="s">
        <v>974</v>
      </c>
      <c r="G794" s="10">
        <v>1</v>
      </c>
      <c r="H794" s="10">
        <v>1</v>
      </c>
      <c r="M794" s="10" t="s">
        <v>11</v>
      </c>
      <c r="Q794" s="10">
        <f>IF(ISBLANK(R794),0,COUNTA(J794:P794))</f>
        <v>1</v>
      </c>
      <c r="R794" s="10" t="s">
        <v>5506</v>
      </c>
      <c r="S794" s="10" t="s">
        <v>5393</v>
      </c>
    </row>
    <row r="795" spans="1:19" x14ac:dyDescent="0.2">
      <c r="A795" s="10" t="s">
        <v>967</v>
      </c>
      <c r="B795" s="11" t="s">
        <v>1960</v>
      </c>
      <c r="C795" s="11" t="s">
        <v>4926</v>
      </c>
      <c r="D795" s="10" t="s">
        <v>241</v>
      </c>
      <c r="E795" s="10">
        <v>50</v>
      </c>
      <c r="F795" s="10" t="s">
        <v>975</v>
      </c>
      <c r="G795" s="10">
        <v>1</v>
      </c>
      <c r="H795" s="10">
        <v>1</v>
      </c>
      <c r="J795" s="10" t="s">
        <v>5499</v>
      </c>
      <c r="M795" s="10" t="s">
        <v>11</v>
      </c>
      <c r="Q795" s="10">
        <f>IF(ISBLANK(R795),0,COUNTA(J795:P795))</f>
        <v>2</v>
      </c>
      <c r="R795" s="10" t="s">
        <v>5506</v>
      </c>
      <c r="S795" s="10" t="s">
        <v>5201</v>
      </c>
    </row>
    <row r="796" spans="1:19" x14ac:dyDescent="0.2">
      <c r="A796" s="10" t="s">
        <v>967</v>
      </c>
      <c r="B796" s="11" t="s">
        <v>1961</v>
      </c>
      <c r="C796" s="11" t="s">
        <v>4927</v>
      </c>
      <c r="D796" s="10" t="s">
        <v>241</v>
      </c>
      <c r="E796" s="10">
        <v>50</v>
      </c>
      <c r="F796" s="10" t="s">
        <v>976</v>
      </c>
      <c r="G796" s="10">
        <v>1</v>
      </c>
      <c r="H796" s="10">
        <v>1</v>
      </c>
      <c r="J796" s="10" t="s">
        <v>5499</v>
      </c>
      <c r="M796" s="10" t="s">
        <v>14</v>
      </c>
      <c r="Q796" s="10">
        <f>IF(ISBLANK(R796),0,COUNTA(J796:P796))</f>
        <v>2</v>
      </c>
      <c r="R796" s="10" t="s">
        <v>5506</v>
      </c>
      <c r="S796" s="10" t="s">
        <v>5202</v>
      </c>
    </row>
    <row r="797" spans="1:19" x14ac:dyDescent="0.2">
      <c r="A797" s="10" t="s">
        <v>967</v>
      </c>
      <c r="B797" s="11" t="s">
        <v>1962</v>
      </c>
      <c r="C797" s="11" t="s">
        <v>4928</v>
      </c>
      <c r="D797" s="10" t="s">
        <v>241</v>
      </c>
      <c r="E797" s="10">
        <v>50</v>
      </c>
      <c r="F797" s="10" t="s">
        <v>977</v>
      </c>
      <c r="G797" s="10">
        <v>1</v>
      </c>
      <c r="H797" s="10">
        <v>1</v>
      </c>
      <c r="J797" s="10" t="s">
        <v>5499</v>
      </c>
      <c r="M797" s="10" t="s">
        <v>19</v>
      </c>
      <c r="Q797" s="10">
        <f>IF(ISBLANK(R797),0,COUNTA(J797:P797))</f>
        <v>2</v>
      </c>
      <c r="R797" s="10" t="s">
        <v>5506</v>
      </c>
      <c r="S797" s="10" t="s">
        <v>5203</v>
      </c>
    </row>
    <row r="798" spans="1:19" x14ac:dyDescent="0.2">
      <c r="A798" s="10" t="s">
        <v>967</v>
      </c>
      <c r="B798" s="11" t="s">
        <v>1963</v>
      </c>
      <c r="C798" s="11" t="s">
        <v>4931</v>
      </c>
      <c r="D798" s="10" t="s">
        <v>241</v>
      </c>
      <c r="E798" s="10">
        <v>50</v>
      </c>
      <c r="F798" s="10" t="s">
        <v>978</v>
      </c>
      <c r="G798" s="10">
        <v>1</v>
      </c>
      <c r="H798" s="10">
        <v>1</v>
      </c>
      <c r="J798" s="10" t="s">
        <v>5499</v>
      </c>
      <c r="L798" s="10" t="s">
        <v>5510</v>
      </c>
      <c r="Q798" s="10">
        <f>IF(ISBLANK(R798),0,COUNTA(J798:P798))</f>
        <v>2</v>
      </c>
      <c r="R798" s="10" t="s">
        <v>5506</v>
      </c>
      <c r="S798" s="10" t="s">
        <v>5204</v>
      </c>
    </row>
    <row r="799" spans="1:19" x14ac:dyDescent="0.2">
      <c r="A799" s="10" t="s">
        <v>967</v>
      </c>
      <c r="B799" s="11" t="s">
        <v>1964</v>
      </c>
      <c r="C799" s="11" t="s">
        <v>4932</v>
      </c>
      <c r="D799" s="10" t="s">
        <v>241</v>
      </c>
      <c r="E799" s="10">
        <v>50</v>
      </c>
      <c r="F799" s="10" t="s">
        <v>979</v>
      </c>
      <c r="G799" s="10">
        <v>1</v>
      </c>
      <c r="H799" s="10">
        <v>1</v>
      </c>
      <c r="J799" s="10" t="s">
        <v>5499</v>
      </c>
      <c r="L799" s="10" t="s">
        <v>5510</v>
      </c>
      <c r="Q799" s="10">
        <f>IF(ISBLANK(R799),0,COUNTA(J799:P799))</f>
        <v>2</v>
      </c>
      <c r="R799" s="10" t="s">
        <v>5506</v>
      </c>
      <c r="S799" s="10" t="s">
        <v>5204</v>
      </c>
    </row>
    <row r="800" spans="1:19" x14ac:dyDescent="0.2">
      <c r="A800" s="10" t="s">
        <v>967</v>
      </c>
      <c r="B800" s="11" t="s">
        <v>1965</v>
      </c>
      <c r="C800" s="11" t="s">
        <v>4937</v>
      </c>
      <c r="D800" s="10" t="s">
        <v>241</v>
      </c>
      <c r="E800" s="10">
        <v>50</v>
      </c>
      <c r="F800" s="10" t="s">
        <v>980</v>
      </c>
      <c r="G800" s="10">
        <v>1</v>
      </c>
      <c r="H800" s="10">
        <v>1</v>
      </c>
      <c r="J800" s="10" t="s">
        <v>5499</v>
      </c>
      <c r="L800" s="10" t="s">
        <v>5510</v>
      </c>
      <c r="Q800" s="10">
        <f>IF(ISBLANK(R800),0,COUNTA(J800:P800))</f>
        <v>2</v>
      </c>
      <c r="R800" s="10" t="s">
        <v>5506</v>
      </c>
      <c r="S800" s="10" t="s">
        <v>5204</v>
      </c>
    </row>
    <row r="801" spans="1:19" x14ac:dyDescent="0.2">
      <c r="A801" s="10" t="s">
        <v>967</v>
      </c>
      <c r="B801" s="11" t="s">
        <v>1966</v>
      </c>
      <c r="C801" s="11" t="s">
        <v>4940</v>
      </c>
      <c r="D801" s="10" t="s">
        <v>241</v>
      </c>
      <c r="E801" s="10">
        <v>50</v>
      </c>
      <c r="F801" s="10" t="s">
        <v>981</v>
      </c>
      <c r="G801" s="10">
        <v>1</v>
      </c>
      <c r="H801" s="10">
        <v>1</v>
      </c>
      <c r="J801" s="10" t="s">
        <v>5499</v>
      </c>
      <c r="L801" s="10" t="s">
        <v>2871</v>
      </c>
      <c r="Q801" s="10">
        <f>IF(ISBLANK(R801),0,COUNTA(J801:P801))</f>
        <v>2</v>
      </c>
      <c r="R801" s="10" t="s">
        <v>5506</v>
      </c>
      <c r="S801" s="10" t="s">
        <v>5205</v>
      </c>
    </row>
    <row r="802" spans="1:19" x14ac:dyDescent="0.2">
      <c r="A802" s="10" t="s">
        <v>967</v>
      </c>
      <c r="B802" s="11" t="s">
        <v>1967</v>
      </c>
      <c r="C802" s="11" t="s">
        <v>4977</v>
      </c>
      <c r="D802" s="10" t="s">
        <v>241</v>
      </c>
      <c r="E802" s="10">
        <v>50</v>
      </c>
      <c r="F802" s="10" t="s">
        <v>982</v>
      </c>
      <c r="G802" s="10">
        <v>1</v>
      </c>
      <c r="H802" s="10">
        <v>1</v>
      </c>
      <c r="M802" s="10" t="s">
        <v>12</v>
      </c>
      <c r="Q802" s="10">
        <f>IF(ISBLANK(R802),0,COUNTA(J802:P802))</f>
        <v>1</v>
      </c>
      <c r="R802" s="10" t="s">
        <v>5506</v>
      </c>
      <c r="S802" s="10" t="s">
        <v>5235</v>
      </c>
    </row>
    <row r="803" spans="1:19" x14ac:dyDescent="0.2">
      <c r="A803" s="10" t="s">
        <v>967</v>
      </c>
      <c r="B803" s="11" t="s">
        <v>1968</v>
      </c>
      <c r="C803" s="11" t="s">
        <v>5124</v>
      </c>
      <c r="D803" s="10" t="s">
        <v>241</v>
      </c>
      <c r="E803" s="10">
        <v>50</v>
      </c>
      <c r="F803" s="10" t="s">
        <v>983</v>
      </c>
      <c r="G803" s="10">
        <v>1</v>
      </c>
      <c r="H803" s="10">
        <v>1</v>
      </c>
      <c r="J803" s="10" t="s">
        <v>5499</v>
      </c>
      <c r="K803" s="10" t="s">
        <v>5533</v>
      </c>
      <c r="L803" s="10" t="s">
        <v>5513</v>
      </c>
      <c r="N803" s="10" t="s">
        <v>5510</v>
      </c>
      <c r="Q803" s="10">
        <f>IF(ISBLANK(R803),0,COUNTA(J803:P803))</f>
        <v>4</v>
      </c>
      <c r="R803" s="10" t="s">
        <v>5506</v>
      </c>
      <c r="S803" s="10" t="s">
        <v>5374</v>
      </c>
    </row>
    <row r="804" spans="1:19" x14ac:dyDescent="0.2">
      <c r="A804" s="10" t="s">
        <v>967</v>
      </c>
      <c r="B804" s="11" t="s">
        <v>1969</v>
      </c>
      <c r="C804" s="11" t="s">
        <v>5130</v>
      </c>
      <c r="D804" s="10" t="s">
        <v>241</v>
      </c>
      <c r="E804" s="10">
        <v>50</v>
      </c>
      <c r="F804" s="10" t="s">
        <v>984</v>
      </c>
      <c r="G804" s="10">
        <v>1</v>
      </c>
      <c r="H804" s="10">
        <v>1</v>
      </c>
      <c r="J804" s="10" t="s">
        <v>5499</v>
      </c>
      <c r="K804" s="10" t="s">
        <v>5533</v>
      </c>
      <c r="L804" s="10" t="s">
        <v>5513</v>
      </c>
      <c r="N804" s="10" t="s">
        <v>5510</v>
      </c>
      <c r="Q804" s="10">
        <f>IF(ISBLANK(R804),0,COUNTA(J804:P804))</f>
        <v>4</v>
      </c>
      <c r="R804" s="10" t="s">
        <v>5506</v>
      </c>
      <c r="S804" s="10" t="s">
        <v>5375</v>
      </c>
    </row>
    <row r="805" spans="1:19" x14ac:dyDescent="0.2">
      <c r="A805" s="10" t="s">
        <v>967</v>
      </c>
      <c r="B805" s="11" t="s">
        <v>1970</v>
      </c>
      <c r="C805" s="11" t="s">
        <v>5131</v>
      </c>
      <c r="D805" s="10" t="s">
        <v>241</v>
      </c>
      <c r="E805" s="10">
        <v>50</v>
      </c>
      <c r="F805" s="10" t="s">
        <v>985</v>
      </c>
      <c r="G805" s="10">
        <v>1</v>
      </c>
      <c r="H805" s="10">
        <v>1</v>
      </c>
      <c r="J805" s="10" t="s">
        <v>5499</v>
      </c>
      <c r="K805" s="10" t="s">
        <v>5533</v>
      </c>
      <c r="L805" s="10" t="s">
        <v>5513</v>
      </c>
      <c r="N805" s="10" t="s">
        <v>5510</v>
      </c>
      <c r="Q805" s="10">
        <f>IF(ISBLANK(R805),0,COUNTA(J805:P805))</f>
        <v>4</v>
      </c>
      <c r="R805" s="10" t="s">
        <v>5506</v>
      </c>
      <c r="S805" s="10" t="s">
        <v>5377</v>
      </c>
    </row>
    <row r="806" spans="1:19" x14ac:dyDescent="0.2">
      <c r="A806" s="10" t="s">
        <v>967</v>
      </c>
      <c r="B806" s="11" t="s">
        <v>1971</v>
      </c>
      <c r="C806" s="11" t="s">
        <v>4925</v>
      </c>
      <c r="D806" s="10" t="s">
        <v>241</v>
      </c>
      <c r="E806" s="10">
        <v>75</v>
      </c>
      <c r="F806" s="10" t="s">
        <v>986</v>
      </c>
      <c r="G806" s="10">
        <v>1</v>
      </c>
      <c r="H806" s="10">
        <v>1</v>
      </c>
      <c r="M806" s="10" t="s">
        <v>11</v>
      </c>
      <c r="N806" s="10" t="s">
        <v>14</v>
      </c>
      <c r="O806" s="10" t="s">
        <v>19</v>
      </c>
      <c r="Q806" s="10">
        <f>IF(ISBLANK(R806),0,COUNTA(J806:P806))</f>
        <v>3</v>
      </c>
      <c r="R806" s="10" t="s">
        <v>5506</v>
      </c>
      <c r="S806" s="10" t="s">
        <v>5402</v>
      </c>
    </row>
    <row r="807" spans="1:19" x14ac:dyDescent="0.2">
      <c r="A807" s="10" t="s">
        <v>967</v>
      </c>
      <c r="B807" s="11" t="s">
        <v>1972</v>
      </c>
      <c r="C807" s="11" t="s">
        <v>4933</v>
      </c>
      <c r="D807" s="10" t="s">
        <v>241</v>
      </c>
      <c r="E807" s="10">
        <v>75</v>
      </c>
      <c r="F807" s="10" t="s">
        <v>987</v>
      </c>
      <c r="G807" s="10">
        <v>1</v>
      </c>
      <c r="H807" s="10">
        <v>1</v>
      </c>
      <c r="J807" s="10" t="s">
        <v>5499</v>
      </c>
      <c r="L807" s="10" t="s">
        <v>5510</v>
      </c>
      <c r="Q807" s="10">
        <f>IF(ISBLANK(R807),0,COUNTA(J807:P807))</f>
        <v>2</v>
      </c>
      <c r="R807" s="10" t="s">
        <v>5506</v>
      </c>
      <c r="S807" s="10" t="s">
        <v>5204</v>
      </c>
    </row>
    <row r="808" spans="1:19" x14ac:dyDescent="0.2">
      <c r="A808" s="10" t="s">
        <v>967</v>
      </c>
      <c r="B808" s="11" t="s">
        <v>1973</v>
      </c>
      <c r="C808" s="11" t="s">
        <v>4934</v>
      </c>
      <c r="D808" s="10" t="s">
        <v>241</v>
      </c>
      <c r="E808" s="10">
        <v>75</v>
      </c>
      <c r="F808" s="10" t="s">
        <v>988</v>
      </c>
      <c r="G808" s="10">
        <v>1</v>
      </c>
      <c r="H808" s="10">
        <v>1</v>
      </c>
      <c r="J808" s="10" t="s">
        <v>5499</v>
      </c>
      <c r="L808" s="10" t="s">
        <v>5510</v>
      </c>
      <c r="Q808" s="10">
        <f>IF(ISBLANK(R808),0,COUNTA(J808:P808))</f>
        <v>2</v>
      </c>
      <c r="R808" s="10" t="s">
        <v>5506</v>
      </c>
      <c r="S808" s="10" t="s">
        <v>5204</v>
      </c>
    </row>
    <row r="809" spans="1:19" x14ac:dyDescent="0.2">
      <c r="A809" s="10" t="s">
        <v>967</v>
      </c>
      <c r="B809" s="11" t="s">
        <v>1974</v>
      </c>
      <c r="C809" s="11" t="s">
        <v>4938</v>
      </c>
      <c r="D809" s="10" t="s">
        <v>241</v>
      </c>
      <c r="E809" s="10">
        <v>75</v>
      </c>
      <c r="F809" s="10" t="s">
        <v>989</v>
      </c>
      <c r="G809" s="10">
        <v>1</v>
      </c>
      <c r="H809" s="10">
        <v>1</v>
      </c>
      <c r="J809" s="10" t="s">
        <v>5499</v>
      </c>
      <c r="L809" s="10" t="s">
        <v>5510</v>
      </c>
      <c r="Q809" s="10">
        <f>IF(ISBLANK(R809),0,COUNTA(J809:P809))</f>
        <v>2</v>
      </c>
      <c r="R809" s="10" t="s">
        <v>5506</v>
      </c>
      <c r="S809" s="10" t="s">
        <v>5204</v>
      </c>
    </row>
    <row r="810" spans="1:19" x14ac:dyDescent="0.2">
      <c r="A810" s="10" t="s">
        <v>967</v>
      </c>
      <c r="B810" s="11" t="s">
        <v>1975</v>
      </c>
      <c r="C810" s="11" t="s">
        <v>4978</v>
      </c>
      <c r="D810" s="10" t="s">
        <v>241</v>
      </c>
      <c r="E810" s="10">
        <v>75</v>
      </c>
      <c r="F810" s="10" t="s">
        <v>990</v>
      </c>
      <c r="G810" s="10">
        <v>1</v>
      </c>
      <c r="H810" s="10">
        <v>1</v>
      </c>
      <c r="M810" s="10" t="s">
        <v>12</v>
      </c>
      <c r="Q810" s="10">
        <f>IF(ISBLANK(R810),0,COUNTA(J810:P810))</f>
        <v>1</v>
      </c>
      <c r="R810" s="10" t="s">
        <v>5506</v>
      </c>
      <c r="S810" s="10" t="s">
        <v>5236</v>
      </c>
    </row>
    <row r="811" spans="1:19" x14ac:dyDescent="0.2">
      <c r="A811" s="10" t="s">
        <v>967</v>
      </c>
      <c r="B811" s="11" t="s">
        <v>1976</v>
      </c>
      <c r="C811" s="11" t="s">
        <v>4979</v>
      </c>
      <c r="D811" s="10" t="s">
        <v>241</v>
      </c>
      <c r="E811" s="10">
        <v>75</v>
      </c>
      <c r="F811" s="10" t="s">
        <v>991</v>
      </c>
      <c r="G811" s="10">
        <v>1</v>
      </c>
      <c r="H811" s="10">
        <v>1</v>
      </c>
      <c r="P811" s="10" t="s">
        <v>5</v>
      </c>
      <c r="Q811" s="10">
        <f>IF(ISBLANK(R811),0,COUNTA(J811:P811))</f>
        <v>1</v>
      </c>
      <c r="R811" s="10" t="s">
        <v>5506</v>
      </c>
      <c r="S811" s="10" t="s">
        <v>5237</v>
      </c>
    </row>
    <row r="812" spans="1:19" x14ac:dyDescent="0.2">
      <c r="A812" s="10" t="s">
        <v>967</v>
      </c>
      <c r="B812" s="11" t="s">
        <v>1977</v>
      </c>
      <c r="C812" s="11" t="s">
        <v>4980</v>
      </c>
      <c r="D812" s="10" t="s">
        <v>241</v>
      </c>
      <c r="E812" s="10">
        <v>75</v>
      </c>
      <c r="F812" s="10" t="s">
        <v>992</v>
      </c>
      <c r="G812" s="10">
        <v>1</v>
      </c>
      <c r="H812" s="10">
        <v>1</v>
      </c>
      <c r="P812" s="10" t="s">
        <v>5</v>
      </c>
      <c r="Q812" s="10">
        <f>IF(ISBLANK(R812),0,COUNTA(J812:P812))</f>
        <v>1</v>
      </c>
      <c r="R812" s="10" t="s">
        <v>5506</v>
      </c>
      <c r="S812" s="10" t="s">
        <v>5238</v>
      </c>
    </row>
    <row r="813" spans="1:19" x14ac:dyDescent="0.2">
      <c r="A813" s="10" t="s">
        <v>967</v>
      </c>
      <c r="B813" s="11" t="s">
        <v>1978</v>
      </c>
      <c r="C813" s="11" t="s">
        <v>4981</v>
      </c>
      <c r="D813" s="10" t="s">
        <v>241</v>
      </c>
      <c r="E813" s="10">
        <v>75</v>
      </c>
      <c r="F813" s="10" t="s">
        <v>993</v>
      </c>
      <c r="G813" s="10">
        <v>1</v>
      </c>
      <c r="H813" s="10">
        <v>1</v>
      </c>
      <c r="M813" s="10" t="s">
        <v>12</v>
      </c>
      <c r="Q813" s="10">
        <f>IF(ISBLANK(R813),0,COUNTA(J813:P813))</f>
        <v>1</v>
      </c>
      <c r="R813" s="10" t="s">
        <v>5506</v>
      </c>
      <c r="S813" s="10" t="s">
        <v>5239</v>
      </c>
    </row>
    <row r="814" spans="1:19" x14ac:dyDescent="0.2">
      <c r="A814" s="10" t="s">
        <v>967</v>
      </c>
      <c r="B814" s="11" t="s">
        <v>1979</v>
      </c>
      <c r="C814" s="11" t="s">
        <v>4982</v>
      </c>
      <c r="D814" s="10" t="s">
        <v>241</v>
      </c>
      <c r="E814" s="10">
        <v>75</v>
      </c>
      <c r="F814" s="10" t="s">
        <v>994</v>
      </c>
      <c r="G814" s="10">
        <v>1</v>
      </c>
      <c r="H814" s="10">
        <v>1</v>
      </c>
      <c r="P814" s="10" t="s">
        <v>5</v>
      </c>
      <c r="Q814" s="10">
        <f>IF(ISBLANK(R814),0,COUNTA(J814:P814))</f>
        <v>1</v>
      </c>
      <c r="R814" s="10" t="s">
        <v>5506</v>
      </c>
      <c r="S814" s="10" t="s">
        <v>5240</v>
      </c>
    </row>
    <row r="815" spans="1:19" x14ac:dyDescent="0.2">
      <c r="A815" s="10" t="s">
        <v>967</v>
      </c>
      <c r="B815" s="11" t="s">
        <v>1980</v>
      </c>
      <c r="C815" s="11" t="s">
        <v>4983</v>
      </c>
      <c r="D815" s="10" t="s">
        <v>241</v>
      </c>
      <c r="E815" s="10">
        <v>75</v>
      </c>
      <c r="F815" s="10" t="s">
        <v>995</v>
      </c>
      <c r="G815" s="10">
        <v>1</v>
      </c>
      <c r="H815" s="10">
        <v>1</v>
      </c>
      <c r="P815" s="10" t="s">
        <v>5</v>
      </c>
      <c r="Q815" s="10">
        <f>IF(ISBLANK(R815),0,COUNTA(J815:P815))</f>
        <v>1</v>
      </c>
      <c r="R815" s="10" t="s">
        <v>5506</v>
      </c>
      <c r="S815" s="10" t="s">
        <v>5241</v>
      </c>
    </row>
    <row r="816" spans="1:19" x14ac:dyDescent="0.2">
      <c r="A816" s="10" t="s">
        <v>967</v>
      </c>
      <c r="B816" s="11" t="s">
        <v>1981</v>
      </c>
      <c r="C816" s="11" t="s">
        <v>4984</v>
      </c>
      <c r="D816" s="10" t="s">
        <v>241</v>
      </c>
      <c r="E816" s="10">
        <v>75</v>
      </c>
      <c r="F816" s="10" t="s">
        <v>996</v>
      </c>
      <c r="G816" s="10">
        <v>1</v>
      </c>
      <c r="H816" s="10">
        <v>1</v>
      </c>
      <c r="P816" s="10" t="s">
        <v>5</v>
      </c>
      <c r="Q816" s="10">
        <f>IF(ISBLANK(R816),0,COUNTA(J816:P816))</f>
        <v>1</v>
      </c>
      <c r="R816" s="10" t="s">
        <v>5506</v>
      </c>
      <c r="S816" s="10" t="s">
        <v>5242</v>
      </c>
    </row>
    <row r="817" spans="1:19" x14ac:dyDescent="0.2">
      <c r="A817" s="10" t="s">
        <v>967</v>
      </c>
      <c r="B817" s="11" t="s">
        <v>1982</v>
      </c>
      <c r="C817" s="11" t="s">
        <v>4985</v>
      </c>
      <c r="D817" s="10" t="s">
        <v>241</v>
      </c>
      <c r="E817" s="10">
        <v>75</v>
      </c>
      <c r="F817" s="10" t="s">
        <v>997</v>
      </c>
      <c r="G817" s="10">
        <v>1</v>
      </c>
      <c r="H817" s="10">
        <v>1</v>
      </c>
      <c r="P817" s="10" t="s">
        <v>5</v>
      </c>
      <c r="Q817" s="10">
        <f>IF(ISBLANK(R817),0,COUNTA(J817:P817))</f>
        <v>1</v>
      </c>
      <c r="R817" s="10" t="s">
        <v>5506</v>
      </c>
      <c r="S817" s="10" t="s">
        <v>5243</v>
      </c>
    </row>
    <row r="818" spans="1:19" x14ac:dyDescent="0.2">
      <c r="A818" s="10" t="s">
        <v>967</v>
      </c>
      <c r="B818" s="11" t="s">
        <v>1983</v>
      </c>
      <c r="C818" s="11" t="s">
        <v>4987</v>
      </c>
      <c r="D818" s="10" t="s">
        <v>241</v>
      </c>
      <c r="E818" s="10">
        <v>75</v>
      </c>
      <c r="F818" s="10" t="s">
        <v>998</v>
      </c>
      <c r="G818" s="10">
        <v>1</v>
      </c>
      <c r="H818" s="10">
        <v>1</v>
      </c>
      <c r="M818" s="10" t="s">
        <v>12</v>
      </c>
      <c r="Q818" s="10">
        <f>IF(ISBLANK(R818),0,COUNTA(J818:P818))</f>
        <v>1</v>
      </c>
      <c r="R818" s="10" t="s">
        <v>5506</v>
      </c>
      <c r="S818" s="10" t="s">
        <v>5245</v>
      </c>
    </row>
    <row r="819" spans="1:19" x14ac:dyDescent="0.2">
      <c r="A819" s="10" t="s">
        <v>967</v>
      </c>
      <c r="B819" s="11" t="s">
        <v>1984</v>
      </c>
      <c r="C819" s="11" t="s">
        <v>5116</v>
      </c>
      <c r="D819" s="10" t="s">
        <v>241</v>
      </c>
      <c r="E819" s="10">
        <v>75</v>
      </c>
      <c r="F819" s="10" t="s">
        <v>999</v>
      </c>
      <c r="G819" s="10">
        <v>1</v>
      </c>
      <c r="H819" s="10">
        <v>1</v>
      </c>
      <c r="J819" s="10" t="s">
        <v>646</v>
      </c>
      <c r="Q819" s="10">
        <f>IF(ISBLANK(R819),0,COUNTA(J819:P819))</f>
        <v>1</v>
      </c>
      <c r="R819" s="10" t="s">
        <v>5506</v>
      </c>
      <c r="S819" s="10" t="s">
        <v>5369</v>
      </c>
    </row>
    <row r="820" spans="1:19" x14ac:dyDescent="0.2">
      <c r="A820" s="10" t="s">
        <v>967</v>
      </c>
      <c r="B820" s="11" t="s">
        <v>1985</v>
      </c>
      <c r="C820" s="11" t="s">
        <v>5119</v>
      </c>
      <c r="D820" s="10" t="s">
        <v>241</v>
      </c>
      <c r="E820" s="10">
        <v>75</v>
      </c>
      <c r="F820" s="10" t="s">
        <v>1000</v>
      </c>
      <c r="G820" s="10">
        <v>1</v>
      </c>
      <c r="H820" s="10">
        <v>1</v>
      </c>
      <c r="J820" s="10" t="s">
        <v>646</v>
      </c>
      <c r="Q820" s="10">
        <f>IF(ISBLANK(R820),0,COUNTA(J820:P820))</f>
        <v>1</v>
      </c>
      <c r="R820" s="10" t="s">
        <v>5506</v>
      </c>
      <c r="S820" s="10" t="s">
        <v>5370</v>
      </c>
    </row>
    <row r="821" spans="1:19" x14ac:dyDescent="0.2">
      <c r="A821" s="10" t="s">
        <v>967</v>
      </c>
      <c r="B821" s="11" t="s">
        <v>1986</v>
      </c>
      <c r="C821" s="11" t="s">
        <v>5120</v>
      </c>
      <c r="D821" s="10" t="s">
        <v>241</v>
      </c>
      <c r="E821" s="10">
        <v>75</v>
      </c>
      <c r="F821" s="10" t="s">
        <v>1001</v>
      </c>
      <c r="G821" s="10">
        <v>1</v>
      </c>
      <c r="H821" s="10">
        <v>1</v>
      </c>
      <c r="J821" s="10" t="s">
        <v>646</v>
      </c>
      <c r="Q821" s="10">
        <f>IF(ISBLANK(R821),0,COUNTA(J821:P821))</f>
        <v>1</v>
      </c>
      <c r="R821" s="10" t="s">
        <v>5506</v>
      </c>
      <c r="S821" s="10" t="s">
        <v>5371</v>
      </c>
    </row>
    <row r="822" spans="1:19" x14ac:dyDescent="0.2">
      <c r="A822" s="10" t="s">
        <v>967</v>
      </c>
      <c r="B822" s="11" t="s">
        <v>1987</v>
      </c>
      <c r="C822" s="11" t="s">
        <v>5122</v>
      </c>
      <c r="D822" s="10" t="s">
        <v>241</v>
      </c>
      <c r="E822" s="10">
        <v>75</v>
      </c>
      <c r="F822" s="10" t="s">
        <v>1002</v>
      </c>
      <c r="G822" s="10">
        <v>1</v>
      </c>
      <c r="H822" s="10">
        <v>1</v>
      </c>
      <c r="J822" s="10" t="s">
        <v>646</v>
      </c>
      <c r="Q822" s="10">
        <f>IF(ISBLANK(R822),0,COUNTA(J822:P822))</f>
        <v>1</v>
      </c>
      <c r="R822" s="10" t="s">
        <v>5506</v>
      </c>
      <c r="S822" s="10" t="s">
        <v>5372</v>
      </c>
    </row>
    <row r="823" spans="1:19" x14ac:dyDescent="0.2">
      <c r="A823" s="10" t="s">
        <v>967</v>
      </c>
      <c r="B823" s="11" t="s">
        <v>1988</v>
      </c>
      <c r="C823" s="11" t="s">
        <v>5123</v>
      </c>
      <c r="D823" s="10" t="s">
        <v>241</v>
      </c>
      <c r="E823" s="10">
        <v>75</v>
      </c>
      <c r="F823" s="10" t="s">
        <v>1003</v>
      </c>
      <c r="G823" s="10">
        <v>1</v>
      </c>
      <c r="H823" s="10">
        <v>1</v>
      </c>
      <c r="J823" s="10" t="s">
        <v>646</v>
      </c>
      <c r="Q823" s="10">
        <f>IF(ISBLANK(R823),0,COUNTA(J823:P823))</f>
        <v>1</v>
      </c>
      <c r="R823" s="10" t="s">
        <v>5506</v>
      </c>
      <c r="S823" s="10" t="s">
        <v>5373</v>
      </c>
    </row>
    <row r="824" spans="1:19" x14ac:dyDescent="0.2">
      <c r="A824" s="10" t="s">
        <v>967</v>
      </c>
      <c r="B824" s="11" t="s">
        <v>1989</v>
      </c>
      <c r="C824" s="11" t="s">
        <v>5127</v>
      </c>
      <c r="D824" s="10" t="s">
        <v>241</v>
      </c>
      <c r="E824" s="10">
        <v>75</v>
      </c>
      <c r="F824" s="10" t="s">
        <v>1004</v>
      </c>
      <c r="G824" s="10">
        <v>1</v>
      </c>
      <c r="H824" s="10">
        <v>1</v>
      </c>
      <c r="J824" s="10" t="s">
        <v>5499</v>
      </c>
      <c r="K824" s="10" t="s">
        <v>5533</v>
      </c>
      <c r="L824" s="10" t="s">
        <v>5513</v>
      </c>
      <c r="N824" s="10" t="s">
        <v>5510</v>
      </c>
      <c r="Q824" s="10">
        <f>IF(ISBLANK(R824),0,COUNTA(J824:P824))</f>
        <v>4</v>
      </c>
      <c r="R824" s="10" t="s">
        <v>5506</v>
      </c>
      <c r="S824" s="10" t="s">
        <v>5375</v>
      </c>
    </row>
    <row r="825" spans="1:19" x14ac:dyDescent="0.2">
      <c r="A825" s="10" t="s">
        <v>967</v>
      </c>
      <c r="B825" s="11" t="s">
        <v>1990</v>
      </c>
      <c r="C825" s="11" t="s">
        <v>4935</v>
      </c>
      <c r="D825" s="10" t="s">
        <v>241</v>
      </c>
      <c r="E825" s="10">
        <v>100</v>
      </c>
      <c r="F825" s="10" t="s">
        <v>1005</v>
      </c>
      <c r="G825" s="10">
        <v>1</v>
      </c>
      <c r="H825" s="10">
        <v>1</v>
      </c>
      <c r="J825" s="10" t="s">
        <v>5499</v>
      </c>
      <c r="L825" s="10" t="s">
        <v>5510</v>
      </c>
      <c r="Q825" s="10">
        <f>IF(ISBLANK(R825),0,COUNTA(J825:P825))</f>
        <v>2</v>
      </c>
      <c r="R825" s="10" t="s">
        <v>5506</v>
      </c>
      <c r="S825" s="10" t="s">
        <v>5204</v>
      </c>
    </row>
    <row r="826" spans="1:19" x14ac:dyDescent="0.2">
      <c r="A826" s="10" t="s">
        <v>967</v>
      </c>
      <c r="B826" s="11" t="s">
        <v>1991</v>
      </c>
      <c r="C826" s="11" t="s">
        <v>4936</v>
      </c>
      <c r="D826" s="10" t="s">
        <v>241</v>
      </c>
      <c r="E826" s="10">
        <v>100</v>
      </c>
      <c r="F826" s="10" t="s">
        <v>1006</v>
      </c>
      <c r="G826" s="10">
        <v>1</v>
      </c>
      <c r="H826" s="10">
        <v>1</v>
      </c>
      <c r="J826" s="10" t="s">
        <v>5499</v>
      </c>
      <c r="L826" s="10" t="s">
        <v>5510</v>
      </c>
      <c r="Q826" s="10">
        <f>IF(ISBLANK(R826),0,COUNTA(J826:P826))</f>
        <v>2</v>
      </c>
      <c r="R826" s="10" t="s">
        <v>5506</v>
      </c>
      <c r="S826" s="10" t="s">
        <v>5204</v>
      </c>
    </row>
    <row r="827" spans="1:19" x14ac:dyDescent="0.2">
      <c r="A827" s="10" t="s">
        <v>967</v>
      </c>
      <c r="B827" s="11" t="s">
        <v>1992</v>
      </c>
      <c r="C827" s="11" t="s">
        <v>4939</v>
      </c>
      <c r="D827" s="10" t="s">
        <v>241</v>
      </c>
      <c r="E827" s="10">
        <v>100</v>
      </c>
      <c r="F827" s="10" t="s">
        <v>1007</v>
      </c>
      <c r="G827" s="10">
        <v>1</v>
      </c>
      <c r="H827" s="10">
        <v>1</v>
      </c>
      <c r="J827" s="10" t="s">
        <v>5499</v>
      </c>
      <c r="L827" s="10" t="s">
        <v>5510</v>
      </c>
      <c r="Q827" s="10">
        <f>IF(ISBLANK(R827),0,COUNTA(J827:P827))</f>
        <v>2</v>
      </c>
      <c r="R827" s="10" t="s">
        <v>5506</v>
      </c>
      <c r="S827" s="10" t="s">
        <v>5204</v>
      </c>
    </row>
    <row r="828" spans="1:19" x14ac:dyDescent="0.2">
      <c r="A828" s="10" t="s">
        <v>967</v>
      </c>
      <c r="B828" s="11" t="s">
        <v>1993</v>
      </c>
      <c r="C828" s="11" t="s">
        <v>4941</v>
      </c>
      <c r="D828" s="10" t="s">
        <v>241</v>
      </c>
      <c r="E828" s="10">
        <v>100</v>
      </c>
      <c r="F828" s="10" t="s">
        <v>1008</v>
      </c>
      <c r="G828" s="10">
        <v>1</v>
      </c>
      <c r="H828" s="10">
        <v>1</v>
      </c>
      <c r="J828" s="10" t="s">
        <v>5499</v>
      </c>
      <c r="L828" s="10" t="s">
        <v>2871</v>
      </c>
      <c r="Q828" s="10">
        <f>IF(ISBLANK(R828),0,COUNTA(J828:P828))</f>
        <v>2</v>
      </c>
      <c r="R828" s="10" t="s">
        <v>5506</v>
      </c>
      <c r="S828" s="10" t="s">
        <v>5205</v>
      </c>
    </row>
    <row r="829" spans="1:19" x14ac:dyDescent="0.2">
      <c r="A829" s="10" t="s">
        <v>967</v>
      </c>
      <c r="B829" s="11" t="s">
        <v>1994</v>
      </c>
      <c r="C829" s="11" t="s">
        <v>5125</v>
      </c>
      <c r="D829" s="10" t="s">
        <v>241</v>
      </c>
      <c r="E829" s="10">
        <v>100</v>
      </c>
      <c r="F829" s="10" t="s">
        <v>1009</v>
      </c>
      <c r="G829" s="10">
        <v>1</v>
      </c>
      <c r="H829" s="10">
        <v>1</v>
      </c>
      <c r="J829" s="10" t="s">
        <v>5499</v>
      </c>
      <c r="K829" s="10" t="s">
        <v>5533</v>
      </c>
      <c r="L829" s="10" t="s">
        <v>5513</v>
      </c>
      <c r="N829" s="10" t="s">
        <v>5510</v>
      </c>
      <c r="Q829" s="10">
        <f>IF(ISBLANK(R829),0,COUNTA(J829:P829))</f>
        <v>4</v>
      </c>
      <c r="R829" s="10" t="s">
        <v>5506</v>
      </c>
      <c r="S829" s="10" t="s">
        <v>5375</v>
      </c>
    </row>
    <row r="830" spans="1:19" x14ac:dyDescent="0.2">
      <c r="A830" s="10" t="s">
        <v>967</v>
      </c>
      <c r="B830" s="11" t="s">
        <v>1995</v>
      </c>
      <c r="C830" s="11" t="s">
        <v>5126</v>
      </c>
      <c r="D830" s="10" t="s">
        <v>241</v>
      </c>
      <c r="E830" s="10">
        <v>100</v>
      </c>
      <c r="F830" s="10" t="s">
        <v>1010</v>
      </c>
      <c r="G830" s="10">
        <v>1</v>
      </c>
      <c r="H830" s="10">
        <v>1</v>
      </c>
      <c r="J830" s="10" t="s">
        <v>5499</v>
      </c>
      <c r="K830" s="10" t="s">
        <v>5533</v>
      </c>
      <c r="L830" s="10" t="s">
        <v>5513</v>
      </c>
      <c r="N830" s="10" t="s">
        <v>5510</v>
      </c>
      <c r="Q830" s="10">
        <f>IF(ISBLANK(R830),0,COUNTA(J830:P830))</f>
        <v>4</v>
      </c>
      <c r="R830" s="10" t="s">
        <v>5506</v>
      </c>
      <c r="S830" s="10" t="s">
        <v>5375</v>
      </c>
    </row>
    <row r="831" spans="1:19" x14ac:dyDescent="0.2">
      <c r="A831" s="10" t="s">
        <v>967</v>
      </c>
      <c r="B831" s="11" t="s">
        <v>1996</v>
      </c>
      <c r="C831" s="11" t="s">
        <v>5128</v>
      </c>
      <c r="D831" s="10" t="s">
        <v>241</v>
      </c>
      <c r="E831" s="10">
        <v>100</v>
      </c>
      <c r="F831" s="10" t="s">
        <v>1011</v>
      </c>
      <c r="G831" s="10">
        <v>1</v>
      </c>
      <c r="H831" s="10">
        <v>1</v>
      </c>
      <c r="K831" s="10" t="s">
        <v>5513</v>
      </c>
      <c r="Q831" s="10">
        <f>IF(ISBLANK(R831),0,COUNTA(J831:P831))</f>
        <v>1</v>
      </c>
      <c r="R831" s="10" t="s">
        <v>5506</v>
      </c>
      <c r="S831" s="10" t="s">
        <v>5376</v>
      </c>
    </row>
    <row r="832" spans="1:19" x14ac:dyDescent="0.2">
      <c r="A832" s="10" t="s">
        <v>967</v>
      </c>
      <c r="B832" s="11" t="s">
        <v>1997</v>
      </c>
      <c r="C832" s="11" t="s">
        <v>5129</v>
      </c>
      <c r="D832" s="10" t="s">
        <v>241</v>
      </c>
      <c r="E832" s="10">
        <v>100</v>
      </c>
      <c r="F832" s="10" t="s">
        <v>1012</v>
      </c>
      <c r="G832" s="10">
        <v>1</v>
      </c>
      <c r="H832" s="10">
        <v>1</v>
      </c>
      <c r="J832" s="10" t="s">
        <v>5499</v>
      </c>
      <c r="K832" s="10" t="s">
        <v>5533</v>
      </c>
      <c r="L832" s="10" t="s">
        <v>5513</v>
      </c>
      <c r="N832" s="10" t="s">
        <v>5510</v>
      </c>
      <c r="Q832" s="10">
        <f>IF(ISBLANK(R832),0,COUNTA(J832:P832))</f>
        <v>4</v>
      </c>
      <c r="R832" s="10" t="s">
        <v>5506</v>
      </c>
      <c r="S832" s="10" t="s">
        <v>5377</v>
      </c>
    </row>
    <row r="833" spans="1:19" x14ac:dyDescent="0.2">
      <c r="A833" s="10" t="s">
        <v>967</v>
      </c>
      <c r="B833" s="11" t="s">
        <v>1998</v>
      </c>
      <c r="C833" s="11" t="s">
        <v>5028</v>
      </c>
      <c r="D833" s="10" t="s">
        <v>242</v>
      </c>
      <c r="E833" s="10">
        <v>0</v>
      </c>
      <c r="F833" s="10" t="s">
        <v>1013</v>
      </c>
      <c r="G833" s="10">
        <v>1</v>
      </c>
      <c r="H833" s="10">
        <v>1</v>
      </c>
      <c r="K833" s="10" t="s">
        <v>648</v>
      </c>
      <c r="Q833" s="10">
        <f>IF(ISBLANK(R833),0,COUNTA(J833:P833))</f>
        <v>1</v>
      </c>
      <c r="R833" s="10" t="s">
        <v>5506</v>
      </c>
      <c r="S833" s="10" t="s">
        <v>5282</v>
      </c>
    </row>
    <row r="834" spans="1:19" x14ac:dyDescent="0.2">
      <c r="A834" s="10" t="s">
        <v>967</v>
      </c>
      <c r="B834" s="11" t="s">
        <v>1999</v>
      </c>
      <c r="C834" s="11" t="s">
        <v>5029</v>
      </c>
      <c r="D834" s="10" t="s">
        <v>242</v>
      </c>
      <c r="E834" s="10">
        <v>0</v>
      </c>
      <c r="F834" s="10" t="s">
        <v>1014</v>
      </c>
      <c r="G834" s="10">
        <v>1</v>
      </c>
      <c r="H834" s="10">
        <v>1</v>
      </c>
      <c r="K834" s="10" t="s">
        <v>648</v>
      </c>
      <c r="Q834" s="10">
        <f>IF(ISBLANK(R834),0,COUNTA(J834:P834))</f>
        <v>1</v>
      </c>
      <c r="R834" s="10" t="s">
        <v>5506</v>
      </c>
      <c r="S834" s="10" t="s">
        <v>5283</v>
      </c>
    </row>
    <row r="835" spans="1:19" x14ac:dyDescent="0.2">
      <c r="A835" s="10" t="s">
        <v>967</v>
      </c>
      <c r="B835" s="11" t="s">
        <v>2000</v>
      </c>
      <c r="C835" s="11" t="s">
        <v>5030</v>
      </c>
      <c r="D835" s="10" t="s">
        <v>242</v>
      </c>
      <c r="E835" s="10">
        <v>0</v>
      </c>
      <c r="F835" s="10" t="s">
        <v>1015</v>
      </c>
      <c r="G835" s="10">
        <v>1</v>
      </c>
      <c r="H835" s="10">
        <v>1</v>
      </c>
      <c r="L835" s="10" t="s">
        <v>5497</v>
      </c>
      <c r="Q835" s="10">
        <f>IF(ISBLANK(R835),0,COUNTA(J835:P835))</f>
        <v>1</v>
      </c>
      <c r="R835" s="10" t="s">
        <v>5506</v>
      </c>
      <c r="S835" s="10" t="s">
        <v>5284</v>
      </c>
    </row>
    <row r="836" spans="1:19" x14ac:dyDescent="0.2">
      <c r="A836" s="10" t="s">
        <v>967</v>
      </c>
      <c r="B836" s="11" t="s">
        <v>2001</v>
      </c>
      <c r="C836" s="11" t="s">
        <v>5031</v>
      </c>
      <c r="D836" s="10" t="s">
        <v>242</v>
      </c>
      <c r="E836" s="10">
        <v>0</v>
      </c>
      <c r="F836" s="10" t="s">
        <v>1016</v>
      </c>
      <c r="G836" s="10">
        <v>1</v>
      </c>
      <c r="H836" s="10">
        <v>1</v>
      </c>
      <c r="L836" s="10" t="s">
        <v>5497</v>
      </c>
      <c r="Q836" s="10">
        <f>IF(ISBLANK(R836),0,COUNTA(J836:P836))</f>
        <v>1</v>
      </c>
      <c r="R836" s="10" t="s">
        <v>5506</v>
      </c>
      <c r="S836" s="10" t="s">
        <v>5285</v>
      </c>
    </row>
    <row r="837" spans="1:19" x14ac:dyDescent="0.2">
      <c r="A837" s="10" t="s">
        <v>967</v>
      </c>
      <c r="B837" s="11" t="s">
        <v>2002</v>
      </c>
      <c r="C837" s="11" t="s">
        <v>5032</v>
      </c>
      <c r="D837" s="10" t="s">
        <v>242</v>
      </c>
      <c r="E837" s="10">
        <v>0</v>
      </c>
      <c r="F837" s="10" t="s">
        <v>1017</v>
      </c>
      <c r="G837" s="10">
        <v>1</v>
      </c>
      <c r="H837" s="10">
        <v>1</v>
      </c>
      <c r="L837" s="10" t="s">
        <v>5497</v>
      </c>
      <c r="Q837" s="10">
        <f>IF(ISBLANK(R837),0,COUNTA(J837:P837))</f>
        <v>1</v>
      </c>
      <c r="R837" s="10" t="s">
        <v>5506</v>
      </c>
      <c r="S837" s="10" t="s">
        <v>5286</v>
      </c>
    </row>
    <row r="838" spans="1:19" x14ac:dyDescent="0.2">
      <c r="A838" s="10" t="s">
        <v>967</v>
      </c>
      <c r="B838" s="11" t="s">
        <v>2003</v>
      </c>
      <c r="C838" s="11" t="s">
        <v>5033</v>
      </c>
      <c r="D838" s="10" t="s">
        <v>242</v>
      </c>
      <c r="E838" s="10">
        <v>0</v>
      </c>
      <c r="F838" s="10" t="s">
        <v>1018</v>
      </c>
      <c r="G838" s="10">
        <v>1</v>
      </c>
      <c r="H838" s="10">
        <v>1</v>
      </c>
      <c r="L838" s="10" t="s">
        <v>5497</v>
      </c>
      <c r="Q838" s="10">
        <f>IF(ISBLANK(R838),0,COUNTA(J838:P838))</f>
        <v>1</v>
      </c>
      <c r="R838" s="10" t="s">
        <v>5506</v>
      </c>
      <c r="S838" s="10" t="s">
        <v>5287</v>
      </c>
    </row>
    <row r="839" spans="1:19" x14ac:dyDescent="0.2">
      <c r="A839" s="10" t="s">
        <v>967</v>
      </c>
      <c r="B839" s="11" t="s">
        <v>2004</v>
      </c>
      <c r="C839" s="11" t="s">
        <v>5034</v>
      </c>
      <c r="D839" s="10" t="s">
        <v>242</v>
      </c>
      <c r="E839" s="10">
        <v>0</v>
      </c>
      <c r="F839" s="10" t="s">
        <v>1019</v>
      </c>
      <c r="G839" s="10">
        <v>1</v>
      </c>
      <c r="H839" s="10">
        <v>1</v>
      </c>
      <c r="L839" s="10" t="s">
        <v>5497</v>
      </c>
      <c r="Q839" s="10">
        <f>IF(ISBLANK(R839),0,COUNTA(J839:P839))</f>
        <v>1</v>
      </c>
      <c r="R839" s="10" t="s">
        <v>5506</v>
      </c>
      <c r="S839" s="10" t="s">
        <v>5288</v>
      </c>
    </row>
    <row r="840" spans="1:19" x14ac:dyDescent="0.2">
      <c r="A840" s="10" t="s">
        <v>967</v>
      </c>
      <c r="B840" s="11" t="s">
        <v>2005</v>
      </c>
      <c r="C840" s="11" t="s">
        <v>5035</v>
      </c>
      <c r="D840" s="10" t="s">
        <v>242</v>
      </c>
      <c r="E840" s="10">
        <v>0</v>
      </c>
      <c r="F840" s="10" t="s">
        <v>1020</v>
      </c>
      <c r="G840" s="10">
        <v>1</v>
      </c>
      <c r="H840" s="10">
        <v>1</v>
      </c>
      <c r="L840" s="10" t="s">
        <v>5509</v>
      </c>
      <c r="Q840" s="10">
        <f>IF(ISBLANK(R840),0,COUNTA(J840:P840))</f>
        <v>1</v>
      </c>
      <c r="R840" s="10" t="s">
        <v>5506</v>
      </c>
      <c r="S840" s="10" t="s">
        <v>5289</v>
      </c>
    </row>
    <row r="841" spans="1:19" x14ac:dyDescent="0.2">
      <c r="A841" s="10" t="s">
        <v>967</v>
      </c>
      <c r="B841" s="11" t="s">
        <v>2006</v>
      </c>
      <c r="C841" s="11" t="s">
        <v>5036</v>
      </c>
      <c r="D841" s="10" t="s">
        <v>242</v>
      </c>
      <c r="E841" s="10">
        <v>0</v>
      </c>
      <c r="F841" s="10" t="s">
        <v>1021</v>
      </c>
      <c r="G841" s="10">
        <v>1</v>
      </c>
      <c r="H841" s="10">
        <v>1</v>
      </c>
      <c r="L841" s="10" t="s">
        <v>5497</v>
      </c>
      <c r="Q841" s="10">
        <f>IF(ISBLANK(R841),0,COUNTA(J841:P841))</f>
        <v>1</v>
      </c>
      <c r="R841" s="10" t="s">
        <v>5506</v>
      </c>
      <c r="S841" s="10" t="s">
        <v>5290</v>
      </c>
    </row>
    <row r="842" spans="1:19" x14ac:dyDescent="0.2">
      <c r="A842" s="10" t="s">
        <v>967</v>
      </c>
      <c r="B842" s="11" t="s">
        <v>2007</v>
      </c>
      <c r="C842" s="11" t="s">
        <v>5037</v>
      </c>
      <c r="D842" s="10" t="s">
        <v>242</v>
      </c>
      <c r="E842" s="10">
        <v>0</v>
      </c>
      <c r="F842" s="10" t="s">
        <v>1022</v>
      </c>
      <c r="G842" s="10">
        <v>1</v>
      </c>
      <c r="H842" s="10">
        <v>1</v>
      </c>
      <c r="L842" s="10" t="s">
        <v>5497</v>
      </c>
      <c r="Q842" s="10">
        <f>IF(ISBLANK(R842),0,COUNTA(J842:P842))</f>
        <v>1</v>
      </c>
      <c r="R842" s="10" t="s">
        <v>5506</v>
      </c>
      <c r="S842" s="10" t="s">
        <v>5291</v>
      </c>
    </row>
    <row r="843" spans="1:19" x14ac:dyDescent="0.2">
      <c r="A843" s="10" t="s">
        <v>967</v>
      </c>
      <c r="B843" s="11" t="s">
        <v>2008</v>
      </c>
      <c r="C843" s="11" t="s">
        <v>5039</v>
      </c>
      <c r="D843" s="10" t="s">
        <v>242</v>
      </c>
      <c r="E843" s="10">
        <v>0</v>
      </c>
      <c r="F843" s="10" t="s">
        <v>1023</v>
      </c>
      <c r="G843" s="10">
        <v>1</v>
      </c>
      <c r="H843" s="10">
        <v>1</v>
      </c>
      <c r="L843" s="10" t="s">
        <v>5497</v>
      </c>
      <c r="Q843" s="10">
        <f>IF(ISBLANK(R843),0,COUNTA(J843:P843))</f>
        <v>1</v>
      </c>
      <c r="R843" s="10" t="s">
        <v>5506</v>
      </c>
      <c r="S843" s="10" t="s">
        <v>5293</v>
      </c>
    </row>
    <row r="844" spans="1:19" x14ac:dyDescent="0.2">
      <c r="A844" s="10" t="s">
        <v>967</v>
      </c>
      <c r="B844" s="11" t="s">
        <v>2009</v>
      </c>
      <c r="C844" s="11" t="s">
        <v>5055</v>
      </c>
      <c r="D844" s="10" t="s">
        <v>242</v>
      </c>
      <c r="E844" s="10">
        <v>0</v>
      </c>
      <c r="F844" s="10" t="s">
        <v>1024</v>
      </c>
      <c r="G844" s="10">
        <v>1</v>
      </c>
      <c r="H844" s="10">
        <v>1</v>
      </c>
      <c r="K844" s="10" t="s">
        <v>648</v>
      </c>
      <c r="Q844" s="10">
        <f>IF(ISBLANK(R844),0,COUNTA(J844:P844))</f>
        <v>1</v>
      </c>
      <c r="R844" s="10" t="s">
        <v>5506</v>
      </c>
      <c r="S844" s="10" t="s">
        <v>5309</v>
      </c>
    </row>
    <row r="845" spans="1:19" x14ac:dyDescent="0.2">
      <c r="A845" s="10" t="s">
        <v>967</v>
      </c>
      <c r="B845" s="11" t="s">
        <v>2010</v>
      </c>
      <c r="C845" s="11" t="s">
        <v>5056</v>
      </c>
      <c r="D845" s="10" t="s">
        <v>242</v>
      </c>
      <c r="E845" s="10">
        <v>0</v>
      </c>
      <c r="F845" s="10" t="s">
        <v>1025</v>
      </c>
      <c r="G845" s="10">
        <v>1</v>
      </c>
      <c r="H845" s="10">
        <v>1</v>
      </c>
      <c r="L845" s="10" t="s">
        <v>5497</v>
      </c>
      <c r="Q845" s="10">
        <f>IF(ISBLANK(R845),0,COUNTA(J845:P845))</f>
        <v>1</v>
      </c>
      <c r="R845" s="10" t="s">
        <v>5506</v>
      </c>
      <c r="S845" s="10" t="s">
        <v>5310</v>
      </c>
    </row>
    <row r="846" spans="1:19" x14ac:dyDescent="0.2">
      <c r="A846" s="10" t="s">
        <v>967</v>
      </c>
      <c r="B846" s="11" t="s">
        <v>2011</v>
      </c>
      <c r="C846" s="11" t="s">
        <v>5057</v>
      </c>
      <c r="D846" s="10" t="s">
        <v>242</v>
      </c>
      <c r="E846" s="10">
        <v>0</v>
      </c>
      <c r="F846" s="10" t="s">
        <v>1026</v>
      </c>
      <c r="G846" s="10">
        <v>1</v>
      </c>
      <c r="H846" s="10">
        <v>1</v>
      </c>
      <c r="L846" s="10" t="s">
        <v>5497</v>
      </c>
      <c r="Q846" s="10">
        <f>IF(ISBLANK(R846),0,COUNTA(J846:P846))</f>
        <v>1</v>
      </c>
      <c r="R846" s="10" t="s">
        <v>5506</v>
      </c>
      <c r="S846" s="10" t="s">
        <v>5311</v>
      </c>
    </row>
    <row r="847" spans="1:19" x14ac:dyDescent="0.2">
      <c r="A847" s="10" t="s">
        <v>967</v>
      </c>
      <c r="B847" s="11" t="s">
        <v>2012</v>
      </c>
      <c r="C847" s="11" t="s">
        <v>5058</v>
      </c>
      <c r="D847" s="10" t="s">
        <v>242</v>
      </c>
      <c r="E847" s="10">
        <v>0</v>
      </c>
      <c r="F847" s="10" t="s">
        <v>1027</v>
      </c>
      <c r="G847" s="10">
        <v>1</v>
      </c>
      <c r="H847" s="10">
        <v>1</v>
      </c>
      <c r="L847" s="10" t="s">
        <v>5497</v>
      </c>
      <c r="Q847" s="10">
        <f>IF(ISBLANK(R847),0,COUNTA(J847:P847))</f>
        <v>1</v>
      </c>
      <c r="R847" s="10" t="s">
        <v>5506</v>
      </c>
      <c r="S847" s="10" t="s">
        <v>5312</v>
      </c>
    </row>
    <row r="848" spans="1:19" x14ac:dyDescent="0.2">
      <c r="A848" s="10" t="s">
        <v>967</v>
      </c>
      <c r="B848" s="11" t="s">
        <v>2013</v>
      </c>
      <c r="C848" s="11" t="s">
        <v>5059</v>
      </c>
      <c r="D848" s="10" t="s">
        <v>242</v>
      </c>
      <c r="E848" s="10">
        <v>0</v>
      </c>
      <c r="F848" s="10" t="s">
        <v>1028</v>
      </c>
      <c r="G848" s="10">
        <v>1</v>
      </c>
      <c r="H848" s="10">
        <v>1</v>
      </c>
      <c r="L848" s="10" t="s">
        <v>5497</v>
      </c>
      <c r="Q848" s="10">
        <f>IF(ISBLANK(R848),0,COUNTA(J848:P848))</f>
        <v>1</v>
      </c>
      <c r="R848" s="10" t="s">
        <v>5506</v>
      </c>
      <c r="S848" s="10" t="s">
        <v>5313</v>
      </c>
    </row>
    <row r="849" spans="1:19" x14ac:dyDescent="0.2">
      <c r="A849" s="10" t="s">
        <v>967</v>
      </c>
      <c r="B849" s="11" t="s">
        <v>2014</v>
      </c>
      <c r="C849" s="11" t="s">
        <v>5064</v>
      </c>
      <c r="D849" s="10" t="s">
        <v>242</v>
      </c>
      <c r="E849" s="10">
        <v>0</v>
      </c>
      <c r="F849" s="10" t="s">
        <v>1029</v>
      </c>
      <c r="G849" s="10">
        <v>1</v>
      </c>
      <c r="H849" s="10">
        <v>1</v>
      </c>
      <c r="L849" s="10" t="s">
        <v>5497</v>
      </c>
      <c r="Q849" s="10">
        <f>IF(ISBLANK(R849),0,COUNTA(J849:P849))</f>
        <v>1</v>
      </c>
      <c r="R849" s="10" t="s">
        <v>5506</v>
      </c>
      <c r="S849" s="10" t="s">
        <v>5318</v>
      </c>
    </row>
    <row r="850" spans="1:19" x14ac:dyDescent="0.2">
      <c r="A850" s="10" t="s">
        <v>967</v>
      </c>
      <c r="B850" s="11" t="s">
        <v>2015</v>
      </c>
      <c r="C850" s="11" t="s">
        <v>5065</v>
      </c>
      <c r="D850" s="10" t="s">
        <v>242</v>
      </c>
      <c r="E850" s="10">
        <v>0</v>
      </c>
      <c r="F850" s="10" t="s">
        <v>1030</v>
      </c>
      <c r="G850" s="10">
        <v>1</v>
      </c>
      <c r="H850" s="10">
        <v>1</v>
      </c>
      <c r="L850" s="10" t="s">
        <v>5497</v>
      </c>
      <c r="Q850" s="10">
        <f>IF(ISBLANK(R850),0,COUNTA(J850:P850))</f>
        <v>1</v>
      </c>
      <c r="R850" s="10" t="s">
        <v>5506</v>
      </c>
      <c r="S850" s="10" t="s">
        <v>5319</v>
      </c>
    </row>
    <row r="851" spans="1:19" x14ac:dyDescent="0.2">
      <c r="A851" s="10" t="s">
        <v>967</v>
      </c>
      <c r="B851" s="11" t="s">
        <v>2016</v>
      </c>
      <c r="C851" s="11" t="s">
        <v>5066</v>
      </c>
      <c r="D851" s="10" t="s">
        <v>242</v>
      </c>
      <c r="E851" s="10">
        <v>0</v>
      </c>
      <c r="F851" s="10" t="s">
        <v>1031</v>
      </c>
      <c r="G851" s="10">
        <v>1</v>
      </c>
      <c r="H851" s="10">
        <v>1</v>
      </c>
      <c r="L851" s="10" t="s">
        <v>5497</v>
      </c>
      <c r="Q851" s="10">
        <f>IF(ISBLANK(R851),0,COUNTA(J851:P851))</f>
        <v>1</v>
      </c>
      <c r="R851" s="10" t="s">
        <v>5506</v>
      </c>
      <c r="S851" s="10" t="s">
        <v>5320</v>
      </c>
    </row>
    <row r="852" spans="1:19" x14ac:dyDescent="0.2">
      <c r="A852" s="10" t="s">
        <v>967</v>
      </c>
      <c r="B852" s="11" t="s">
        <v>2017</v>
      </c>
      <c r="C852" s="11" t="s">
        <v>5067</v>
      </c>
      <c r="D852" s="10" t="s">
        <v>242</v>
      </c>
      <c r="E852" s="10">
        <v>0</v>
      </c>
      <c r="F852" s="10" t="s">
        <v>1032</v>
      </c>
      <c r="G852" s="10">
        <v>1</v>
      </c>
      <c r="H852" s="10">
        <v>1</v>
      </c>
      <c r="L852" s="10" t="s">
        <v>5497</v>
      </c>
      <c r="Q852" s="10">
        <f>IF(ISBLANK(R852),0,COUNTA(J852:P852))</f>
        <v>1</v>
      </c>
      <c r="R852" s="10" t="s">
        <v>5506</v>
      </c>
      <c r="S852" s="10" t="s">
        <v>5320</v>
      </c>
    </row>
    <row r="853" spans="1:19" x14ac:dyDescent="0.2">
      <c r="A853" s="10" t="s">
        <v>967</v>
      </c>
      <c r="B853" s="11" t="s">
        <v>2018</v>
      </c>
      <c r="C853" s="11" t="s">
        <v>5068</v>
      </c>
      <c r="D853" s="10" t="s">
        <v>242</v>
      </c>
      <c r="E853" s="10">
        <v>0</v>
      </c>
      <c r="F853" s="10" t="s">
        <v>1033</v>
      </c>
      <c r="G853" s="10">
        <v>1</v>
      </c>
      <c r="H853" s="10">
        <v>1</v>
      </c>
      <c r="L853" s="10" t="s">
        <v>5497</v>
      </c>
      <c r="Q853" s="10">
        <f>IF(ISBLANK(R853),0,COUNTA(J853:P853))</f>
        <v>1</v>
      </c>
      <c r="R853" s="10" t="s">
        <v>5506</v>
      </c>
      <c r="S853" s="10" t="s">
        <v>5321</v>
      </c>
    </row>
    <row r="854" spans="1:19" x14ac:dyDescent="0.2">
      <c r="A854" s="10" t="s">
        <v>967</v>
      </c>
      <c r="B854" s="11" t="s">
        <v>2019</v>
      </c>
      <c r="C854" s="11" t="s">
        <v>5071</v>
      </c>
      <c r="D854" s="10" t="s">
        <v>242</v>
      </c>
      <c r="E854" s="10">
        <v>0</v>
      </c>
      <c r="F854" s="10" t="s">
        <v>1034</v>
      </c>
      <c r="G854" s="10">
        <v>1</v>
      </c>
      <c r="H854" s="10">
        <v>1</v>
      </c>
      <c r="L854" s="10" t="s">
        <v>5497</v>
      </c>
      <c r="Q854" s="10">
        <f>IF(ISBLANK(R854),0,COUNTA(J854:P854))</f>
        <v>1</v>
      </c>
      <c r="R854" s="10" t="s">
        <v>5506</v>
      </c>
      <c r="S854" s="10" t="s">
        <v>5324</v>
      </c>
    </row>
    <row r="855" spans="1:19" x14ac:dyDescent="0.2">
      <c r="A855" s="10" t="s">
        <v>967</v>
      </c>
      <c r="B855" s="11" t="s">
        <v>2020</v>
      </c>
      <c r="C855" s="11" t="s">
        <v>5075</v>
      </c>
      <c r="D855" s="10" t="s">
        <v>242</v>
      </c>
      <c r="E855" s="10">
        <v>0</v>
      </c>
      <c r="F855" s="10" t="s">
        <v>1035</v>
      </c>
      <c r="G855" s="10">
        <v>1</v>
      </c>
      <c r="H855" s="10">
        <v>1</v>
      </c>
      <c r="L855" s="10" t="s">
        <v>5497</v>
      </c>
      <c r="Q855" s="10">
        <f>IF(ISBLANK(R855),0,COUNTA(J855:P855))</f>
        <v>1</v>
      </c>
      <c r="R855" s="10" t="s">
        <v>5506</v>
      </c>
      <c r="S855" s="10" t="s">
        <v>5328</v>
      </c>
    </row>
    <row r="856" spans="1:19" x14ac:dyDescent="0.2">
      <c r="A856" s="10" t="s">
        <v>967</v>
      </c>
      <c r="B856" s="11" t="s">
        <v>2021</v>
      </c>
      <c r="C856" s="11" t="s">
        <v>5076</v>
      </c>
      <c r="D856" s="10" t="s">
        <v>242</v>
      </c>
      <c r="E856" s="10">
        <v>0</v>
      </c>
      <c r="F856" s="10" t="s">
        <v>1036</v>
      </c>
      <c r="G856" s="10">
        <v>1</v>
      </c>
      <c r="H856" s="10">
        <v>1</v>
      </c>
      <c r="L856" s="10" t="s">
        <v>5497</v>
      </c>
      <c r="Q856" s="10">
        <f>IF(ISBLANK(R856),0,COUNTA(J856:P856))</f>
        <v>1</v>
      </c>
      <c r="R856" s="10" t="s">
        <v>5506</v>
      </c>
      <c r="S856" s="10" t="s">
        <v>5329</v>
      </c>
    </row>
    <row r="857" spans="1:19" x14ac:dyDescent="0.2">
      <c r="A857" s="10" t="s">
        <v>967</v>
      </c>
      <c r="B857" s="11" t="s">
        <v>2022</v>
      </c>
      <c r="C857" s="11" t="s">
        <v>5082</v>
      </c>
      <c r="D857" s="10" t="s">
        <v>242</v>
      </c>
      <c r="E857" s="10">
        <v>0</v>
      </c>
      <c r="F857" s="10" t="s">
        <v>1037</v>
      </c>
      <c r="G857" s="10">
        <v>1</v>
      </c>
      <c r="H857" s="10">
        <v>1</v>
      </c>
      <c r="L857" s="10" t="s">
        <v>5497</v>
      </c>
      <c r="Q857" s="10">
        <f>IF(ISBLANK(R857),0,COUNTA(J857:P857))</f>
        <v>1</v>
      </c>
      <c r="R857" s="10" t="s">
        <v>5506</v>
      </c>
      <c r="S857" s="10" t="s">
        <v>5335</v>
      </c>
    </row>
    <row r="858" spans="1:19" x14ac:dyDescent="0.2">
      <c r="A858" s="10" t="s">
        <v>967</v>
      </c>
      <c r="B858" s="11" t="s">
        <v>2023</v>
      </c>
      <c r="C858" s="11" t="s">
        <v>5083</v>
      </c>
      <c r="D858" s="10" t="s">
        <v>242</v>
      </c>
      <c r="E858" s="10">
        <v>0</v>
      </c>
      <c r="F858" s="10" t="s">
        <v>1038</v>
      </c>
      <c r="G858" s="10">
        <v>1</v>
      </c>
      <c r="H858" s="10">
        <v>1</v>
      </c>
      <c r="L858" s="10" t="s">
        <v>5497</v>
      </c>
      <c r="Q858" s="10">
        <f>IF(ISBLANK(R858),0,COUNTA(J858:P858))</f>
        <v>1</v>
      </c>
      <c r="R858" s="10" t="s">
        <v>5506</v>
      </c>
      <c r="S858" s="10" t="s">
        <v>5336</v>
      </c>
    </row>
    <row r="859" spans="1:19" x14ac:dyDescent="0.2">
      <c r="A859" s="10" t="s">
        <v>967</v>
      </c>
      <c r="B859" s="11" t="s">
        <v>2024</v>
      </c>
      <c r="C859" s="11" t="s">
        <v>5084</v>
      </c>
      <c r="D859" s="10" t="s">
        <v>242</v>
      </c>
      <c r="E859" s="10">
        <v>0</v>
      </c>
      <c r="F859" s="10" t="s">
        <v>1039</v>
      </c>
      <c r="G859" s="10">
        <v>1</v>
      </c>
      <c r="H859" s="10">
        <v>1</v>
      </c>
      <c r="L859" s="10" t="s">
        <v>5497</v>
      </c>
      <c r="Q859" s="10">
        <f>IF(ISBLANK(R859),0,COUNTA(J859:P859))</f>
        <v>1</v>
      </c>
      <c r="R859" s="10" t="s">
        <v>5506</v>
      </c>
      <c r="S859" s="10" t="s">
        <v>5337</v>
      </c>
    </row>
    <row r="860" spans="1:19" x14ac:dyDescent="0.2">
      <c r="A860" s="10" t="s">
        <v>967</v>
      </c>
      <c r="B860" s="11" t="s">
        <v>2025</v>
      </c>
      <c r="C860" s="11" t="s">
        <v>5092</v>
      </c>
      <c r="D860" s="10" t="s">
        <v>242</v>
      </c>
      <c r="E860" s="10">
        <v>0</v>
      </c>
      <c r="F860" s="10" t="s">
        <v>1040</v>
      </c>
      <c r="G860" s="10">
        <v>1</v>
      </c>
      <c r="H860" s="10">
        <v>1</v>
      </c>
      <c r="L860" s="10" t="s">
        <v>5497</v>
      </c>
      <c r="Q860" s="10">
        <f>IF(ISBLANK(R860),0,COUNTA(J860:P860))</f>
        <v>1</v>
      </c>
      <c r="R860" s="10" t="s">
        <v>5506</v>
      </c>
      <c r="S860" s="10" t="s">
        <v>5345</v>
      </c>
    </row>
    <row r="861" spans="1:19" x14ac:dyDescent="0.2">
      <c r="A861" s="10" t="s">
        <v>967</v>
      </c>
      <c r="B861" s="11" t="s">
        <v>2026</v>
      </c>
      <c r="C861" s="11" t="s">
        <v>5098</v>
      </c>
      <c r="D861" s="10" t="s">
        <v>242</v>
      </c>
      <c r="E861" s="10">
        <v>0</v>
      </c>
      <c r="F861" s="10" t="s">
        <v>1041</v>
      </c>
      <c r="G861" s="10">
        <v>1</v>
      </c>
      <c r="H861" s="10">
        <v>1</v>
      </c>
      <c r="L861" s="10" t="s">
        <v>5497</v>
      </c>
      <c r="Q861" s="10">
        <f>IF(ISBLANK(R861),0,COUNTA(J861:P861))</f>
        <v>1</v>
      </c>
      <c r="R861" s="10" t="s">
        <v>5506</v>
      </c>
      <c r="S861" s="10" t="s">
        <v>5351</v>
      </c>
    </row>
    <row r="862" spans="1:19" x14ac:dyDescent="0.2">
      <c r="A862" s="10" t="s">
        <v>967</v>
      </c>
      <c r="B862" s="11" t="s">
        <v>2027</v>
      </c>
      <c r="C862" s="11" t="s">
        <v>5100</v>
      </c>
      <c r="D862" s="10" t="s">
        <v>242</v>
      </c>
      <c r="E862" s="10">
        <v>0</v>
      </c>
      <c r="F862" s="10" t="s">
        <v>1042</v>
      </c>
      <c r="G862" s="10">
        <v>1</v>
      </c>
      <c r="H862" s="10">
        <v>1</v>
      </c>
      <c r="L862" s="10" t="s">
        <v>5497</v>
      </c>
      <c r="Q862" s="10">
        <f>IF(ISBLANK(R862),0,COUNTA(J862:P862))</f>
        <v>1</v>
      </c>
      <c r="R862" s="10" t="s">
        <v>5506</v>
      </c>
      <c r="S862" s="10" t="s">
        <v>5353</v>
      </c>
    </row>
    <row r="863" spans="1:19" x14ac:dyDescent="0.2">
      <c r="A863" s="10" t="s">
        <v>967</v>
      </c>
      <c r="B863" s="11" t="s">
        <v>2028</v>
      </c>
      <c r="C863" s="11" t="s">
        <v>5101</v>
      </c>
      <c r="D863" s="10" t="s">
        <v>242</v>
      </c>
      <c r="E863" s="10">
        <v>0</v>
      </c>
      <c r="F863" s="10" t="s">
        <v>1043</v>
      </c>
      <c r="G863" s="10">
        <v>1</v>
      </c>
      <c r="H863" s="10">
        <v>1</v>
      </c>
      <c r="L863" s="10" t="s">
        <v>5497</v>
      </c>
      <c r="Q863" s="10">
        <f>IF(ISBLANK(R863),0,COUNTA(J863:P863))</f>
        <v>1</v>
      </c>
      <c r="R863" s="10" t="s">
        <v>5506</v>
      </c>
      <c r="S863" s="10" t="s">
        <v>5354</v>
      </c>
    </row>
    <row r="864" spans="1:19" x14ac:dyDescent="0.2">
      <c r="A864" s="10" t="s">
        <v>967</v>
      </c>
      <c r="B864" s="11" t="s">
        <v>2029</v>
      </c>
      <c r="C864" s="11" t="s">
        <v>5103</v>
      </c>
      <c r="D864" s="10" t="s">
        <v>242</v>
      </c>
      <c r="E864" s="10">
        <v>0</v>
      </c>
      <c r="F864" s="10" t="s">
        <v>1044</v>
      </c>
      <c r="G864" s="10">
        <v>1</v>
      </c>
      <c r="H864" s="10">
        <v>1</v>
      </c>
      <c r="L864" s="10" t="s">
        <v>5497</v>
      </c>
      <c r="Q864" s="10">
        <f>IF(ISBLANK(R864),0,COUNTA(J864:P864))</f>
        <v>1</v>
      </c>
      <c r="R864" s="10" t="s">
        <v>5506</v>
      </c>
      <c r="S864" s="10" t="s">
        <v>5356</v>
      </c>
    </row>
    <row r="865" spans="1:19" x14ac:dyDescent="0.2">
      <c r="A865" s="10" t="s">
        <v>967</v>
      </c>
      <c r="B865" s="11" t="s">
        <v>2030</v>
      </c>
      <c r="C865" s="11" t="s">
        <v>5108</v>
      </c>
      <c r="D865" s="10" t="s">
        <v>242</v>
      </c>
      <c r="E865" s="10">
        <v>0</v>
      </c>
      <c r="F865" s="10" t="s">
        <v>1045</v>
      </c>
      <c r="G865" s="10">
        <v>1</v>
      </c>
      <c r="H865" s="10">
        <v>1</v>
      </c>
      <c r="L865" s="10" t="s">
        <v>5497</v>
      </c>
      <c r="Q865" s="10">
        <f>IF(ISBLANK(R865),0,COUNTA(J865:P865))</f>
        <v>1</v>
      </c>
      <c r="R865" s="10" t="s">
        <v>5506</v>
      </c>
      <c r="S865" s="10" t="s">
        <v>5361</v>
      </c>
    </row>
    <row r="866" spans="1:19" x14ac:dyDescent="0.2">
      <c r="A866" s="10" t="s">
        <v>967</v>
      </c>
      <c r="B866" s="11" t="s">
        <v>2031</v>
      </c>
      <c r="C866" s="11" t="s">
        <v>5109</v>
      </c>
      <c r="D866" s="10" t="s">
        <v>242</v>
      </c>
      <c r="E866" s="10">
        <v>0</v>
      </c>
      <c r="F866" s="10" t="s">
        <v>1046</v>
      </c>
      <c r="G866" s="10">
        <v>1</v>
      </c>
      <c r="H866" s="10">
        <v>1</v>
      </c>
      <c r="L866" s="10" t="s">
        <v>5497</v>
      </c>
      <c r="Q866" s="10">
        <f>IF(ISBLANK(R866),0,COUNTA(J866:P866))</f>
        <v>1</v>
      </c>
      <c r="R866" s="10" t="s">
        <v>5506</v>
      </c>
      <c r="S866" s="10" t="s">
        <v>5362</v>
      </c>
    </row>
    <row r="867" spans="1:19" x14ac:dyDescent="0.2">
      <c r="A867" s="10" t="s">
        <v>967</v>
      </c>
      <c r="B867" s="11" t="s">
        <v>2032</v>
      </c>
      <c r="C867" s="11" t="s">
        <v>5110</v>
      </c>
      <c r="D867" s="10" t="s">
        <v>242</v>
      </c>
      <c r="E867" s="10">
        <v>0</v>
      </c>
      <c r="F867" s="10" t="s">
        <v>1047</v>
      </c>
      <c r="G867" s="10">
        <v>1</v>
      </c>
      <c r="H867" s="10">
        <v>1</v>
      </c>
      <c r="L867" s="10" t="s">
        <v>5497</v>
      </c>
      <c r="Q867" s="10">
        <f>IF(ISBLANK(R867),0,COUNTA(J867:P867))</f>
        <v>1</v>
      </c>
      <c r="R867" s="10" t="s">
        <v>5506</v>
      </c>
      <c r="S867" s="10" t="s">
        <v>5363</v>
      </c>
    </row>
    <row r="868" spans="1:19" x14ac:dyDescent="0.2">
      <c r="A868" s="10" t="s">
        <v>967</v>
      </c>
      <c r="B868" s="11" t="s">
        <v>2033</v>
      </c>
      <c r="C868" s="11" t="s">
        <v>5111</v>
      </c>
      <c r="D868" s="10" t="s">
        <v>242</v>
      </c>
      <c r="E868" s="10">
        <v>0</v>
      </c>
      <c r="F868" s="10" t="s">
        <v>1048</v>
      </c>
      <c r="G868" s="10">
        <v>1</v>
      </c>
      <c r="H868" s="10">
        <v>1</v>
      </c>
      <c r="L868" s="10" t="s">
        <v>5497</v>
      </c>
      <c r="Q868" s="10">
        <f>IF(ISBLANK(R868),0,COUNTA(J868:P868))</f>
        <v>1</v>
      </c>
      <c r="R868" s="10" t="s">
        <v>5506</v>
      </c>
      <c r="S868" s="10" t="s">
        <v>5364</v>
      </c>
    </row>
    <row r="869" spans="1:19" x14ac:dyDescent="0.2">
      <c r="A869" s="10" t="s">
        <v>967</v>
      </c>
      <c r="B869" s="11" t="s">
        <v>2034</v>
      </c>
      <c r="C869" s="11" t="s">
        <v>5112</v>
      </c>
      <c r="D869" s="10" t="s">
        <v>242</v>
      </c>
      <c r="E869" s="10">
        <v>0</v>
      </c>
      <c r="F869" s="10" t="s">
        <v>1049</v>
      </c>
      <c r="G869" s="10">
        <v>1</v>
      </c>
      <c r="H869" s="10">
        <v>1</v>
      </c>
      <c r="L869" s="10" t="s">
        <v>5497</v>
      </c>
      <c r="Q869" s="10">
        <f>IF(ISBLANK(R869),0,COUNTA(J869:P869))</f>
        <v>1</v>
      </c>
      <c r="R869" s="10" t="s">
        <v>5506</v>
      </c>
      <c r="S869" s="10" t="s">
        <v>5365</v>
      </c>
    </row>
    <row r="870" spans="1:19" x14ac:dyDescent="0.2">
      <c r="A870" s="10" t="s">
        <v>967</v>
      </c>
      <c r="B870" s="11" t="s">
        <v>2035</v>
      </c>
      <c r="C870" s="11" t="s">
        <v>5113</v>
      </c>
      <c r="D870" s="10" t="s">
        <v>242</v>
      </c>
      <c r="E870" s="10">
        <v>0</v>
      </c>
      <c r="F870" s="10" t="s">
        <v>1050</v>
      </c>
      <c r="G870" s="10">
        <v>1</v>
      </c>
      <c r="H870" s="10">
        <v>1</v>
      </c>
      <c r="L870" s="10" t="s">
        <v>5497</v>
      </c>
      <c r="Q870" s="10">
        <f>IF(ISBLANK(R870),0,COUNTA(J870:P870))</f>
        <v>1</v>
      </c>
      <c r="R870" s="10" t="s">
        <v>5506</v>
      </c>
      <c r="S870" s="10" t="s">
        <v>5366</v>
      </c>
    </row>
    <row r="871" spans="1:19" x14ac:dyDescent="0.2">
      <c r="A871" s="10" t="s">
        <v>967</v>
      </c>
      <c r="B871" s="11" t="s">
        <v>2036</v>
      </c>
      <c r="C871" s="11" t="s">
        <v>4850</v>
      </c>
      <c r="D871" s="10" t="s">
        <v>242</v>
      </c>
      <c r="E871" s="10">
        <v>25</v>
      </c>
      <c r="F871" s="10" t="s">
        <v>1051</v>
      </c>
      <c r="G871" s="10">
        <v>1</v>
      </c>
      <c r="H871" s="10">
        <v>1</v>
      </c>
      <c r="K871" s="10" t="s">
        <v>20</v>
      </c>
      <c r="Q871" s="10">
        <f>IF(ISBLANK(R871),0,COUNTA(J871:P871))</f>
        <v>1</v>
      </c>
      <c r="R871" s="10" t="s">
        <v>5506</v>
      </c>
      <c r="S871" s="10" t="s">
        <v>5154</v>
      </c>
    </row>
    <row r="872" spans="1:19" x14ac:dyDescent="0.2">
      <c r="A872" s="10" t="s">
        <v>967</v>
      </c>
      <c r="B872" s="11" t="s">
        <v>2037</v>
      </c>
      <c r="C872" s="11" t="s">
        <v>5018</v>
      </c>
      <c r="D872" s="10" t="s">
        <v>242</v>
      </c>
      <c r="E872" s="10">
        <v>25</v>
      </c>
      <c r="F872" s="10" t="s">
        <v>1052</v>
      </c>
      <c r="G872" s="10">
        <v>1</v>
      </c>
      <c r="H872" s="10">
        <v>1</v>
      </c>
      <c r="K872" s="10" t="s">
        <v>20</v>
      </c>
      <c r="Q872" s="10">
        <f>IF(ISBLANK(R872),0,COUNTA(J872:P872))</f>
        <v>1</v>
      </c>
      <c r="R872" s="10" t="s">
        <v>5506</v>
      </c>
      <c r="S872" s="10" t="s">
        <v>5272</v>
      </c>
    </row>
    <row r="873" spans="1:19" x14ac:dyDescent="0.2">
      <c r="A873" s="10" t="s">
        <v>967</v>
      </c>
      <c r="B873" s="11" t="s">
        <v>2038</v>
      </c>
      <c r="C873" s="11" t="s">
        <v>5019</v>
      </c>
      <c r="D873" s="10" t="s">
        <v>242</v>
      </c>
      <c r="E873" s="10">
        <v>25</v>
      </c>
      <c r="F873" s="10" t="s">
        <v>1053</v>
      </c>
      <c r="G873" s="10">
        <v>1</v>
      </c>
      <c r="H873" s="10">
        <v>1</v>
      </c>
      <c r="K873" s="10" t="s">
        <v>3</v>
      </c>
      <c r="Q873" s="10">
        <f>IF(ISBLANK(R873),0,COUNTA(J873:P873))</f>
        <v>1</v>
      </c>
      <c r="R873" s="10" t="s">
        <v>5506</v>
      </c>
      <c r="S873" s="10" t="s">
        <v>5273</v>
      </c>
    </row>
    <row r="874" spans="1:19" x14ac:dyDescent="0.2">
      <c r="A874" s="10" t="s">
        <v>967</v>
      </c>
      <c r="B874" s="11" t="s">
        <v>2039</v>
      </c>
      <c r="C874" s="11" t="s">
        <v>5038</v>
      </c>
      <c r="D874" s="10" t="s">
        <v>242</v>
      </c>
      <c r="E874" s="10">
        <v>25</v>
      </c>
      <c r="F874" s="10" t="s">
        <v>1054</v>
      </c>
      <c r="G874" s="10">
        <v>1</v>
      </c>
      <c r="H874" s="10">
        <v>1</v>
      </c>
      <c r="P874" s="10" t="s">
        <v>5</v>
      </c>
      <c r="Q874" s="10">
        <f>IF(ISBLANK(R874),0,COUNTA(J874:P874))</f>
        <v>1</v>
      </c>
      <c r="R874" s="10" t="s">
        <v>5506</v>
      </c>
      <c r="S874" s="10" t="s">
        <v>5292</v>
      </c>
    </row>
    <row r="875" spans="1:19" x14ac:dyDescent="0.2">
      <c r="A875" s="10" t="s">
        <v>967</v>
      </c>
      <c r="B875" s="11" t="s">
        <v>2040</v>
      </c>
      <c r="C875" s="11" t="s">
        <v>5048</v>
      </c>
      <c r="D875" s="10" t="s">
        <v>242</v>
      </c>
      <c r="E875" s="10">
        <v>25</v>
      </c>
      <c r="F875" s="10" t="s">
        <v>1055</v>
      </c>
      <c r="G875" s="10">
        <v>1</v>
      </c>
      <c r="H875" s="10">
        <v>1</v>
      </c>
      <c r="L875" s="10" t="s">
        <v>5509</v>
      </c>
      <c r="Q875" s="10">
        <f>IF(ISBLANK(R875),0,COUNTA(J875:P875))</f>
        <v>1</v>
      </c>
      <c r="R875" s="10" t="s">
        <v>5506</v>
      </c>
      <c r="S875" s="10" t="s">
        <v>5302</v>
      </c>
    </row>
    <row r="876" spans="1:19" x14ac:dyDescent="0.2">
      <c r="A876" s="10" t="s">
        <v>967</v>
      </c>
      <c r="B876" s="11" t="s">
        <v>2041</v>
      </c>
      <c r="C876" s="11" t="s">
        <v>5052</v>
      </c>
      <c r="D876" s="10" t="s">
        <v>242</v>
      </c>
      <c r="E876" s="10">
        <v>25</v>
      </c>
      <c r="F876" s="10" t="s">
        <v>1056</v>
      </c>
      <c r="G876" s="10">
        <v>1</v>
      </c>
      <c r="H876" s="10">
        <v>1</v>
      </c>
      <c r="L876" s="10" t="s">
        <v>5509</v>
      </c>
      <c r="Q876" s="10">
        <f>IF(ISBLANK(R876),0,COUNTA(J876:P876))</f>
        <v>1</v>
      </c>
      <c r="R876" s="10" t="s">
        <v>5506</v>
      </c>
      <c r="S876" s="10" t="s">
        <v>5306</v>
      </c>
    </row>
    <row r="877" spans="1:19" x14ac:dyDescent="0.2">
      <c r="A877" s="10" t="s">
        <v>967</v>
      </c>
      <c r="B877" s="11" t="s">
        <v>2042</v>
      </c>
      <c r="C877" s="11" t="s">
        <v>5060</v>
      </c>
      <c r="D877" s="10" t="s">
        <v>242</v>
      </c>
      <c r="E877" s="10">
        <v>25</v>
      </c>
      <c r="F877" s="10" t="s">
        <v>1057</v>
      </c>
      <c r="G877" s="10">
        <v>1</v>
      </c>
      <c r="H877" s="10">
        <v>1</v>
      </c>
      <c r="K877" s="10" t="s">
        <v>20</v>
      </c>
      <c r="Q877" s="10">
        <f>IF(ISBLANK(R877),0,COUNTA(J877:P877))</f>
        <v>1</v>
      </c>
      <c r="R877" s="10" t="s">
        <v>5506</v>
      </c>
      <c r="S877" s="10" t="s">
        <v>5314</v>
      </c>
    </row>
    <row r="878" spans="1:19" x14ac:dyDescent="0.2">
      <c r="A878" s="10" t="s">
        <v>967</v>
      </c>
      <c r="B878" s="11" t="s">
        <v>2043</v>
      </c>
      <c r="C878" s="11" t="s">
        <v>5061</v>
      </c>
      <c r="D878" s="10" t="s">
        <v>242</v>
      </c>
      <c r="E878" s="10">
        <v>25</v>
      </c>
      <c r="F878" s="10" t="s">
        <v>1058</v>
      </c>
      <c r="G878" s="10">
        <v>1</v>
      </c>
      <c r="H878" s="10">
        <v>1</v>
      </c>
      <c r="K878" s="10" t="s">
        <v>20</v>
      </c>
      <c r="Q878" s="10">
        <f>IF(ISBLANK(R878),0,COUNTA(J878:P878))</f>
        <v>1</v>
      </c>
      <c r="R878" s="10" t="s">
        <v>5506</v>
      </c>
      <c r="S878" s="10" t="s">
        <v>5315</v>
      </c>
    </row>
    <row r="879" spans="1:19" x14ac:dyDescent="0.2">
      <c r="A879" s="10" t="s">
        <v>967</v>
      </c>
      <c r="B879" s="11" t="s">
        <v>2044</v>
      </c>
      <c r="C879" s="11" t="s">
        <v>5078</v>
      </c>
      <c r="D879" s="10" t="s">
        <v>242</v>
      </c>
      <c r="E879" s="10">
        <v>25</v>
      </c>
      <c r="F879" s="10" t="s">
        <v>1059</v>
      </c>
      <c r="G879" s="10">
        <v>1</v>
      </c>
      <c r="H879" s="10">
        <v>1</v>
      </c>
      <c r="L879" s="10" t="s">
        <v>5497</v>
      </c>
      <c r="Q879" s="10">
        <f>IF(ISBLANK(R879),0,COUNTA(J879:P879))</f>
        <v>1</v>
      </c>
      <c r="R879" s="10" t="s">
        <v>5506</v>
      </c>
      <c r="S879" s="10" t="s">
        <v>5331</v>
      </c>
    </row>
    <row r="880" spans="1:19" x14ac:dyDescent="0.2">
      <c r="A880" s="10" t="s">
        <v>967</v>
      </c>
      <c r="B880" s="11" t="s">
        <v>2045</v>
      </c>
      <c r="C880" s="11" t="s">
        <v>5079</v>
      </c>
      <c r="D880" s="10" t="s">
        <v>242</v>
      </c>
      <c r="E880" s="10">
        <v>25</v>
      </c>
      <c r="F880" s="10" t="s">
        <v>1060</v>
      </c>
      <c r="G880" s="10">
        <v>1</v>
      </c>
      <c r="H880" s="10">
        <v>1</v>
      </c>
      <c r="L880" s="10" t="s">
        <v>5497</v>
      </c>
      <c r="Q880" s="10">
        <f>IF(ISBLANK(R880),0,COUNTA(J880:P880))</f>
        <v>1</v>
      </c>
      <c r="R880" s="10" t="s">
        <v>5506</v>
      </c>
      <c r="S880" s="10" t="s">
        <v>5332</v>
      </c>
    </row>
    <row r="881" spans="1:19" x14ac:dyDescent="0.2">
      <c r="A881" s="10" t="s">
        <v>967</v>
      </c>
      <c r="B881" s="11" t="s">
        <v>2046</v>
      </c>
      <c r="C881" s="11" t="s">
        <v>5085</v>
      </c>
      <c r="D881" s="10" t="s">
        <v>242</v>
      </c>
      <c r="E881" s="10">
        <v>25</v>
      </c>
      <c r="F881" s="10" t="s">
        <v>1061</v>
      </c>
      <c r="G881" s="10">
        <v>1</v>
      </c>
      <c r="H881" s="10">
        <v>1</v>
      </c>
      <c r="L881" s="10" t="s">
        <v>5509</v>
      </c>
      <c r="Q881" s="10">
        <f>IF(ISBLANK(R881),0,COUNTA(J881:P881))</f>
        <v>1</v>
      </c>
      <c r="R881" s="10" t="s">
        <v>5506</v>
      </c>
      <c r="S881" s="10" t="s">
        <v>5338</v>
      </c>
    </row>
    <row r="882" spans="1:19" x14ac:dyDescent="0.2">
      <c r="A882" s="10" t="s">
        <v>967</v>
      </c>
      <c r="B882" s="11" t="s">
        <v>2047</v>
      </c>
      <c r="C882" s="11" t="s">
        <v>5090</v>
      </c>
      <c r="D882" s="10" t="s">
        <v>242</v>
      </c>
      <c r="E882" s="10">
        <v>25</v>
      </c>
      <c r="F882" s="10" t="s">
        <v>1062</v>
      </c>
      <c r="G882" s="10">
        <v>1</v>
      </c>
      <c r="H882" s="10">
        <v>1</v>
      </c>
      <c r="L882" s="10" t="s">
        <v>5509</v>
      </c>
      <c r="Q882" s="10">
        <f>IF(ISBLANK(R882),0,COUNTA(J882:P882))</f>
        <v>1</v>
      </c>
      <c r="R882" s="10" t="s">
        <v>5506</v>
      </c>
      <c r="S882" s="10" t="s">
        <v>5343</v>
      </c>
    </row>
    <row r="883" spans="1:19" x14ac:dyDescent="0.2">
      <c r="A883" s="10" t="s">
        <v>967</v>
      </c>
      <c r="B883" s="11" t="s">
        <v>2048</v>
      </c>
      <c r="C883" s="11" t="s">
        <v>5093</v>
      </c>
      <c r="D883" s="10" t="s">
        <v>242</v>
      </c>
      <c r="E883" s="10">
        <v>25</v>
      </c>
      <c r="F883" s="10" t="s">
        <v>1063</v>
      </c>
      <c r="G883" s="10">
        <v>1</v>
      </c>
      <c r="H883" s="10">
        <v>1</v>
      </c>
      <c r="L883" s="10" t="s">
        <v>5497</v>
      </c>
      <c r="Q883" s="10">
        <f>IF(ISBLANK(R883),0,COUNTA(J883:P883))</f>
        <v>1</v>
      </c>
      <c r="R883" s="10" t="s">
        <v>5506</v>
      </c>
      <c r="S883" s="10" t="s">
        <v>5346</v>
      </c>
    </row>
    <row r="884" spans="1:19" x14ac:dyDescent="0.2">
      <c r="A884" s="10" t="s">
        <v>967</v>
      </c>
      <c r="B884" s="11" t="s">
        <v>2049</v>
      </c>
      <c r="C884" s="11" t="s">
        <v>4851</v>
      </c>
      <c r="D884" s="10" t="s">
        <v>242</v>
      </c>
      <c r="E884" s="10">
        <v>50</v>
      </c>
      <c r="F884" s="10" t="s">
        <v>1064</v>
      </c>
      <c r="G884" s="10">
        <v>1</v>
      </c>
      <c r="H884" s="10">
        <v>1</v>
      </c>
      <c r="K884" s="10" t="s">
        <v>20</v>
      </c>
      <c r="Q884" s="10">
        <f>IF(ISBLANK(R884),0,COUNTA(J884:P884))</f>
        <v>1</v>
      </c>
      <c r="R884" s="10" t="s">
        <v>5506</v>
      </c>
      <c r="S884" s="10" t="s">
        <v>5155</v>
      </c>
    </row>
    <row r="885" spans="1:19" x14ac:dyDescent="0.2">
      <c r="A885" s="10" t="s">
        <v>967</v>
      </c>
      <c r="B885" s="11" t="s">
        <v>2050</v>
      </c>
      <c r="C885" s="11" t="s">
        <v>5014</v>
      </c>
      <c r="D885" s="10" t="s">
        <v>242</v>
      </c>
      <c r="E885" s="10">
        <v>50</v>
      </c>
      <c r="F885" s="10" t="s">
        <v>1065</v>
      </c>
      <c r="G885" s="10">
        <v>1</v>
      </c>
      <c r="H885" s="10">
        <v>1</v>
      </c>
      <c r="K885" s="10" t="s">
        <v>20</v>
      </c>
      <c r="Q885" s="10">
        <f>IF(ISBLANK(R885),0,COUNTA(J885:P885))</f>
        <v>1</v>
      </c>
      <c r="R885" s="10" t="s">
        <v>5506</v>
      </c>
      <c r="S885" s="10" t="s">
        <v>5268</v>
      </c>
    </row>
    <row r="886" spans="1:19" x14ac:dyDescent="0.2">
      <c r="A886" s="10" t="s">
        <v>967</v>
      </c>
      <c r="B886" s="11" t="s">
        <v>2051</v>
      </c>
      <c r="C886" s="11" t="s">
        <v>5016</v>
      </c>
      <c r="D886" s="10" t="s">
        <v>242</v>
      </c>
      <c r="E886" s="10">
        <v>50</v>
      </c>
      <c r="F886" s="10" t="s">
        <v>1066</v>
      </c>
      <c r="G886" s="10">
        <v>1</v>
      </c>
      <c r="H886" s="10">
        <v>1</v>
      </c>
      <c r="K886" s="10" t="s">
        <v>20</v>
      </c>
      <c r="Q886" s="10">
        <f>IF(ISBLANK(R886),0,COUNTA(J886:P886))</f>
        <v>1</v>
      </c>
      <c r="R886" s="10" t="s">
        <v>5506</v>
      </c>
      <c r="S886" s="10" t="s">
        <v>5270</v>
      </c>
    </row>
    <row r="887" spans="1:19" x14ac:dyDescent="0.2">
      <c r="A887" s="10" t="s">
        <v>967</v>
      </c>
      <c r="B887" s="11" t="s">
        <v>2052</v>
      </c>
      <c r="C887" s="11" t="s">
        <v>5027</v>
      </c>
      <c r="D887" s="10" t="s">
        <v>242</v>
      </c>
      <c r="E887" s="10">
        <v>50</v>
      </c>
      <c r="F887" s="10" t="s">
        <v>1067</v>
      </c>
      <c r="G887" s="10">
        <v>1</v>
      </c>
      <c r="H887" s="10">
        <v>1</v>
      </c>
      <c r="L887" s="10" t="s">
        <v>5497</v>
      </c>
      <c r="Q887" s="10">
        <f>IF(ISBLANK(R887),0,COUNTA(J887:P887))</f>
        <v>1</v>
      </c>
      <c r="R887" s="10" t="s">
        <v>5506</v>
      </c>
      <c r="S887" s="10" t="s">
        <v>5281</v>
      </c>
    </row>
    <row r="888" spans="1:19" x14ac:dyDescent="0.2">
      <c r="A888" s="10" t="s">
        <v>967</v>
      </c>
      <c r="B888" s="11" t="s">
        <v>2053</v>
      </c>
      <c r="C888" s="11" t="s">
        <v>5054</v>
      </c>
      <c r="D888" s="10" t="s">
        <v>242</v>
      </c>
      <c r="E888" s="10">
        <v>50</v>
      </c>
      <c r="F888" s="10" t="s">
        <v>1068</v>
      </c>
      <c r="G888" s="10">
        <v>1</v>
      </c>
      <c r="H888" s="10">
        <v>1</v>
      </c>
      <c r="L888" s="10" t="s">
        <v>16</v>
      </c>
      <c r="Q888" s="10">
        <f>IF(ISBLANK(R888),0,COUNTA(J888:P888))</f>
        <v>1</v>
      </c>
      <c r="R888" s="10" t="s">
        <v>5506</v>
      </c>
      <c r="S888" s="10" t="s">
        <v>5308</v>
      </c>
    </row>
    <row r="889" spans="1:19" x14ac:dyDescent="0.2">
      <c r="A889" s="10" t="s">
        <v>967</v>
      </c>
      <c r="B889" s="11" t="s">
        <v>2054</v>
      </c>
      <c r="C889" s="11" t="s">
        <v>5070</v>
      </c>
      <c r="D889" s="10" t="s">
        <v>242</v>
      </c>
      <c r="E889" s="10">
        <v>50</v>
      </c>
      <c r="F889" s="10" t="s">
        <v>1069</v>
      </c>
      <c r="G889" s="10">
        <v>1</v>
      </c>
      <c r="H889" s="10">
        <v>1</v>
      </c>
      <c r="L889" s="10" t="s">
        <v>5497</v>
      </c>
      <c r="Q889" s="10">
        <f>IF(ISBLANK(R889),0,COUNTA(J889:P889))</f>
        <v>1</v>
      </c>
      <c r="R889" s="10" t="s">
        <v>5506</v>
      </c>
      <c r="S889" s="10" t="s">
        <v>5323</v>
      </c>
    </row>
    <row r="890" spans="1:19" x14ac:dyDescent="0.2">
      <c r="A890" s="10" t="s">
        <v>967</v>
      </c>
      <c r="B890" s="11" t="s">
        <v>2055</v>
      </c>
      <c r="C890" s="11" t="s">
        <v>5072</v>
      </c>
      <c r="D890" s="10" t="s">
        <v>242</v>
      </c>
      <c r="E890" s="10">
        <v>50</v>
      </c>
      <c r="F890" s="10" t="s">
        <v>1070</v>
      </c>
      <c r="G890" s="10">
        <v>1</v>
      </c>
      <c r="H890" s="10">
        <v>1</v>
      </c>
      <c r="L890" s="10" t="s">
        <v>5497</v>
      </c>
      <c r="Q890" s="10">
        <f>IF(ISBLANK(R890),0,COUNTA(J890:P890))</f>
        <v>1</v>
      </c>
      <c r="R890" s="10" t="s">
        <v>5506</v>
      </c>
      <c r="S890" s="10" t="s">
        <v>5325</v>
      </c>
    </row>
    <row r="891" spans="1:19" x14ac:dyDescent="0.2">
      <c r="A891" s="10" t="s">
        <v>967</v>
      </c>
      <c r="B891" s="11" t="s">
        <v>1839</v>
      </c>
      <c r="C891" s="11" t="s">
        <v>5077</v>
      </c>
      <c r="D891" s="10" t="s">
        <v>242</v>
      </c>
      <c r="E891" s="10">
        <v>50</v>
      </c>
      <c r="F891" s="10" t="s">
        <v>1071</v>
      </c>
      <c r="G891" s="10">
        <v>1</v>
      </c>
      <c r="H891" s="10">
        <v>1</v>
      </c>
      <c r="L891" s="10" t="s">
        <v>5497</v>
      </c>
      <c r="Q891" s="10">
        <f>IF(ISBLANK(R891),0,COUNTA(J891:P891))</f>
        <v>1</v>
      </c>
      <c r="R891" s="10" t="s">
        <v>5506</v>
      </c>
      <c r="S891" s="10" t="s">
        <v>5330</v>
      </c>
    </row>
    <row r="892" spans="1:19" x14ac:dyDescent="0.2">
      <c r="A892" s="10" t="s">
        <v>967</v>
      </c>
      <c r="B892" s="11" t="s">
        <v>2056</v>
      </c>
      <c r="C892" s="11" t="s">
        <v>5080</v>
      </c>
      <c r="D892" s="10" t="s">
        <v>242</v>
      </c>
      <c r="E892" s="10">
        <v>50</v>
      </c>
      <c r="F892" s="10" t="s">
        <v>1072</v>
      </c>
      <c r="G892" s="10">
        <v>1</v>
      </c>
      <c r="H892" s="10">
        <v>1</v>
      </c>
      <c r="L892" s="10" t="s">
        <v>5497</v>
      </c>
      <c r="Q892" s="10">
        <f>IF(ISBLANK(R892),0,COUNTA(J892:P892))</f>
        <v>1</v>
      </c>
      <c r="R892" s="10" t="s">
        <v>5506</v>
      </c>
      <c r="S892" s="10" t="s">
        <v>5333</v>
      </c>
    </row>
    <row r="893" spans="1:19" x14ac:dyDescent="0.2">
      <c r="A893" s="10" t="s">
        <v>967</v>
      </c>
      <c r="B893" s="11" t="s">
        <v>2057</v>
      </c>
      <c r="C893" s="11" t="s">
        <v>5081</v>
      </c>
      <c r="D893" s="10" t="s">
        <v>242</v>
      </c>
      <c r="E893" s="10">
        <v>50</v>
      </c>
      <c r="F893" s="10" t="s">
        <v>1073</v>
      </c>
      <c r="G893" s="10">
        <v>1</v>
      </c>
      <c r="H893" s="10">
        <v>1</v>
      </c>
      <c r="L893" s="10" t="s">
        <v>5497</v>
      </c>
      <c r="Q893" s="10">
        <f>IF(ISBLANK(R893),0,COUNTA(J893:P893))</f>
        <v>1</v>
      </c>
      <c r="R893" s="10" t="s">
        <v>5506</v>
      </c>
      <c r="S893" s="10" t="s">
        <v>5334</v>
      </c>
    </row>
    <row r="894" spans="1:19" x14ac:dyDescent="0.2">
      <c r="A894" s="10" t="s">
        <v>967</v>
      </c>
      <c r="B894" s="11" t="s">
        <v>2058</v>
      </c>
      <c r="C894" s="11" t="s">
        <v>5087</v>
      </c>
      <c r="D894" s="10" t="s">
        <v>242</v>
      </c>
      <c r="E894" s="10">
        <v>50</v>
      </c>
      <c r="F894" s="10" t="s">
        <v>1074</v>
      </c>
      <c r="G894" s="10">
        <v>1</v>
      </c>
      <c r="H894" s="10">
        <v>1</v>
      </c>
      <c r="L894" s="10" t="s">
        <v>5509</v>
      </c>
      <c r="Q894" s="10">
        <f>IF(ISBLANK(R894),0,COUNTA(J894:P894))</f>
        <v>1</v>
      </c>
      <c r="R894" s="10" t="s">
        <v>5506</v>
      </c>
      <c r="S894" s="10" t="s">
        <v>5340</v>
      </c>
    </row>
    <row r="895" spans="1:19" x14ac:dyDescent="0.2">
      <c r="A895" s="10" t="s">
        <v>967</v>
      </c>
      <c r="B895" s="11" t="s">
        <v>2059</v>
      </c>
      <c r="C895" s="11" t="s">
        <v>5088</v>
      </c>
      <c r="D895" s="10" t="s">
        <v>242</v>
      </c>
      <c r="E895" s="10">
        <v>50</v>
      </c>
      <c r="F895" s="10" t="s">
        <v>1075</v>
      </c>
      <c r="G895" s="10">
        <v>1</v>
      </c>
      <c r="H895" s="10">
        <v>1</v>
      </c>
      <c r="L895" s="10" t="s">
        <v>5509</v>
      </c>
      <c r="Q895" s="10">
        <f>IF(ISBLANK(R895),0,COUNTA(J895:P895))</f>
        <v>1</v>
      </c>
      <c r="R895" s="10" t="s">
        <v>5506</v>
      </c>
      <c r="S895" s="10" t="s">
        <v>5341</v>
      </c>
    </row>
    <row r="896" spans="1:19" x14ac:dyDescent="0.2">
      <c r="A896" s="10" t="s">
        <v>967</v>
      </c>
      <c r="B896" s="11" t="s">
        <v>2060</v>
      </c>
      <c r="C896" s="11" t="s">
        <v>5089</v>
      </c>
      <c r="D896" s="10" t="s">
        <v>242</v>
      </c>
      <c r="E896" s="10">
        <v>50</v>
      </c>
      <c r="F896" s="10" t="s">
        <v>1076</v>
      </c>
      <c r="G896" s="10">
        <v>1</v>
      </c>
      <c r="H896" s="10">
        <v>1</v>
      </c>
      <c r="L896" s="10" t="s">
        <v>5509</v>
      </c>
      <c r="Q896" s="10">
        <f>IF(ISBLANK(R896),0,COUNTA(J896:P896))</f>
        <v>1</v>
      </c>
      <c r="R896" s="10" t="s">
        <v>5506</v>
      </c>
      <c r="S896" s="10" t="s">
        <v>5342</v>
      </c>
    </row>
    <row r="897" spans="1:19" x14ac:dyDescent="0.2">
      <c r="A897" s="10" t="s">
        <v>967</v>
      </c>
      <c r="B897" s="11" t="s">
        <v>2061</v>
      </c>
      <c r="C897" s="11" t="s">
        <v>5094</v>
      </c>
      <c r="D897" s="10" t="s">
        <v>242</v>
      </c>
      <c r="E897" s="10">
        <v>50</v>
      </c>
      <c r="F897" s="10" t="s">
        <v>1077</v>
      </c>
      <c r="G897" s="10">
        <v>1</v>
      </c>
      <c r="H897" s="10">
        <v>1</v>
      </c>
      <c r="L897" s="10" t="s">
        <v>5497</v>
      </c>
      <c r="Q897" s="10">
        <f>IF(ISBLANK(R897),0,COUNTA(J897:P897))</f>
        <v>1</v>
      </c>
      <c r="R897" s="10" t="s">
        <v>5506</v>
      </c>
      <c r="S897" s="10" t="s">
        <v>5347</v>
      </c>
    </row>
    <row r="898" spans="1:19" x14ac:dyDescent="0.2">
      <c r="A898" s="10" t="s">
        <v>967</v>
      </c>
      <c r="B898" s="11" t="s">
        <v>2062</v>
      </c>
      <c r="C898" s="11" t="s">
        <v>5095</v>
      </c>
      <c r="D898" s="10" t="s">
        <v>242</v>
      </c>
      <c r="E898" s="10">
        <v>50</v>
      </c>
      <c r="F898" s="10" t="s">
        <v>1078</v>
      </c>
      <c r="G898" s="10">
        <v>1</v>
      </c>
      <c r="H898" s="10">
        <v>1</v>
      </c>
      <c r="L898" s="10" t="s">
        <v>5497</v>
      </c>
      <c r="Q898" s="10">
        <f>IF(ISBLANK(R898),0,COUNTA(J898:P898))</f>
        <v>1</v>
      </c>
      <c r="R898" s="10" t="s">
        <v>5506</v>
      </c>
      <c r="S898" s="10" t="s">
        <v>5348</v>
      </c>
    </row>
    <row r="899" spans="1:19" x14ac:dyDescent="0.2">
      <c r="A899" s="10" t="s">
        <v>967</v>
      </c>
      <c r="B899" s="11" t="s">
        <v>2063</v>
      </c>
      <c r="C899" s="11" t="s">
        <v>5096</v>
      </c>
      <c r="D899" s="10" t="s">
        <v>242</v>
      </c>
      <c r="E899" s="10">
        <v>50</v>
      </c>
      <c r="F899" s="10" t="s">
        <v>1079</v>
      </c>
      <c r="G899" s="10">
        <v>1</v>
      </c>
      <c r="H899" s="10">
        <v>1</v>
      </c>
      <c r="L899" s="10" t="s">
        <v>5497</v>
      </c>
      <c r="Q899" s="10">
        <f>IF(ISBLANK(R899),0,COUNTA(J899:P899))</f>
        <v>1</v>
      </c>
      <c r="R899" s="10" t="s">
        <v>5506</v>
      </c>
      <c r="S899" s="10" t="s">
        <v>5349</v>
      </c>
    </row>
    <row r="900" spans="1:19" x14ac:dyDescent="0.2">
      <c r="A900" s="10" t="s">
        <v>967</v>
      </c>
      <c r="B900" s="11" t="s">
        <v>2064</v>
      </c>
      <c r="C900" s="11" t="s">
        <v>4846</v>
      </c>
      <c r="D900" s="10" t="s">
        <v>242</v>
      </c>
      <c r="E900" s="10">
        <v>75</v>
      </c>
      <c r="F900" s="10" t="s">
        <v>1080</v>
      </c>
      <c r="G900" s="10">
        <v>1</v>
      </c>
      <c r="H900" s="10">
        <v>1</v>
      </c>
      <c r="J900" s="10" t="s">
        <v>2</v>
      </c>
      <c r="Q900" s="10">
        <f>IF(ISBLANK(R900),0,COUNTA(J900:P900))</f>
        <v>1</v>
      </c>
      <c r="R900" s="10" t="s">
        <v>5506</v>
      </c>
      <c r="S900" s="10" t="s">
        <v>5150</v>
      </c>
    </row>
    <row r="901" spans="1:19" x14ac:dyDescent="0.2">
      <c r="A901" s="10" t="s">
        <v>967</v>
      </c>
      <c r="B901" s="11" t="s">
        <v>2065</v>
      </c>
      <c r="C901" s="11" t="s">
        <v>4848</v>
      </c>
      <c r="D901" s="10" t="s">
        <v>242</v>
      </c>
      <c r="E901" s="10">
        <v>75</v>
      </c>
      <c r="F901" s="10" t="s">
        <v>1081</v>
      </c>
      <c r="G901" s="10">
        <v>1</v>
      </c>
      <c r="H901" s="10">
        <v>1</v>
      </c>
      <c r="J901" s="10" t="s">
        <v>2</v>
      </c>
      <c r="Q901" s="10">
        <f>IF(ISBLANK(R901),0,COUNTA(J901:P901))</f>
        <v>1</v>
      </c>
      <c r="R901" s="10" t="s">
        <v>5506</v>
      </c>
      <c r="S901" s="10" t="s">
        <v>5152</v>
      </c>
    </row>
    <row r="902" spans="1:19" x14ac:dyDescent="0.2">
      <c r="A902" s="10" t="s">
        <v>967</v>
      </c>
      <c r="B902" s="11" t="s">
        <v>2066</v>
      </c>
      <c r="C902" s="11" t="s">
        <v>5017</v>
      </c>
      <c r="D902" s="10" t="s">
        <v>242</v>
      </c>
      <c r="E902" s="10">
        <v>75</v>
      </c>
      <c r="F902" s="10" t="s">
        <v>1082</v>
      </c>
      <c r="G902" s="10">
        <v>1</v>
      </c>
      <c r="H902" s="10">
        <v>1</v>
      </c>
      <c r="K902" s="10" t="s">
        <v>20</v>
      </c>
      <c r="Q902" s="10">
        <f>IF(ISBLANK(R902),0,COUNTA(J902:P902))</f>
        <v>1</v>
      </c>
      <c r="R902" s="10" t="s">
        <v>5506</v>
      </c>
      <c r="S902" s="10" t="s">
        <v>5271</v>
      </c>
    </row>
    <row r="903" spans="1:19" x14ac:dyDescent="0.2">
      <c r="A903" s="10" t="s">
        <v>967</v>
      </c>
      <c r="B903" s="11" t="s">
        <v>2067</v>
      </c>
      <c r="C903" s="11" t="s">
        <v>5020</v>
      </c>
      <c r="D903" s="10" t="s">
        <v>242</v>
      </c>
      <c r="E903" s="10">
        <v>75</v>
      </c>
      <c r="F903" s="10" t="s">
        <v>1083</v>
      </c>
      <c r="G903" s="10">
        <v>1</v>
      </c>
      <c r="H903" s="10">
        <v>1</v>
      </c>
      <c r="K903" s="10" t="s">
        <v>3</v>
      </c>
      <c r="Q903" s="10">
        <f>IF(ISBLANK(R903),0,COUNTA(J903:P903))</f>
        <v>1</v>
      </c>
      <c r="R903" s="10" t="s">
        <v>5506</v>
      </c>
      <c r="S903" s="10" t="s">
        <v>5274</v>
      </c>
    </row>
    <row r="904" spans="1:19" x14ac:dyDescent="0.2">
      <c r="A904" s="10" t="s">
        <v>967</v>
      </c>
      <c r="B904" s="11" t="s">
        <v>2068</v>
      </c>
      <c r="C904" s="11" t="s">
        <v>5021</v>
      </c>
      <c r="D904" s="10" t="s">
        <v>242</v>
      </c>
      <c r="E904" s="10">
        <v>75</v>
      </c>
      <c r="F904" s="10" t="s">
        <v>1084</v>
      </c>
      <c r="G904" s="10">
        <v>1</v>
      </c>
      <c r="H904" s="10">
        <v>1</v>
      </c>
      <c r="L904" s="10" t="s">
        <v>5497</v>
      </c>
      <c r="Q904" s="10">
        <f>IF(ISBLANK(R904),0,COUNTA(J904:P904))</f>
        <v>1</v>
      </c>
      <c r="R904" s="10" t="s">
        <v>5506</v>
      </c>
      <c r="S904" s="10" t="s">
        <v>5275</v>
      </c>
    </row>
    <row r="905" spans="1:19" x14ac:dyDescent="0.2">
      <c r="A905" s="10" t="s">
        <v>967</v>
      </c>
      <c r="B905" s="11" t="s">
        <v>2069</v>
      </c>
      <c r="C905" s="11" t="s">
        <v>5025</v>
      </c>
      <c r="D905" s="10" t="s">
        <v>242</v>
      </c>
      <c r="E905" s="10">
        <v>75</v>
      </c>
      <c r="F905" s="10" t="s">
        <v>1085</v>
      </c>
      <c r="G905" s="10">
        <v>1</v>
      </c>
      <c r="H905" s="10">
        <v>1</v>
      </c>
      <c r="L905" s="10" t="s">
        <v>5497</v>
      </c>
      <c r="Q905" s="10">
        <f>IF(ISBLANK(R905),0,COUNTA(J905:P905))</f>
        <v>1</v>
      </c>
      <c r="R905" s="10" t="s">
        <v>5506</v>
      </c>
      <c r="S905" s="10" t="s">
        <v>5279</v>
      </c>
    </row>
    <row r="906" spans="1:19" x14ac:dyDescent="0.2">
      <c r="A906" s="10" t="s">
        <v>967</v>
      </c>
      <c r="B906" s="11" t="s">
        <v>2070</v>
      </c>
      <c r="C906" s="11" t="s">
        <v>5026</v>
      </c>
      <c r="D906" s="10" t="s">
        <v>242</v>
      </c>
      <c r="E906" s="10">
        <v>75</v>
      </c>
      <c r="F906" s="10" t="s">
        <v>1086</v>
      </c>
      <c r="G906" s="10">
        <v>1</v>
      </c>
      <c r="H906" s="10">
        <v>1</v>
      </c>
      <c r="L906" s="10" t="s">
        <v>5497</v>
      </c>
      <c r="Q906" s="10">
        <f>IF(ISBLANK(R906),0,COUNTA(J906:P906))</f>
        <v>1</v>
      </c>
      <c r="R906" s="10" t="s">
        <v>5506</v>
      </c>
      <c r="S906" s="10" t="s">
        <v>5280</v>
      </c>
    </row>
    <row r="907" spans="1:19" x14ac:dyDescent="0.2">
      <c r="A907" s="10" t="s">
        <v>967</v>
      </c>
      <c r="B907" s="11" t="s">
        <v>2071</v>
      </c>
      <c r="C907" s="11" t="s">
        <v>5049</v>
      </c>
      <c r="D907" s="10" t="s">
        <v>242</v>
      </c>
      <c r="E907" s="10">
        <v>75</v>
      </c>
      <c r="F907" s="10" t="s">
        <v>1087</v>
      </c>
      <c r="G907" s="10">
        <v>1</v>
      </c>
      <c r="H907" s="10">
        <v>1</v>
      </c>
      <c r="L907" s="10" t="s">
        <v>5509</v>
      </c>
      <c r="Q907" s="10">
        <f>IF(ISBLANK(R907),0,COUNTA(J907:P907))</f>
        <v>1</v>
      </c>
      <c r="R907" s="10" t="s">
        <v>5506</v>
      </c>
      <c r="S907" s="10" t="s">
        <v>5303</v>
      </c>
    </row>
    <row r="908" spans="1:19" x14ac:dyDescent="0.2">
      <c r="A908" s="10" t="s">
        <v>967</v>
      </c>
      <c r="B908" s="11" t="s">
        <v>2072</v>
      </c>
      <c r="C908" s="11" t="s">
        <v>5050</v>
      </c>
      <c r="D908" s="10" t="s">
        <v>242</v>
      </c>
      <c r="E908" s="10">
        <v>75</v>
      </c>
      <c r="F908" s="10" t="s">
        <v>1088</v>
      </c>
      <c r="G908" s="10">
        <v>1</v>
      </c>
      <c r="H908" s="10">
        <v>1</v>
      </c>
      <c r="L908" s="10" t="s">
        <v>5509</v>
      </c>
      <c r="Q908" s="10">
        <f>IF(ISBLANK(R908),0,COUNTA(J908:P908))</f>
        <v>1</v>
      </c>
      <c r="R908" s="10" t="s">
        <v>5506</v>
      </c>
      <c r="S908" s="10" t="s">
        <v>5304</v>
      </c>
    </row>
    <row r="909" spans="1:19" x14ac:dyDescent="0.2">
      <c r="A909" s="10" t="s">
        <v>967</v>
      </c>
      <c r="B909" s="11" t="s">
        <v>2073</v>
      </c>
      <c r="C909" s="11" t="s">
        <v>5053</v>
      </c>
      <c r="D909" s="10" t="s">
        <v>242</v>
      </c>
      <c r="E909" s="10">
        <v>75</v>
      </c>
      <c r="F909" s="10" t="s">
        <v>1089</v>
      </c>
      <c r="G909" s="10">
        <v>1</v>
      </c>
      <c r="H909" s="10">
        <v>1</v>
      </c>
      <c r="L909" s="10" t="s">
        <v>5509</v>
      </c>
      <c r="Q909" s="10">
        <f>IF(ISBLANK(R909),0,COUNTA(J909:P909))</f>
        <v>1</v>
      </c>
      <c r="R909" s="10" t="s">
        <v>5506</v>
      </c>
      <c r="S909" s="10" t="s">
        <v>5307</v>
      </c>
    </row>
    <row r="910" spans="1:19" x14ac:dyDescent="0.2">
      <c r="A910" s="10" t="s">
        <v>967</v>
      </c>
      <c r="B910" s="11" t="s">
        <v>2074</v>
      </c>
      <c r="C910" s="11" t="s">
        <v>5073</v>
      </c>
      <c r="D910" s="10" t="s">
        <v>242</v>
      </c>
      <c r="E910" s="10">
        <v>75</v>
      </c>
      <c r="F910" s="10" t="s">
        <v>1090</v>
      </c>
      <c r="G910" s="10">
        <v>1</v>
      </c>
      <c r="H910" s="10">
        <v>1</v>
      </c>
      <c r="L910" s="10" t="s">
        <v>5497</v>
      </c>
      <c r="Q910" s="10">
        <f>IF(ISBLANK(R910),0,COUNTA(J910:P910))</f>
        <v>1</v>
      </c>
      <c r="R910" s="10" t="s">
        <v>5506</v>
      </c>
      <c r="S910" s="10" t="s">
        <v>5326</v>
      </c>
    </row>
    <row r="911" spans="1:19" x14ac:dyDescent="0.2">
      <c r="A911" s="10" t="s">
        <v>967</v>
      </c>
      <c r="B911" s="11" t="s">
        <v>2075</v>
      </c>
      <c r="C911" s="11" t="s">
        <v>5086</v>
      </c>
      <c r="D911" s="10" t="s">
        <v>242</v>
      </c>
      <c r="E911" s="10">
        <v>75</v>
      </c>
      <c r="F911" s="10" t="s">
        <v>1091</v>
      </c>
      <c r="G911" s="10">
        <v>1</v>
      </c>
      <c r="H911" s="10">
        <v>1</v>
      </c>
      <c r="L911" s="10" t="s">
        <v>5509</v>
      </c>
      <c r="Q911" s="10">
        <f>IF(ISBLANK(R911),0,COUNTA(J911:P911))</f>
        <v>1</v>
      </c>
      <c r="R911" s="10" t="s">
        <v>5506</v>
      </c>
      <c r="S911" s="10" t="s">
        <v>5339</v>
      </c>
    </row>
    <row r="912" spans="1:19" x14ac:dyDescent="0.2">
      <c r="A912" s="10" t="s">
        <v>967</v>
      </c>
      <c r="B912" s="11" t="s">
        <v>2076</v>
      </c>
      <c r="C912" s="11" t="s">
        <v>5091</v>
      </c>
      <c r="D912" s="10" t="s">
        <v>242</v>
      </c>
      <c r="E912" s="10">
        <v>75</v>
      </c>
      <c r="F912" s="10" t="s">
        <v>1092</v>
      </c>
      <c r="G912" s="10">
        <v>1</v>
      </c>
      <c r="H912" s="10">
        <v>1</v>
      </c>
      <c r="L912" s="10" t="s">
        <v>5509</v>
      </c>
      <c r="Q912" s="10">
        <f>IF(ISBLANK(R912),0,COUNTA(J912:P912))</f>
        <v>1</v>
      </c>
      <c r="R912" s="10" t="s">
        <v>5506</v>
      </c>
      <c r="S912" s="10" t="s">
        <v>5344</v>
      </c>
    </row>
    <row r="913" spans="1:19" x14ac:dyDescent="0.2">
      <c r="A913" s="10" t="s">
        <v>967</v>
      </c>
      <c r="B913" s="11" t="s">
        <v>2077</v>
      </c>
      <c r="C913" s="11" t="s">
        <v>5099</v>
      </c>
      <c r="D913" s="10" t="s">
        <v>242</v>
      </c>
      <c r="E913" s="10">
        <v>75</v>
      </c>
      <c r="F913" s="10" t="s">
        <v>1093</v>
      </c>
      <c r="G913" s="10">
        <v>1</v>
      </c>
      <c r="H913" s="10">
        <v>1</v>
      </c>
      <c r="L913" s="10" t="s">
        <v>5497</v>
      </c>
      <c r="Q913" s="10">
        <f>IF(ISBLANK(R913),0,COUNTA(J913:P913))</f>
        <v>1</v>
      </c>
      <c r="R913" s="10" t="s">
        <v>5506</v>
      </c>
      <c r="S913" s="10" t="s">
        <v>5352</v>
      </c>
    </row>
    <row r="914" spans="1:19" x14ac:dyDescent="0.2">
      <c r="A914" s="10" t="s">
        <v>967</v>
      </c>
      <c r="B914" s="11" t="s">
        <v>2078</v>
      </c>
      <c r="C914" s="11" t="s">
        <v>5102</v>
      </c>
      <c r="D914" s="10" t="s">
        <v>242</v>
      </c>
      <c r="E914" s="10">
        <v>75</v>
      </c>
      <c r="F914" s="10" t="s">
        <v>1094</v>
      </c>
      <c r="G914" s="10">
        <v>1</v>
      </c>
      <c r="H914" s="10">
        <v>1</v>
      </c>
      <c r="L914" s="10" t="s">
        <v>5497</v>
      </c>
      <c r="Q914" s="10">
        <f>IF(ISBLANK(R914),0,COUNTA(J914:P914))</f>
        <v>1</v>
      </c>
      <c r="R914" s="10" t="s">
        <v>5506</v>
      </c>
      <c r="S914" s="10" t="s">
        <v>5355</v>
      </c>
    </row>
    <row r="915" spans="1:19" x14ac:dyDescent="0.2">
      <c r="A915" s="10" t="s">
        <v>967</v>
      </c>
      <c r="B915" s="11" t="s">
        <v>2079</v>
      </c>
      <c r="C915" s="11" t="s">
        <v>5104</v>
      </c>
      <c r="D915" s="10" t="s">
        <v>242</v>
      </c>
      <c r="E915" s="10">
        <v>75</v>
      </c>
      <c r="F915" s="10" t="s">
        <v>1095</v>
      </c>
      <c r="G915" s="10">
        <v>1</v>
      </c>
      <c r="H915" s="10">
        <v>1</v>
      </c>
      <c r="L915" s="10" t="s">
        <v>5497</v>
      </c>
      <c r="Q915" s="10">
        <f>IF(ISBLANK(R915),0,COUNTA(J915:P915))</f>
        <v>1</v>
      </c>
      <c r="R915" s="10" t="s">
        <v>5506</v>
      </c>
      <c r="S915" s="10" t="s">
        <v>5357</v>
      </c>
    </row>
    <row r="916" spans="1:19" x14ac:dyDescent="0.2">
      <c r="A916" s="10" t="s">
        <v>967</v>
      </c>
      <c r="B916" s="11" t="s">
        <v>2080</v>
      </c>
      <c r="C916" s="11" t="s">
        <v>5107</v>
      </c>
      <c r="D916" s="10" t="s">
        <v>242</v>
      </c>
      <c r="E916" s="10">
        <v>75</v>
      </c>
      <c r="F916" s="10" t="s">
        <v>1096</v>
      </c>
      <c r="G916" s="10">
        <v>1</v>
      </c>
      <c r="H916" s="10">
        <v>1</v>
      </c>
      <c r="L916" s="10" t="s">
        <v>5497</v>
      </c>
      <c r="Q916" s="10">
        <f>IF(ISBLANK(R916),0,COUNTA(J916:P916))</f>
        <v>1</v>
      </c>
      <c r="R916" s="10" t="s">
        <v>5506</v>
      </c>
      <c r="S916" s="10" t="s">
        <v>5360</v>
      </c>
    </row>
    <row r="917" spans="1:19" x14ac:dyDescent="0.2">
      <c r="A917" s="10" t="s">
        <v>967</v>
      </c>
      <c r="B917" s="11" t="s">
        <v>2081</v>
      </c>
      <c r="C917" s="11" t="s">
        <v>4847</v>
      </c>
      <c r="D917" s="10" t="s">
        <v>242</v>
      </c>
      <c r="E917" s="10">
        <v>100</v>
      </c>
      <c r="F917" s="10" t="s">
        <v>1097</v>
      </c>
      <c r="G917" s="10">
        <v>1</v>
      </c>
      <c r="H917" s="10">
        <v>1</v>
      </c>
      <c r="J917" s="10" t="s">
        <v>2</v>
      </c>
      <c r="Q917" s="10">
        <f>IF(ISBLANK(R917),0,COUNTA(J917:P917))</f>
        <v>1</v>
      </c>
      <c r="R917" s="10" t="s">
        <v>5506</v>
      </c>
      <c r="S917" s="10" t="s">
        <v>5151</v>
      </c>
    </row>
    <row r="918" spans="1:19" x14ac:dyDescent="0.2">
      <c r="A918" s="10" t="s">
        <v>967</v>
      </c>
      <c r="B918" s="11" t="s">
        <v>2082</v>
      </c>
      <c r="C918" s="11" t="s">
        <v>4849</v>
      </c>
      <c r="D918" s="10" t="s">
        <v>242</v>
      </c>
      <c r="E918" s="10">
        <v>100</v>
      </c>
      <c r="F918" s="10" t="s">
        <v>1098</v>
      </c>
      <c r="G918" s="10">
        <v>1</v>
      </c>
      <c r="H918" s="10">
        <v>1</v>
      </c>
      <c r="J918" s="10" t="s">
        <v>2</v>
      </c>
      <c r="Q918" s="10">
        <f>IF(ISBLANK(R918),0,COUNTA(J918:P918))</f>
        <v>1</v>
      </c>
      <c r="R918" s="10" t="s">
        <v>5506</v>
      </c>
      <c r="S918" s="10" t="s">
        <v>5153</v>
      </c>
    </row>
    <row r="919" spans="1:19" x14ac:dyDescent="0.2">
      <c r="A919" s="10" t="s">
        <v>967</v>
      </c>
      <c r="B919" s="11" t="s">
        <v>2083</v>
      </c>
      <c r="C919" s="11" t="s">
        <v>5015</v>
      </c>
      <c r="D919" s="10" t="s">
        <v>242</v>
      </c>
      <c r="E919" s="10">
        <v>100</v>
      </c>
      <c r="F919" s="10" t="s">
        <v>1099</v>
      </c>
      <c r="G919" s="10">
        <v>1</v>
      </c>
      <c r="H919" s="10">
        <v>1</v>
      </c>
      <c r="K919" s="10" t="s">
        <v>20</v>
      </c>
      <c r="Q919" s="10">
        <f>IF(ISBLANK(R919),0,COUNTA(J919:P919))</f>
        <v>1</v>
      </c>
      <c r="R919" s="10" t="s">
        <v>5506</v>
      </c>
      <c r="S919" s="10" t="s">
        <v>5269</v>
      </c>
    </row>
    <row r="920" spans="1:19" x14ac:dyDescent="0.2">
      <c r="A920" s="10" t="s">
        <v>967</v>
      </c>
      <c r="B920" s="11" t="s">
        <v>2084</v>
      </c>
      <c r="C920" s="11" t="s">
        <v>5022</v>
      </c>
      <c r="D920" s="10" t="s">
        <v>242</v>
      </c>
      <c r="E920" s="10">
        <v>100</v>
      </c>
      <c r="F920" s="10" t="s">
        <v>1100</v>
      </c>
      <c r="G920" s="10">
        <v>1</v>
      </c>
      <c r="H920" s="10">
        <v>1</v>
      </c>
      <c r="L920" s="10" t="s">
        <v>5497</v>
      </c>
      <c r="Q920" s="10">
        <f>IF(ISBLANK(R920),0,COUNTA(J920:P920))</f>
        <v>1</v>
      </c>
      <c r="R920" s="10" t="s">
        <v>5506</v>
      </c>
      <c r="S920" s="10" t="s">
        <v>5276</v>
      </c>
    </row>
    <row r="921" spans="1:19" x14ac:dyDescent="0.2">
      <c r="A921" s="10" t="s">
        <v>967</v>
      </c>
      <c r="B921" s="11" t="s">
        <v>2085</v>
      </c>
      <c r="C921" s="11" t="s">
        <v>5023</v>
      </c>
      <c r="D921" s="10" t="s">
        <v>242</v>
      </c>
      <c r="E921" s="10">
        <v>100</v>
      </c>
      <c r="F921" s="10" t="s">
        <v>1101</v>
      </c>
      <c r="G921" s="10">
        <v>1</v>
      </c>
      <c r="H921" s="10">
        <v>1</v>
      </c>
      <c r="L921" s="10" t="s">
        <v>5497</v>
      </c>
      <c r="Q921" s="10">
        <f>IF(ISBLANK(R921),0,COUNTA(J921:P921))</f>
        <v>1</v>
      </c>
      <c r="R921" s="10" t="s">
        <v>5506</v>
      </c>
      <c r="S921" s="10" t="s">
        <v>5277</v>
      </c>
    </row>
    <row r="922" spans="1:19" x14ac:dyDescent="0.2">
      <c r="A922" s="10" t="s">
        <v>967</v>
      </c>
      <c r="B922" s="11" t="s">
        <v>2086</v>
      </c>
      <c r="C922" s="11" t="s">
        <v>5024</v>
      </c>
      <c r="D922" s="10" t="s">
        <v>242</v>
      </c>
      <c r="E922" s="10">
        <v>100</v>
      </c>
      <c r="F922" s="10" t="s">
        <v>1102</v>
      </c>
      <c r="G922" s="10">
        <v>1</v>
      </c>
      <c r="H922" s="10">
        <v>1</v>
      </c>
      <c r="L922" s="10" t="s">
        <v>5497</v>
      </c>
      <c r="Q922" s="10">
        <f>IF(ISBLANK(R922),0,COUNTA(J922:P922))</f>
        <v>1</v>
      </c>
      <c r="R922" s="10" t="s">
        <v>5506</v>
      </c>
      <c r="S922" s="10" t="s">
        <v>5278</v>
      </c>
    </row>
    <row r="923" spans="1:19" x14ac:dyDescent="0.2">
      <c r="A923" s="10" t="s">
        <v>967</v>
      </c>
      <c r="B923" s="11" t="s">
        <v>2087</v>
      </c>
      <c r="C923" s="11" t="s">
        <v>5040</v>
      </c>
      <c r="D923" s="10" t="s">
        <v>242</v>
      </c>
      <c r="E923" s="10">
        <v>100</v>
      </c>
      <c r="F923" s="10" t="s">
        <v>1103</v>
      </c>
      <c r="G923" s="10">
        <v>1</v>
      </c>
      <c r="H923" s="10">
        <v>1</v>
      </c>
      <c r="K923" s="10" t="s">
        <v>5514</v>
      </c>
      <c r="Q923" s="10">
        <f>IF(ISBLANK(R923),0,COUNTA(J923:P923))</f>
        <v>1</v>
      </c>
      <c r="R923" s="10" t="s">
        <v>5506</v>
      </c>
      <c r="S923" s="10" t="s">
        <v>5294</v>
      </c>
    </row>
    <row r="924" spans="1:19" x14ac:dyDescent="0.2">
      <c r="A924" s="10" t="s">
        <v>967</v>
      </c>
      <c r="B924" s="11" t="s">
        <v>2088</v>
      </c>
      <c r="C924" s="11" t="s">
        <v>5041</v>
      </c>
      <c r="D924" s="10" t="s">
        <v>242</v>
      </c>
      <c r="E924" s="10">
        <v>100</v>
      </c>
      <c r="F924" s="10" t="s">
        <v>1104</v>
      </c>
      <c r="G924" s="10">
        <v>1</v>
      </c>
      <c r="H924" s="10">
        <v>1</v>
      </c>
      <c r="K924" s="10" t="s">
        <v>5514</v>
      </c>
      <c r="Q924" s="10">
        <f>IF(ISBLANK(R924),0,COUNTA(J924:P924))</f>
        <v>1</v>
      </c>
      <c r="R924" s="10" t="s">
        <v>5506</v>
      </c>
      <c r="S924" s="10" t="s">
        <v>5295</v>
      </c>
    </row>
    <row r="925" spans="1:19" x14ac:dyDescent="0.2">
      <c r="A925" s="10" t="s">
        <v>967</v>
      </c>
      <c r="B925" s="11" t="s">
        <v>2089</v>
      </c>
      <c r="C925" s="11" t="s">
        <v>5042</v>
      </c>
      <c r="D925" s="10" t="s">
        <v>242</v>
      </c>
      <c r="E925" s="10">
        <v>100</v>
      </c>
      <c r="F925" s="10" t="s">
        <v>1105</v>
      </c>
      <c r="G925" s="10">
        <v>1</v>
      </c>
      <c r="H925" s="10">
        <v>1</v>
      </c>
      <c r="K925" s="10" t="s">
        <v>5514</v>
      </c>
      <c r="Q925" s="10">
        <f>IF(ISBLANK(R925),0,COUNTA(J925:P925))</f>
        <v>1</v>
      </c>
      <c r="R925" s="10" t="s">
        <v>5506</v>
      </c>
      <c r="S925" s="10" t="s">
        <v>5296</v>
      </c>
    </row>
    <row r="926" spans="1:19" x14ac:dyDescent="0.2">
      <c r="A926" s="10" t="s">
        <v>967</v>
      </c>
      <c r="B926" s="11" t="s">
        <v>2090</v>
      </c>
      <c r="C926" s="11" t="s">
        <v>5043</v>
      </c>
      <c r="D926" s="10" t="s">
        <v>242</v>
      </c>
      <c r="E926" s="10">
        <v>100</v>
      </c>
      <c r="F926" s="10" t="s">
        <v>1106</v>
      </c>
      <c r="G926" s="10">
        <v>1</v>
      </c>
      <c r="H926" s="10">
        <v>1</v>
      </c>
      <c r="K926" s="10" t="s">
        <v>5514</v>
      </c>
      <c r="Q926" s="10">
        <f>IF(ISBLANK(R926),0,COUNTA(J926:P926))</f>
        <v>1</v>
      </c>
      <c r="R926" s="10" t="s">
        <v>5506</v>
      </c>
      <c r="S926" s="10" t="s">
        <v>5297</v>
      </c>
    </row>
    <row r="927" spans="1:19" x14ac:dyDescent="0.2">
      <c r="A927" s="10" t="s">
        <v>967</v>
      </c>
      <c r="B927" s="11" t="s">
        <v>2091</v>
      </c>
      <c r="C927" s="11" t="s">
        <v>5044</v>
      </c>
      <c r="D927" s="10" t="s">
        <v>242</v>
      </c>
      <c r="E927" s="10">
        <v>100</v>
      </c>
      <c r="F927" s="10" t="s">
        <v>1107</v>
      </c>
      <c r="G927" s="10">
        <v>1</v>
      </c>
      <c r="H927" s="10">
        <v>1</v>
      </c>
      <c r="K927" s="10" t="s">
        <v>5514</v>
      </c>
      <c r="Q927" s="10">
        <f>IF(ISBLANK(R927),0,COUNTA(J927:P927))</f>
        <v>1</v>
      </c>
      <c r="R927" s="10" t="s">
        <v>5506</v>
      </c>
      <c r="S927" s="10" t="s">
        <v>5298</v>
      </c>
    </row>
    <row r="928" spans="1:19" x14ac:dyDescent="0.2">
      <c r="A928" s="10" t="s">
        <v>967</v>
      </c>
      <c r="B928" s="11" t="s">
        <v>2092</v>
      </c>
      <c r="C928" s="11" t="s">
        <v>5045</v>
      </c>
      <c r="D928" s="10" t="s">
        <v>242</v>
      </c>
      <c r="E928" s="10">
        <v>100</v>
      </c>
      <c r="F928" s="10" t="s">
        <v>1108</v>
      </c>
      <c r="G928" s="10">
        <v>1</v>
      </c>
      <c r="H928" s="10">
        <v>1</v>
      </c>
      <c r="K928" s="10" t="s">
        <v>5514</v>
      </c>
      <c r="Q928" s="10">
        <f>IF(ISBLANK(R928),0,COUNTA(J928:P928))</f>
        <v>1</v>
      </c>
      <c r="R928" s="10" t="s">
        <v>5506</v>
      </c>
      <c r="S928" s="10" t="s">
        <v>5299</v>
      </c>
    </row>
    <row r="929" spans="1:19" x14ac:dyDescent="0.2">
      <c r="A929" s="10" t="s">
        <v>967</v>
      </c>
      <c r="B929" s="11" t="s">
        <v>2093</v>
      </c>
      <c r="C929" s="11" t="s">
        <v>5046</v>
      </c>
      <c r="D929" s="10" t="s">
        <v>242</v>
      </c>
      <c r="E929" s="10">
        <v>100</v>
      </c>
      <c r="F929" s="10" t="s">
        <v>1109</v>
      </c>
      <c r="G929" s="10">
        <v>1</v>
      </c>
      <c r="H929" s="10">
        <v>1</v>
      </c>
      <c r="K929" s="10" t="s">
        <v>5514</v>
      </c>
      <c r="Q929" s="10">
        <f>IF(ISBLANK(R929),0,COUNTA(J929:P929))</f>
        <v>1</v>
      </c>
      <c r="R929" s="10" t="s">
        <v>5506</v>
      </c>
      <c r="S929" s="10" t="s">
        <v>5300</v>
      </c>
    </row>
    <row r="930" spans="1:19" x14ac:dyDescent="0.2">
      <c r="A930" s="10" t="s">
        <v>967</v>
      </c>
      <c r="B930" s="11" t="s">
        <v>2094</v>
      </c>
      <c r="C930" s="11" t="s">
        <v>5047</v>
      </c>
      <c r="D930" s="10" t="s">
        <v>242</v>
      </c>
      <c r="E930" s="10">
        <v>100</v>
      </c>
      <c r="F930" s="10" t="s">
        <v>1110</v>
      </c>
      <c r="G930" s="10">
        <v>1</v>
      </c>
      <c r="H930" s="10">
        <v>1</v>
      </c>
      <c r="K930" s="10" t="s">
        <v>5514</v>
      </c>
      <c r="Q930" s="10">
        <f>IF(ISBLANK(R930),0,COUNTA(J930:P930))</f>
        <v>1</v>
      </c>
      <c r="R930" s="10" t="s">
        <v>5506</v>
      </c>
      <c r="S930" s="10" t="s">
        <v>5301</v>
      </c>
    </row>
    <row r="931" spans="1:19" x14ac:dyDescent="0.2">
      <c r="A931" s="10" t="s">
        <v>967</v>
      </c>
      <c r="B931" s="11" t="s">
        <v>2095</v>
      </c>
      <c r="C931" s="11" t="s">
        <v>5051</v>
      </c>
      <c r="D931" s="10" t="s">
        <v>242</v>
      </c>
      <c r="E931" s="10">
        <v>100</v>
      </c>
      <c r="F931" s="10" t="s">
        <v>1111</v>
      </c>
      <c r="G931" s="10">
        <v>1</v>
      </c>
      <c r="H931" s="10">
        <v>1</v>
      </c>
      <c r="L931" s="10" t="s">
        <v>5509</v>
      </c>
      <c r="Q931" s="10">
        <f>IF(ISBLANK(R931),0,COUNTA(J931:P931))</f>
        <v>1</v>
      </c>
      <c r="R931" s="10" t="s">
        <v>5506</v>
      </c>
      <c r="S931" s="10" t="s">
        <v>5305</v>
      </c>
    </row>
    <row r="932" spans="1:19" x14ac:dyDescent="0.2">
      <c r="A932" s="10" t="s">
        <v>967</v>
      </c>
      <c r="B932" s="11" t="s">
        <v>2096</v>
      </c>
      <c r="C932" s="11" t="s">
        <v>5062</v>
      </c>
      <c r="D932" s="10" t="s">
        <v>242</v>
      </c>
      <c r="E932" s="10">
        <v>100</v>
      </c>
      <c r="F932" s="10" t="s">
        <v>1112</v>
      </c>
      <c r="G932" s="10">
        <v>1</v>
      </c>
      <c r="H932" s="10">
        <v>1</v>
      </c>
      <c r="L932" s="10" t="s">
        <v>5497</v>
      </c>
      <c r="Q932" s="10">
        <f>IF(ISBLANK(R932),0,COUNTA(J932:P932))</f>
        <v>1</v>
      </c>
      <c r="R932" s="10" t="s">
        <v>5506</v>
      </c>
      <c r="S932" s="10" t="s">
        <v>5316</v>
      </c>
    </row>
    <row r="933" spans="1:19" x14ac:dyDescent="0.2">
      <c r="A933" s="10" t="s">
        <v>967</v>
      </c>
      <c r="B933" s="11" t="s">
        <v>2097</v>
      </c>
      <c r="C933" s="11" t="s">
        <v>5063</v>
      </c>
      <c r="D933" s="10" t="s">
        <v>242</v>
      </c>
      <c r="E933" s="10">
        <v>100</v>
      </c>
      <c r="F933" s="10" t="s">
        <v>1113</v>
      </c>
      <c r="G933" s="10">
        <v>1</v>
      </c>
      <c r="H933" s="10">
        <v>1</v>
      </c>
      <c r="L933" s="10" t="s">
        <v>5497</v>
      </c>
      <c r="Q933" s="10">
        <f>IF(ISBLANK(R933),0,COUNTA(J933:P933))</f>
        <v>1</v>
      </c>
      <c r="R933" s="10" t="s">
        <v>5506</v>
      </c>
      <c r="S933" s="10" t="s">
        <v>5317</v>
      </c>
    </row>
    <row r="934" spans="1:19" x14ac:dyDescent="0.2">
      <c r="A934" s="10" t="s">
        <v>967</v>
      </c>
      <c r="B934" s="11" t="s">
        <v>2098</v>
      </c>
      <c r="C934" s="11" t="s">
        <v>5069</v>
      </c>
      <c r="D934" s="10" t="s">
        <v>242</v>
      </c>
      <c r="E934" s="10">
        <v>100</v>
      </c>
      <c r="F934" s="10" t="s">
        <v>1114</v>
      </c>
      <c r="G934" s="10">
        <v>1</v>
      </c>
      <c r="H934" s="10">
        <v>1</v>
      </c>
      <c r="L934" s="10" t="s">
        <v>5497</v>
      </c>
      <c r="Q934" s="10">
        <f>IF(ISBLANK(R934),0,COUNTA(J934:P934))</f>
        <v>1</v>
      </c>
      <c r="R934" s="10" t="s">
        <v>5506</v>
      </c>
      <c r="S934" s="10" t="s">
        <v>5322</v>
      </c>
    </row>
    <row r="935" spans="1:19" x14ac:dyDescent="0.2">
      <c r="A935" s="10" t="s">
        <v>967</v>
      </c>
      <c r="B935" s="11" t="s">
        <v>2099</v>
      </c>
      <c r="C935" s="11" t="s">
        <v>5074</v>
      </c>
      <c r="D935" s="10" t="s">
        <v>242</v>
      </c>
      <c r="E935" s="10">
        <v>100</v>
      </c>
      <c r="F935" s="10" t="s">
        <v>1115</v>
      </c>
      <c r="G935" s="10">
        <v>1</v>
      </c>
      <c r="H935" s="10">
        <v>1</v>
      </c>
      <c r="L935" s="10" t="s">
        <v>16</v>
      </c>
      <c r="Q935" s="10">
        <f>IF(ISBLANK(R935),0,COUNTA(J935:P935))</f>
        <v>1</v>
      </c>
      <c r="R935" s="10" t="s">
        <v>5506</v>
      </c>
      <c r="S935" s="10" t="s">
        <v>5327</v>
      </c>
    </row>
    <row r="936" spans="1:19" x14ac:dyDescent="0.2">
      <c r="A936" s="10" t="s">
        <v>967</v>
      </c>
      <c r="B936" s="11" t="s">
        <v>2100</v>
      </c>
      <c r="C936" s="11" t="s">
        <v>5097</v>
      </c>
      <c r="D936" s="10" t="s">
        <v>242</v>
      </c>
      <c r="E936" s="10">
        <v>100</v>
      </c>
      <c r="F936" s="10" t="s">
        <v>1116</v>
      </c>
      <c r="G936" s="10">
        <v>1</v>
      </c>
      <c r="H936" s="10">
        <v>1</v>
      </c>
      <c r="L936" s="10" t="s">
        <v>5497</v>
      </c>
      <c r="Q936" s="10">
        <f>IF(ISBLANK(R936),0,COUNTA(J936:P936))</f>
        <v>1</v>
      </c>
      <c r="R936" s="10" t="s">
        <v>5506</v>
      </c>
      <c r="S936" s="10" t="s">
        <v>5350</v>
      </c>
    </row>
    <row r="937" spans="1:19" x14ac:dyDescent="0.2">
      <c r="A937" s="10" t="s">
        <v>967</v>
      </c>
      <c r="B937" s="11" t="s">
        <v>2101</v>
      </c>
      <c r="C937" s="11" t="s">
        <v>5105</v>
      </c>
      <c r="D937" s="10" t="s">
        <v>242</v>
      </c>
      <c r="E937" s="10">
        <v>100</v>
      </c>
      <c r="F937" s="10" t="s">
        <v>1117</v>
      </c>
      <c r="G937" s="10">
        <v>1</v>
      </c>
      <c r="H937" s="10">
        <v>1</v>
      </c>
      <c r="L937" s="10" t="s">
        <v>5509</v>
      </c>
      <c r="Q937" s="10">
        <f>IF(ISBLANK(R937),0,COUNTA(J937:P937))</f>
        <v>1</v>
      </c>
      <c r="R937" s="10" t="s">
        <v>5506</v>
      </c>
      <c r="S937" s="10" t="s">
        <v>5358</v>
      </c>
    </row>
    <row r="938" spans="1:19" x14ac:dyDescent="0.2">
      <c r="A938" s="10" t="s">
        <v>967</v>
      </c>
      <c r="B938" s="11" t="s">
        <v>2102</v>
      </c>
      <c r="C938" s="11" t="s">
        <v>5106</v>
      </c>
      <c r="D938" s="10" t="s">
        <v>242</v>
      </c>
      <c r="E938" s="10">
        <v>100</v>
      </c>
      <c r="F938" s="10" t="s">
        <v>1118</v>
      </c>
      <c r="G938" s="10">
        <v>1</v>
      </c>
      <c r="H938" s="10">
        <v>1</v>
      </c>
      <c r="L938" s="10" t="s">
        <v>5497</v>
      </c>
      <c r="Q938" s="10">
        <f>IF(ISBLANK(R938),0,COUNTA(J938:P938))</f>
        <v>1</v>
      </c>
      <c r="R938" s="10" t="s">
        <v>5506</v>
      </c>
      <c r="S938" s="10" t="s">
        <v>5359</v>
      </c>
    </row>
    <row r="939" spans="1:19" x14ac:dyDescent="0.2">
      <c r="A939" s="10" t="s">
        <v>967</v>
      </c>
      <c r="B939" s="11" t="s">
        <v>2103</v>
      </c>
      <c r="C939" s="11" t="s">
        <v>4951</v>
      </c>
      <c r="D939" s="10" t="s">
        <v>243</v>
      </c>
      <c r="E939" s="10">
        <v>0</v>
      </c>
      <c r="F939" s="10" t="s">
        <v>1119</v>
      </c>
      <c r="G939" s="10">
        <v>1</v>
      </c>
      <c r="H939" s="10">
        <v>1</v>
      </c>
      <c r="M939" s="10" t="s">
        <v>11</v>
      </c>
      <c r="Q939" s="10">
        <f>IF(ISBLANK(R939),0,COUNTA(J939:P939))</f>
        <v>1</v>
      </c>
      <c r="R939" s="10" t="s">
        <v>5506</v>
      </c>
      <c r="S939" s="10" t="s">
        <v>5198</v>
      </c>
    </row>
    <row r="940" spans="1:19" x14ac:dyDescent="0.2">
      <c r="A940" s="10" t="s">
        <v>967</v>
      </c>
      <c r="B940" s="11" t="s">
        <v>2104</v>
      </c>
      <c r="C940" s="11" t="s">
        <v>4962</v>
      </c>
      <c r="D940" s="10" t="s">
        <v>243</v>
      </c>
      <c r="E940" s="10">
        <v>0</v>
      </c>
      <c r="F940" s="10" t="s">
        <v>1120</v>
      </c>
      <c r="G940" s="10">
        <v>1</v>
      </c>
      <c r="H940" s="10">
        <v>1</v>
      </c>
      <c r="M940" s="10" t="s">
        <v>14</v>
      </c>
      <c r="Q940" s="10">
        <f>IF(ISBLANK(R940),0,COUNTA(J940:P940))</f>
        <v>1</v>
      </c>
      <c r="R940" s="10" t="s">
        <v>5506</v>
      </c>
      <c r="S940" s="10" t="s">
        <v>5199</v>
      </c>
    </row>
    <row r="941" spans="1:19" x14ac:dyDescent="0.2">
      <c r="A941" s="10" t="s">
        <v>967</v>
      </c>
      <c r="B941" s="11" t="s">
        <v>2105</v>
      </c>
      <c r="C941" s="11" t="s">
        <v>4972</v>
      </c>
      <c r="D941" s="10" t="s">
        <v>243</v>
      </c>
      <c r="E941" s="10">
        <v>0</v>
      </c>
      <c r="F941" s="10" t="s">
        <v>1121</v>
      </c>
      <c r="G941" s="10">
        <v>1</v>
      </c>
      <c r="H941" s="10">
        <v>1</v>
      </c>
      <c r="M941" s="10" t="s">
        <v>19</v>
      </c>
      <c r="Q941" s="10">
        <f>IF(ISBLANK(R941),0,COUNTA(J941:P941))</f>
        <v>1</v>
      </c>
      <c r="R941" s="10" t="s">
        <v>5506</v>
      </c>
      <c r="S941" s="10" t="s">
        <v>5231</v>
      </c>
    </row>
    <row r="942" spans="1:19" x14ac:dyDescent="0.2">
      <c r="A942" s="10" t="s">
        <v>967</v>
      </c>
      <c r="B942" s="11" t="s">
        <v>2106</v>
      </c>
      <c r="C942" s="11" t="s">
        <v>4854</v>
      </c>
      <c r="D942" s="10" t="s">
        <v>243</v>
      </c>
      <c r="E942" s="10">
        <v>25</v>
      </c>
      <c r="F942" s="10" t="s">
        <v>1122</v>
      </c>
      <c r="G942" s="10">
        <v>1</v>
      </c>
      <c r="H942" s="10">
        <v>1</v>
      </c>
      <c r="K942" s="10" t="s">
        <v>2869</v>
      </c>
      <c r="Q942" s="10">
        <f>IF(ISBLANK(R942),0,COUNTA(J942:P942))</f>
        <v>1</v>
      </c>
      <c r="R942" s="10" t="s">
        <v>5506</v>
      </c>
      <c r="S942" s="10" t="s">
        <v>5158</v>
      </c>
    </row>
    <row r="943" spans="1:19" x14ac:dyDescent="0.2">
      <c r="A943" s="10" t="s">
        <v>967</v>
      </c>
      <c r="B943" s="11" t="s">
        <v>2107</v>
      </c>
      <c r="C943" s="11" t="s">
        <v>4858</v>
      </c>
      <c r="D943" s="10" t="s">
        <v>243</v>
      </c>
      <c r="E943" s="10">
        <v>25</v>
      </c>
      <c r="F943" s="10" t="s">
        <v>1123</v>
      </c>
      <c r="G943" s="10">
        <v>1</v>
      </c>
      <c r="H943" s="10">
        <v>1</v>
      </c>
      <c r="K943" s="10" t="s">
        <v>15</v>
      </c>
      <c r="Q943" s="10">
        <f>IF(ISBLANK(R943),0,COUNTA(J943:P943))</f>
        <v>1</v>
      </c>
      <c r="R943" s="10" t="s">
        <v>5506</v>
      </c>
      <c r="S943" s="10" t="s">
        <v>5392</v>
      </c>
    </row>
    <row r="944" spans="1:19" x14ac:dyDescent="0.2">
      <c r="A944" s="10" t="s">
        <v>967</v>
      </c>
      <c r="B944" s="11" t="s">
        <v>2108</v>
      </c>
      <c r="C944" s="11" t="s">
        <v>4915</v>
      </c>
      <c r="D944" s="10" t="s">
        <v>243</v>
      </c>
      <c r="E944" s="10">
        <v>25</v>
      </c>
      <c r="F944" s="10" t="s">
        <v>1124</v>
      </c>
      <c r="G944" s="10">
        <v>1</v>
      </c>
      <c r="H944" s="10">
        <v>1</v>
      </c>
      <c r="M944" s="10" t="s">
        <v>9</v>
      </c>
      <c r="Q944" s="10">
        <f>IF(ISBLANK(R944),0,COUNTA(J944:P944))</f>
        <v>1</v>
      </c>
      <c r="R944" s="10" t="s">
        <v>5506</v>
      </c>
      <c r="S944" s="10" t="s">
        <v>5194</v>
      </c>
    </row>
    <row r="945" spans="1:19" x14ac:dyDescent="0.2">
      <c r="A945" s="10" t="s">
        <v>967</v>
      </c>
      <c r="B945" s="11" t="s">
        <v>2109</v>
      </c>
      <c r="C945" s="11" t="s">
        <v>4947</v>
      </c>
      <c r="D945" s="10" t="s">
        <v>243</v>
      </c>
      <c r="E945" s="10">
        <v>25</v>
      </c>
      <c r="F945" s="10" t="s">
        <v>1125</v>
      </c>
      <c r="G945" s="10">
        <v>1</v>
      </c>
      <c r="H945" s="10">
        <v>1</v>
      </c>
      <c r="M945" s="10" t="s">
        <v>11</v>
      </c>
      <c r="Q945" s="10">
        <f>IF(ISBLANK(R945),0,COUNTA(J945:P945))</f>
        <v>1</v>
      </c>
      <c r="R945" s="10" t="s">
        <v>5506</v>
      </c>
      <c r="S945" s="10" t="s">
        <v>5211</v>
      </c>
    </row>
    <row r="946" spans="1:19" x14ac:dyDescent="0.2">
      <c r="A946" s="10" t="s">
        <v>967</v>
      </c>
      <c r="B946" s="11" t="s">
        <v>2110</v>
      </c>
      <c r="C946" s="11" t="s">
        <v>4958</v>
      </c>
      <c r="D946" s="10" t="s">
        <v>243</v>
      </c>
      <c r="E946" s="10">
        <v>25</v>
      </c>
      <c r="F946" s="10" t="s">
        <v>1126</v>
      </c>
      <c r="G946" s="10">
        <v>1</v>
      </c>
      <c r="H946" s="10">
        <v>1</v>
      </c>
      <c r="M946" s="10" t="s">
        <v>14</v>
      </c>
      <c r="Q946" s="10">
        <f>IF(ISBLANK(R946),0,COUNTA(J946:P946))</f>
        <v>1</v>
      </c>
      <c r="R946" s="10" t="s">
        <v>5506</v>
      </c>
      <c r="S946" s="10" t="s">
        <v>5220</v>
      </c>
    </row>
    <row r="947" spans="1:19" x14ac:dyDescent="0.2">
      <c r="A947" s="10" t="s">
        <v>967</v>
      </c>
      <c r="B947" s="11" t="s">
        <v>2111</v>
      </c>
      <c r="C947" s="11" t="s">
        <v>4968</v>
      </c>
      <c r="D947" s="10" t="s">
        <v>243</v>
      </c>
      <c r="E947" s="10">
        <v>25</v>
      </c>
      <c r="F947" s="10" t="s">
        <v>1127</v>
      </c>
      <c r="G947" s="10">
        <v>1</v>
      </c>
      <c r="H947" s="10">
        <v>1</v>
      </c>
      <c r="M947" s="10" t="s">
        <v>19</v>
      </c>
      <c r="Q947" s="10">
        <f>IF(ISBLANK(R947),0,COUNTA(J947:P947))</f>
        <v>1</v>
      </c>
      <c r="R947" s="10" t="s">
        <v>5506</v>
      </c>
      <c r="S947" s="10" t="s">
        <v>5228</v>
      </c>
    </row>
    <row r="948" spans="1:19" x14ac:dyDescent="0.2">
      <c r="A948" s="10" t="s">
        <v>967</v>
      </c>
      <c r="B948" s="11" t="s">
        <v>2112</v>
      </c>
      <c r="C948" s="11" t="s">
        <v>4990</v>
      </c>
      <c r="D948" s="10" t="s">
        <v>243</v>
      </c>
      <c r="E948" s="10">
        <v>25</v>
      </c>
      <c r="F948" s="10" t="s">
        <v>1128</v>
      </c>
      <c r="G948" s="10">
        <v>1</v>
      </c>
      <c r="H948" s="10">
        <v>1</v>
      </c>
      <c r="K948" s="10" t="s">
        <v>17</v>
      </c>
      <c r="Q948" s="10">
        <f>IF(ISBLANK(R948),0,COUNTA(J948:P948))</f>
        <v>1</v>
      </c>
      <c r="R948" s="10" t="s">
        <v>5506</v>
      </c>
      <c r="S948" s="10" t="s">
        <v>5248</v>
      </c>
    </row>
    <row r="949" spans="1:19" x14ac:dyDescent="0.2">
      <c r="A949" s="10" t="s">
        <v>967</v>
      </c>
      <c r="B949" s="11" t="s">
        <v>2113</v>
      </c>
      <c r="C949" s="11" t="s">
        <v>5135</v>
      </c>
      <c r="D949" s="10" t="s">
        <v>243</v>
      </c>
      <c r="E949" s="10">
        <v>25</v>
      </c>
      <c r="F949" s="10" t="s">
        <v>1129</v>
      </c>
      <c r="G949" s="10">
        <v>1</v>
      </c>
      <c r="H949" s="10">
        <v>1</v>
      </c>
      <c r="K949" s="10" t="s">
        <v>21</v>
      </c>
      <c r="Q949" s="10">
        <f>IF(ISBLANK(R949),0,COUNTA(J949:P949))</f>
        <v>1</v>
      </c>
      <c r="R949" s="10" t="s">
        <v>5506</v>
      </c>
      <c r="S949" s="10" t="s">
        <v>5380</v>
      </c>
    </row>
    <row r="950" spans="1:19" x14ac:dyDescent="0.2">
      <c r="A950" s="10" t="s">
        <v>967</v>
      </c>
      <c r="B950" s="11" t="s">
        <v>2114</v>
      </c>
      <c r="C950" s="11" t="s">
        <v>5144</v>
      </c>
      <c r="D950" s="10" t="s">
        <v>243</v>
      </c>
      <c r="E950" s="10">
        <v>25</v>
      </c>
      <c r="F950" s="10" t="s">
        <v>1130</v>
      </c>
      <c r="G950" s="10">
        <v>1</v>
      </c>
      <c r="H950" s="10">
        <v>1</v>
      </c>
      <c r="K950" s="10" t="s">
        <v>22</v>
      </c>
      <c r="Q950" s="10">
        <f>IF(ISBLANK(R950),0,COUNTA(J950:P950))</f>
        <v>1</v>
      </c>
      <c r="R950" s="10" t="s">
        <v>5506</v>
      </c>
      <c r="S950" s="10" t="s">
        <v>5388</v>
      </c>
    </row>
    <row r="951" spans="1:19" x14ac:dyDescent="0.2">
      <c r="A951" s="10" t="s">
        <v>967</v>
      </c>
      <c r="B951" s="11" t="s">
        <v>2115</v>
      </c>
      <c r="C951" s="11" t="s">
        <v>4857</v>
      </c>
      <c r="D951" s="10" t="s">
        <v>243</v>
      </c>
      <c r="E951" s="10">
        <v>50</v>
      </c>
      <c r="F951" s="10" t="s">
        <v>1131</v>
      </c>
      <c r="G951" s="10">
        <v>1</v>
      </c>
      <c r="H951" s="10">
        <v>1</v>
      </c>
      <c r="K951" s="10" t="s">
        <v>2869</v>
      </c>
      <c r="Q951" s="10">
        <f>IF(ISBLANK(R951),0,COUNTA(J951:P951))</f>
        <v>1</v>
      </c>
      <c r="R951" s="10" t="s">
        <v>5506</v>
      </c>
      <c r="S951" s="10" t="s">
        <v>5161</v>
      </c>
    </row>
    <row r="952" spans="1:19" x14ac:dyDescent="0.2">
      <c r="A952" s="10" t="s">
        <v>967</v>
      </c>
      <c r="B952" s="11" t="s">
        <v>2116</v>
      </c>
      <c r="C952" s="11" t="s">
        <v>4913</v>
      </c>
      <c r="D952" s="10" t="s">
        <v>243</v>
      </c>
      <c r="E952" s="10">
        <v>50</v>
      </c>
      <c r="F952" s="10" t="s">
        <v>1132</v>
      </c>
      <c r="G952" s="10">
        <v>1</v>
      </c>
      <c r="H952" s="10">
        <v>1</v>
      </c>
      <c r="M952" s="10" t="s">
        <v>9</v>
      </c>
      <c r="Q952" s="10">
        <f>IF(ISBLANK(R952),0,COUNTA(J952:P952))</f>
        <v>1</v>
      </c>
      <c r="R952" s="10" t="s">
        <v>5506</v>
      </c>
      <c r="S952" s="10" t="s">
        <v>5192</v>
      </c>
    </row>
    <row r="953" spans="1:19" x14ac:dyDescent="0.2">
      <c r="A953" s="10" t="s">
        <v>967</v>
      </c>
      <c r="B953" s="11" t="s">
        <v>2117</v>
      </c>
      <c r="C953" s="11" t="s">
        <v>4917</v>
      </c>
      <c r="D953" s="10" t="s">
        <v>243</v>
      </c>
      <c r="E953" s="10">
        <v>50</v>
      </c>
      <c r="F953" s="10" t="s">
        <v>1133</v>
      </c>
      <c r="G953" s="10">
        <v>1</v>
      </c>
      <c r="H953" s="10">
        <v>1</v>
      </c>
      <c r="M953" s="10" t="s">
        <v>9</v>
      </c>
      <c r="Q953" s="10">
        <f>IF(ISBLANK(R953),0,COUNTA(J953:P953))</f>
        <v>1</v>
      </c>
      <c r="R953" s="10" t="s">
        <v>5506</v>
      </c>
      <c r="S953" s="10" t="s">
        <v>5196</v>
      </c>
    </row>
    <row r="954" spans="1:19" x14ac:dyDescent="0.2">
      <c r="A954" s="10" t="s">
        <v>967</v>
      </c>
      <c r="B954" s="11" t="s">
        <v>2118</v>
      </c>
      <c r="C954" s="11" t="s">
        <v>4924</v>
      </c>
      <c r="D954" s="10" t="s">
        <v>243</v>
      </c>
      <c r="E954" s="10">
        <v>50</v>
      </c>
      <c r="F954" s="10" t="s">
        <v>1134</v>
      </c>
      <c r="G954" s="10">
        <v>1</v>
      </c>
      <c r="H954" s="10">
        <v>1</v>
      </c>
      <c r="M954" s="10" t="s">
        <v>11</v>
      </c>
      <c r="N954" s="10" t="s">
        <v>14</v>
      </c>
      <c r="O954" s="10" t="s">
        <v>19</v>
      </c>
      <c r="Q954" s="10">
        <f>IF(ISBLANK(R954),0,COUNTA(J954:P954))</f>
        <v>3</v>
      </c>
      <c r="R954" s="10" t="s">
        <v>5506</v>
      </c>
    </row>
    <row r="955" spans="1:19" x14ac:dyDescent="0.2">
      <c r="A955" s="10" t="s">
        <v>967</v>
      </c>
      <c r="B955" s="11" t="s">
        <v>2119</v>
      </c>
      <c r="C955" s="11" t="s">
        <v>4952</v>
      </c>
      <c r="D955" s="10" t="s">
        <v>243</v>
      </c>
      <c r="E955" s="10">
        <v>50</v>
      </c>
      <c r="F955" s="10" t="s">
        <v>1135</v>
      </c>
      <c r="G955" s="10">
        <v>1</v>
      </c>
      <c r="H955" s="10">
        <v>1</v>
      </c>
      <c r="M955" s="10" t="s">
        <v>11</v>
      </c>
      <c r="Q955" s="10">
        <f>IF(ISBLANK(R955),0,COUNTA(J955:P955))</f>
        <v>1</v>
      </c>
      <c r="R955" s="10" t="s">
        <v>5506</v>
      </c>
      <c r="S955" s="10" t="s">
        <v>5214</v>
      </c>
    </row>
    <row r="956" spans="1:19" x14ac:dyDescent="0.2">
      <c r="A956" s="10" t="s">
        <v>967</v>
      </c>
      <c r="B956" s="11" t="s">
        <v>2120</v>
      </c>
      <c r="C956" s="11" t="s">
        <v>4953</v>
      </c>
      <c r="D956" s="10" t="s">
        <v>243</v>
      </c>
      <c r="E956" s="10">
        <v>50</v>
      </c>
      <c r="F956" s="10" t="s">
        <v>1136</v>
      </c>
      <c r="G956" s="10">
        <v>1</v>
      </c>
      <c r="H956" s="10">
        <v>1</v>
      </c>
      <c r="M956" s="10" t="s">
        <v>11</v>
      </c>
      <c r="Q956" s="10">
        <f>IF(ISBLANK(R956),0,COUNTA(J956:P956))</f>
        <v>1</v>
      </c>
      <c r="R956" s="10" t="s">
        <v>5506</v>
      </c>
      <c r="S956" s="10" t="s">
        <v>5215</v>
      </c>
    </row>
    <row r="957" spans="1:19" x14ac:dyDescent="0.2">
      <c r="A957" s="10" t="s">
        <v>967</v>
      </c>
      <c r="B957" s="11" t="s">
        <v>2121</v>
      </c>
      <c r="C957" s="11" t="s">
        <v>4955</v>
      </c>
      <c r="D957" s="10" t="s">
        <v>243</v>
      </c>
      <c r="E957" s="10">
        <v>50</v>
      </c>
      <c r="F957" s="10" t="s">
        <v>1137</v>
      </c>
      <c r="G957" s="10">
        <v>1</v>
      </c>
      <c r="H957" s="10">
        <v>1</v>
      </c>
      <c r="M957" s="10" t="s">
        <v>11</v>
      </c>
      <c r="Q957" s="10">
        <f>IF(ISBLANK(R957),0,COUNTA(J957:P957))</f>
        <v>1</v>
      </c>
      <c r="R957" s="10" t="s">
        <v>5506</v>
      </c>
      <c r="S957" s="10" t="s">
        <v>5217</v>
      </c>
    </row>
    <row r="958" spans="1:19" x14ac:dyDescent="0.2">
      <c r="A958" s="10" t="s">
        <v>967</v>
      </c>
      <c r="B958" s="11" t="s">
        <v>2122</v>
      </c>
      <c r="C958" s="11" t="s">
        <v>4961</v>
      </c>
      <c r="D958" s="10" t="s">
        <v>243</v>
      </c>
      <c r="E958" s="10">
        <v>50</v>
      </c>
      <c r="F958" s="10" t="s">
        <v>1138</v>
      </c>
      <c r="G958" s="10">
        <v>1</v>
      </c>
      <c r="H958" s="10">
        <v>1</v>
      </c>
      <c r="M958" s="10" t="s">
        <v>14</v>
      </c>
      <c r="Q958" s="10">
        <f>IF(ISBLANK(R958),0,COUNTA(J958:P958))</f>
        <v>1</v>
      </c>
      <c r="R958" s="10" t="s">
        <v>5506</v>
      </c>
    </row>
    <row r="959" spans="1:19" x14ac:dyDescent="0.2">
      <c r="A959" s="10" t="s">
        <v>967</v>
      </c>
      <c r="B959" s="11" t="s">
        <v>2123</v>
      </c>
      <c r="C959" s="11" t="s">
        <v>4963</v>
      </c>
      <c r="D959" s="10" t="s">
        <v>243</v>
      </c>
      <c r="E959" s="10">
        <v>50</v>
      </c>
      <c r="F959" s="10" t="s">
        <v>1139</v>
      </c>
      <c r="G959" s="10">
        <v>1</v>
      </c>
      <c r="H959" s="10">
        <v>1</v>
      </c>
      <c r="M959" s="10" t="s">
        <v>14</v>
      </c>
      <c r="Q959" s="10">
        <f>IF(ISBLANK(R959),0,COUNTA(J959:P959))</f>
        <v>1</v>
      </c>
      <c r="R959" s="10" t="s">
        <v>5506</v>
      </c>
      <c r="S959" s="10" t="s">
        <v>5223</v>
      </c>
    </row>
    <row r="960" spans="1:19" x14ac:dyDescent="0.2">
      <c r="A960" s="10" t="s">
        <v>967</v>
      </c>
      <c r="B960" s="11" t="s">
        <v>2124</v>
      </c>
      <c r="C960" s="11" t="s">
        <v>4964</v>
      </c>
      <c r="D960" s="10" t="s">
        <v>243</v>
      </c>
      <c r="E960" s="10">
        <v>50</v>
      </c>
      <c r="F960" s="10" t="s">
        <v>1140</v>
      </c>
      <c r="G960" s="10">
        <v>1</v>
      </c>
      <c r="H960" s="10">
        <v>1</v>
      </c>
      <c r="M960" s="10" t="s">
        <v>14</v>
      </c>
      <c r="Q960" s="10">
        <f>IF(ISBLANK(R960),0,COUNTA(J960:P960))</f>
        <v>1</v>
      </c>
      <c r="R960" s="10" t="s">
        <v>5506</v>
      </c>
      <c r="S960" s="10" t="s">
        <v>5224</v>
      </c>
    </row>
    <row r="961" spans="1:19" x14ac:dyDescent="0.2">
      <c r="A961" s="10" t="s">
        <v>967</v>
      </c>
      <c r="B961" s="11" t="s">
        <v>2125</v>
      </c>
      <c r="C961" s="11" t="s">
        <v>4973</v>
      </c>
      <c r="D961" s="10" t="s">
        <v>243</v>
      </c>
      <c r="E961" s="10">
        <v>50</v>
      </c>
      <c r="F961" s="10" t="s">
        <v>1141</v>
      </c>
      <c r="G961" s="10">
        <v>1</v>
      </c>
      <c r="H961" s="10">
        <v>1</v>
      </c>
      <c r="M961" s="10" t="s">
        <v>19</v>
      </c>
      <c r="Q961" s="10">
        <f>IF(ISBLANK(R961),0,COUNTA(J961:P961))</f>
        <v>1</v>
      </c>
      <c r="R961" s="10" t="s">
        <v>5506</v>
      </c>
      <c r="S961" s="10" t="s">
        <v>5232</v>
      </c>
    </row>
    <row r="962" spans="1:19" x14ac:dyDescent="0.2">
      <c r="A962" s="10" t="s">
        <v>967</v>
      </c>
      <c r="B962" s="11" t="s">
        <v>2126</v>
      </c>
      <c r="C962" s="11" t="s">
        <v>4976</v>
      </c>
      <c r="D962" s="10" t="s">
        <v>243</v>
      </c>
      <c r="E962" s="10">
        <v>50</v>
      </c>
      <c r="F962" s="10" t="s">
        <v>1142</v>
      </c>
      <c r="G962" s="10">
        <v>1</v>
      </c>
      <c r="H962" s="10">
        <v>1</v>
      </c>
      <c r="M962" s="10" t="s">
        <v>19</v>
      </c>
      <c r="Q962" s="10">
        <f>IF(ISBLANK(R962),0,COUNTA(J962:P962))</f>
        <v>1</v>
      </c>
      <c r="R962" s="10" t="s">
        <v>5506</v>
      </c>
      <c r="S962" s="10" t="s">
        <v>5234</v>
      </c>
    </row>
    <row r="963" spans="1:19" x14ac:dyDescent="0.2">
      <c r="A963" s="10" t="s">
        <v>967</v>
      </c>
      <c r="B963" s="11" t="s">
        <v>2127</v>
      </c>
      <c r="C963" s="11" t="s">
        <v>4989</v>
      </c>
      <c r="D963" s="10" t="s">
        <v>243</v>
      </c>
      <c r="E963" s="10">
        <v>50</v>
      </c>
      <c r="F963" s="10" t="s">
        <v>1143</v>
      </c>
      <c r="G963" s="10">
        <v>1</v>
      </c>
      <c r="H963" s="10">
        <v>1</v>
      </c>
      <c r="K963" s="10" t="s">
        <v>17</v>
      </c>
      <c r="Q963" s="10">
        <f>IF(ISBLANK(R963),0,COUNTA(J963:P963))</f>
        <v>1</v>
      </c>
      <c r="R963" s="10" t="s">
        <v>5506</v>
      </c>
      <c r="S963" s="10" t="s">
        <v>5247</v>
      </c>
    </row>
    <row r="964" spans="1:19" x14ac:dyDescent="0.2">
      <c r="A964" s="10" t="s">
        <v>967</v>
      </c>
      <c r="B964" s="11" t="s">
        <v>2128</v>
      </c>
      <c r="C964" s="11" t="s">
        <v>4992</v>
      </c>
      <c r="D964" s="10" t="s">
        <v>243</v>
      </c>
      <c r="E964" s="10">
        <v>50</v>
      </c>
      <c r="F964" s="10" t="s">
        <v>1144</v>
      </c>
      <c r="G964" s="10">
        <v>1</v>
      </c>
      <c r="H964" s="10">
        <v>1</v>
      </c>
      <c r="K964" s="10" t="s">
        <v>17</v>
      </c>
      <c r="Q964" s="10">
        <f>IF(ISBLANK(R964),0,COUNTA(J964:P964))</f>
        <v>1</v>
      </c>
      <c r="R964" s="10" t="s">
        <v>5506</v>
      </c>
      <c r="S964" s="10" t="s">
        <v>5250</v>
      </c>
    </row>
    <row r="965" spans="1:19" x14ac:dyDescent="0.2">
      <c r="A965" s="10" t="s">
        <v>967</v>
      </c>
      <c r="B965" s="11" t="s">
        <v>2129</v>
      </c>
      <c r="C965" s="11" t="s">
        <v>5003</v>
      </c>
      <c r="D965" s="10" t="s">
        <v>243</v>
      </c>
      <c r="E965" s="10">
        <v>50</v>
      </c>
      <c r="F965" s="10" t="s">
        <v>1145</v>
      </c>
      <c r="G965" s="10">
        <v>1</v>
      </c>
      <c r="H965" s="10">
        <v>1</v>
      </c>
      <c r="M965" s="10" t="s">
        <v>11</v>
      </c>
      <c r="N965" s="10" t="s">
        <v>14</v>
      </c>
      <c r="O965" s="10" t="s">
        <v>4</v>
      </c>
      <c r="Q965" s="10">
        <f>IF(ISBLANK(R965),0,COUNTA(J965:P965))</f>
        <v>3</v>
      </c>
      <c r="R965" s="10" t="s">
        <v>5506</v>
      </c>
      <c r="S965" s="10" t="s">
        <v>5260</v>
      </c>
    </row>
    <row r="966" spans="1:19" x14ac:dyDescent="0.2">
      <c r="A966" s="10" t="s">
        <v>967</v>
      </c>
      <c r="B966" s="11" t="s">
        <v>2130</v>
      </c>
      <c r="C966" s="11" t="s">
        <v>5121</v>
      </c>
      <c r="D966" s="10" t="s">
        <v>243</v>
      </c>
      <c r="E966" s="10">
        <v>50</v>
      </c>
      <c r="F966" s="10" t="s">
        <v>1146</v>
      </c>
      <c r="G966" s="10">
        <v>1</v>
      </c>
      <c r="H966" s="10">
        <v>1</v>
      </c>
      <c r="J966" s="10" t="s">
        <v>646</v>
      </c>
      <c r="Q966" s="10">
        <f>IF(ISBLANK(R966),0,COUNTA(J966:P966))</f>
        <v>1</v>
      </c>
      <c r="R966" s="10" t="s">
        <v>5506</v>
      </c>
    </row>
    <row r="967" spans="1:19" x14ac:dyDescent="0.2">
      <c r="A967" s="10" t="s">
        <v>967</v>
      </c>
      <c r="B967" s="11" t="s">
        <v>2131</v>
      </c>
      <c r="C967" s="11" t="s">
        <v>5137</v>
      </c>
      <c r="D967" s="10" t="s">
        <v>243</v>
      </c>
      <c r="E967" s="10">
        <v>50</v>
      </c>
      <c r="F967" s="10" t="s">
        <v>1147</v>
      </c>
      <c r="G967" s="10">
        <v>1</v>
      </c>
      <c r="H967" s="10">
        <v>1</v>
      </c>
      <c r="K967" s="10" t="s">
        <v>21</v>
      </c>
      <c r="Q967" s="10">
        <f>IF(ISBLANK(R967),0,COUNTA(J967:P967))</f>
        <v>1</v>
      </c>
      <c r="R967" s="10" t="s">
        <v>5506</v>
      </c>
      <c r="S967" s="10" t="s">
        <v>5382</v>
      </c>
    </row>
    <row r="968" spans="1:19" x14ac:dyDescent="0.2">
      <c r="A968" s="10" t="s">
        <v>967</v>
      </c>
      <c r="B968" s="11" t="s">
        <v>2132</v>
      </c>
      <c r="C968" s="11" t="s">
        <v>5143</v>
      </c>
      <c r="D968" s="10" t="s">
        <v>243</v>
      </c>
      <c r="E968" s="10">
        <v>50</v>
      </c>
      <c r="F968" s="10" t="s">
        <v>1148</v>
      </c>
      <c r="G968" s="10">
        <v>1</v>
      </c>
      <c r="H968" s="10">
        <v>1</v>
      </c>
      <c r="K968" s="10" t="s">
        <v>22</v>
      </c>
      <c r="Q968" s="10">
        <f>IF(ISBLANK(R968),0,COUNTA(J968:P968))</f>
        <v>1</v>
      </c>
      <c r="R968" s="10" t="s">
        <v>5506</v>
      </c>
      <c r="S968" s="10" t="s">
        <v>5387</v>
      </c>
    </row>
    <row r="969" spans="1:19" x14ac:dyDescent="0.2">
      <c r="A969" s="10" t="s">
        <v>967</v>
      </c>
      <c r="B969" s="11" t="s">
        <v>2133</v>
      </c>
      <c r="C969" s="11" t="s">
        <v>4852</v>
      </c>
      <c r="D969" s="10" t="s">
        <v>243</v>
      </c>
      <c r="E969" s="10">
        <v>75</v>
      </c>
      <c r="F969" s="10" t="s">
        <v>1149</v>
      </c>
      <c r="G969" s="10">
        <v>1</v>
      </c>
      <c r="H969" s="10">
        <v>1</v>
      </c>
      <c r="K969" s="10" t="s">
        <v>2869</v>
      </c>
      <c r="Q969" s="10">
        <f>IF(ISBLANK(R969),0,COUNTA(J969:P969))</f>
        <v>1</v>
      </c>
      <c r="R969" s="10" t="s">
        <v>5506</v>
      </c>
      <c r="S969" s="10" t="s">
        <v>5156</v>
      </c>
    </row>
    <row r="970" spans="1:19" x14ac:dyDescent="0.2">
      <c r="A970" s="10" t="s">
        <v>967</v>
      </c>
      <c r="B970" s="11" t="s">
        <v>2134</v>
      </c>
      <c r="C970" s="11" t="s">
        <v>4853</v>
      </c>
      <c r="D970" s="10" t="s">
        <v>243</v>
      </c>
      <c r="E970" s="10">
        <v>75</v>
      </c>
      <c r="F970" s="10" t="s">
        <v>1150</v>
      </c>
      <c r="G970" s="10">
        <v>1</v>
      </c>
      <c r="H970" s="10">
        <v>1</v>
      </c>
      <c r="K970" s="10" t="s">
        <v>2869</v>
      </c>
      <c r="Q970" s="10">
        <f>IF(ISBLANK(R970),0,COUNTA(J970:P970))</f>
        <v>1</v>
      </c>
      <c r="R970" s="10" t="s">
        <v>5506</v>
      </c>
      <c r="S970" s="10" t="s">
        <v>5157</v>
      </c>
    </row>
    <row r="971" spans="1:19" x14ac:dyDescent="0.2">
      <c r="A971" s="10" t="s">
        <v>967</v>
      </c>
      <c r="B971" s="11" t="s">
        <v>2135</v>
      </c>
      <c r="C971" s="11" t="s">
        <v>4856</v>
      </c>
      <c r="D971" s="10" t="s">
        <v>243</v>
      </c>
      <c r="E971" s="10">
        <v>75</v>
      </c>
      <c r="F971" s="10" t="s">
        <v>1151</v>
      </c>
      <c r="G971" s="10">
        <v>1</v>
      </c>
      <c r="H971" s="10">
        <v>1</v>
      </c>
      <c r="K971" s="10" t="s">
        <v>2869</v>
      </c>
      <c r="Q971" s="10">
        <f>IF(ISBLANK(R971),0,COUNTA(J971:P971))</f>
        <v>1</v>
      </c>
      <c r="R971" s="10" t="s">
        <v>5506</v>
      </c>
      <c r="S971" s="10" t="s">
        <v>5160</v>
      </c>
    </row>
    <row r="972" spans="1:19" x14ac:dyDescent="0.2">
      <c r="A972" s="10" t="s">
        <v>967</v>
      </c>
      <c r="B972" s="11" t="s">
        <v>2136</v>
      </c>
      <c r="C972" s="11" t="s">
        <v>4859</v>
      </c>
      <c r="D972" s="10" t="s">
        <v>243</v>
      </c>
      <c r="E972" s="10">
        <v>75</v>
      </c>
      <c r="F972" s="10" t="s">
        <v>1152</v>
      </c>
      <c r="G972" s="10">
        <v>1</v>
      </c>
      <c r="H972" s="10">
        <v>1</v>
      </c>
      <c r="J972" s="10" t="s">
        <v>2</v>
      </c>
      <c r="Q972" s="10">
        <f>IF(ISBLANK(R972),0,COUNTA(J972:P972))</f>
        <v>1</v>
      </c>
      <c r="R972" s="10" t="s">
        <v>5506</v>
      </c>
      <c r="S972" s="10" t="s">
        <v>5162</v>
      </c>
    </row>
    <row r="973" spans="1:19" x14ac:dyDescent="0.2">
      <c r="A973" s="10" t="s">
        <v>967</v>
      </c>
      <c r="B973" s="11" t="s">
        <v>2137</v>
      </c>
      <c r="C973" s="11" t="s">
        <v>4866</v>
      </c>
      <c r="D973" s="10" t="s">
        <v>243</v>
      </c>
      <c r="E973" s="10">
        <v>75</v>
      </c>
      <c r="F973" s="10" t="s">
        <v>1153</v>
      </c>
      <c r="G973" s="10">
        <v>1</v>
      </c>
      <c r="H973" s="10">
        <v>1</v>
      </c>
      <c r="K973" s="10" t="s">
        <v>1</v>
      </c>
      <c r="M973" s="10" t="s">
        <v>11</v>
      </c>
      <c r="N973" s="10" t="s">
        <v>14</v>
      </c>
      <c r="O973" s="10" t="s">
        <v>19</v>
      </c>
      <c r="Q973" s="10">
        <f>IF(ISBLANK(R973),0,COUNTA(J973:P973))</f>
        <v>4</v>
      </c>
      <c r="R973" s="10" t="s">
        <v>5506</v>
      </c>
      <c r="S973" s="10" t="s">
        <v>5397</v>
      </c>
    </row>
    <row r="974" spans="1:19" x14ac:dyDescent="0.2">
      <c r="A974" s="10" t="s">
        <v>967</v>
      </c>
      <c r="B974" s="11" t="s">
        <v>2138</v>
      </c>
      <c r="C974" s="11" t="s">
        <v>4867</v>
      </c>
      <c r="D974" s="10" t="s">
        <v>243</v>
      </c>
      <c r="E974" s="10">
        <v>75</v>
      </c>
      <c r="F974" s="10" t="s">
        <v>1154</v>
      </c>
      <c r="G974" s="10">
        <v>1</v>
      </c>
      <c r="H974" s="10">
        <v>1</v>
      </c>
      <c r="K974" s="10" t="s">
        <v>1</v>
      </c>
      <c r="M974" s="10" t="s">
        <v>11</v>
      </c>
      <c r="N974" s="10" t="s">
        <v>14</v>
      </c>
      <c r="Q974" s="10">
        <f>IF(ISBLANK(R974),0,COUNTA(J974:P974))</f>
        <v>3</v>
      </c>
      <c r="R974" s="10" t="s">
        <v>5506</v>
      </c>
      <c r="S974" s="10" t="s">
        <v>5399</v>
      </c>
    </row>
    <row r="975" spans="1:19" x14ac:dyDescent="0.2">
      <c r="A975" s="10" t="s">
        <v>967</v>
      </c>
      <c r="B975" s="11" t="s">
        <v>2139</v>
      </c>
      <c r="C975" s="11" t="s">
        <v>4868</v>
      </c>
      <c r="D975" s="10" t="s">
        <v>243</v>
      </c>
      <c r="E975" s="10">
        <v>75</v>
      </c>
      <c r="F975" s="10" t="s">
        <v>1155</v>
      </c>
      <c r="G975" s="10">
        <v>1</v>
      </c>
      <c r="H975" s="10">
        <v>1</v>
      </c>
      <c r="M975" s="10" t="s">
        <v>14</v>
      </c>
      <c r="N975" s="10" t="s">
        <v>19</v>
      </c>
      <c r="O975" s="10" t="s">
        <v>1</v>
      </c>
      <c r="Q975" s="10">
        <f>IF(ISBLANK(R975),0,COUNTA(J975:P975))</f>
        <v>3</v>
      </c>
      <c r="R975" s="10" t="s">
        <v>5506</v>
      </c>
      <c r="S975" s="10" t="s">
        <v>5398</v>
      </c>
    </row>
    <row r="976" spans="1:19" x14ac:dyDescent="0.2">
      <c r="A976" s="10" t="s">
        <v>967</v>
      </c>
      <c r="B976" s="11" t="s">
        <v>2140</v>
      </c>
      <c r="C976" s="11" t="s">
        <v>4911</v>
      </c>
      <c r="D976" s="10" t="s">
        <v>243</v>
      </c>
      <c r="E976" s="10">
        <v>75</v>
      </c>
      <c r="F976" s="10" t="s">
        <v>1156</v>
      </c>
      <c r="G976" s="10">
        <v>1</v>
      </c>
      <c r="H976" s="10">
        <v>1</v>
      </c>
      <c r="M976" s="10" t="s">
        <v>9</v>
      </c>
      <c r="Q976" s="10">
        <f>IF(ISBLANK(R976),0,COUNTA(J976:P976))</f>
        <v>1</v>
      </c>
      <c r="R976" s="10" t="s">
        <v>5506</v>
      </c>
      <c r="S976" s="10" t="s">
        <v>5190</v>
      </c>
    </row>
    <row r="977" spans="1:19" x14ac:dyDescent="0.2">
      <c r="A977" s="10" t="s">
        <v>967</v>
      </c>
      <c r="B977" s="11" t="s">
        <v>2141</v>
      </c>
      <c r="C977" s="11" t="s">
        <v>4914</v>
      </c>
      <c r="D977" s="10" t="s">
        <v>243</v>
      </c>
      <c r="E977" s="10">
        <v>75</v>
      </c>
      <c r="F977" s="10" t="s">
        <v>1157</v>
      </c>
      <c r="G977" s="10">
        <v>1</v>
      </c>
      <c r="H977" s="10">
        <v>1</v>
      </c>
      <c r="M977" s="10" t="s">
        <v>9</v>
      </c>
      <c r="Q977" s="10">
        <f>IF(ISBLANK(R977),0,COUNTA(J977:P977))</f>
        <v>1</v>
      </c>
      <c r="R977" s="10" t="s">
        <v>5506</v>
      </c>
      <c r="S977" s="10" t="s">
        <v>5193</v>
      </c>
    </row>
    <row r="978" spans="1:19" x14ac:dyDescent="0.2">
      <c r="A978" s="10" t="s">
        <v>967</v>
      </c>
      <c r="B978" s="11" t="s">
        <v>2142</v>
      </c>
      <c r="C978" s="11" t="s">
        <v>4919</v>
      </c>
      <c r="D978" s="10" t="s">
        <v>243</v>
      </c>
      <c r="E978" s="10">
        <v>75</v>
      </c>
      <c r="F978" s="10" t="s">
        <v>1158</v>
      </c>
      <c r="G978" s="10">
        <v>1</v>
      </c>
      <c r="H978" s="10">
        <v>1</v>
      </c>
      <c r="M978" s="10" t="s">
        <v>11</v>
      </c>
      <c r="N978" s="10" t="s">
        <v>19</v>
      </c>
      <c r="Q978" s="10">
        <f>IF(ISBLANK(R978),0,COUNTA(J978:P978))</f>
        <v>2</v>
      </c>
      <c r="R978" s="10" t="s">
        <v>5506</v>
      </c>
      <c r="S978" s="10" t="s">
        <v>5198</v>
      </c>
    </row>
    <row r="979" spans="1:19" x14ac:dyDescent="0.2">
      <c r="A979" s="10" t="s">
        <v>967</v>
      </c>
      <c r="B979" s="11" t="s">
        <v>2143</v>
      </c>
      <c r="C979" s="11" t="s">
        <v>4920</v>
      </c>
      <c r="D979" s="10" t="s">
        <v>243</v>
      </c>
      <c r="E979" s="10">
        <v>75</v>
      </c>
      <c r="F979" s="10" t="s">
        <v>1159</v>
      </c>
      <c r="G979" s="10">
        <v>1</v>
      </c>
      <c r="H979" s="10">
        <v>1</v>
      </c>
      <c r="M979" s="10" t="s">
        <v>11</v>
      </c>
      <c r="N979" s="10" t="s">
        <v>14</v>
      </c>
      <c r="Q979" s="10">
        <f>IF(ISBLANK(R979),0,COUNTA(J979:P979))</f>
        <v>2</v>
      </c>
      <c r="R979" s="10" t="s">
        <v>5506</v>
      </c>
      <c r="S979" s="10" t="s">
        <v>5198</v>
      </c>
    </row>
    <row r="980" spans="1:19" x14ac:dyDescent="0.2">
      <c r="A980" s="10" t="s">
        <v>967</v>
      </c>
      <c r="B980" s="11" t="s">
        <v>2144</v>
      </c>
      <c r="C980" s="11" t="s">
        <v>4921</v>
      </c>
      <c r="D980" s="10" t="s">
        <v>243</v>
      </c>
      <c r="E980" s="10">
        <v>75</v>
      </c>
      <c r="F980" s="10" t="s">
        <v>1160</v>
      </c>
      <c r="G980" s="10">
        <v>1</v>
      </c>
      <c r="H980" s="10">
        <v>1</v>
      </c>
      <c r="M980" s="10" t="s">
        <v>14</v>
      </c>
      <c r="N980" s="10" t="s">
        <v>19</v>
      </c>
      <c r="Q980" s="10">
        <f>IF(ISBLANK(R980),0,COUNTA(J980:P980))</f>
        <v>2</v>
      </c>
      <c r="R980" s="10" t="s">
        <v>5506</v>
      </c>
      <c r="S980" s="10" t="s">
        <v>5199</v>
      </c>
    </row>
    <row r="981" spans="1:19" x14ac:dyDescent="0.2">
      <c r="A981" s="10" t="s">
        <v>967</v>
      </c>
      <c r="B981" s="11" t="s">
        <v>2145</v>
      </c>
      <c r="C981" s="11" t="s">
        <v>4942</v>
      </c>
      <c r="D981" s="10" t="s">
        <v>243</v>
      </c>
      <c r="E981" s="10">
        <v>75</v>
      </c>
      <c r="F981" s="10" t="s">
        <v>1161</v>
      </c>
      <c r="G981" s="10">
        <v>1</v>
      </c>
      <c r="H981" s="10">
        <v>1</v>
      </c>
      <c r="M981" s="10" t="s">
        <v>11</v>
      </c>
      <c r="Q981" s="10">
        <f>IF(ISBLANK(R981),0,COUNTA(J981:P981))</f>
        <v>1</v>
      </c>
      <c r="R981" s="10" t="s">
        <v>5506</v>
      </c>
      <c r="S981" s="10" t="s">
        <v>5206</v>
      </c>
    </row>
    <row r="982" spans="1:19" x14ac:dyDescent="0.2">
      <c r="A982" s="10" t="s">
        <v>967</v>
      </c>
      <c r="B982" s="11" t="s">
        <v>2146</v>
      </c>
      <c r="C982" s="11" t="s">
        <v>4943</v>
      </c>
      <c r="D982" s="10" t="s">
        <v>243</v>
      </c>
      <c r="E982" s="10">
        <v>75</v>
      </c>
      <c r="F982" s="10" t="s">
        <v>1162</v>
      </c>
      <c r="G982" s="10">
        <v>1</v>
      </c>
      <c r="H982" s="10">
        <v>1</v>
      </c>
      <c r="M982" s="10" t="s">
        <v>11</v>
      </c>
      <c r="Q982" s="10">
        <f>IF(ISBLANK(R982),0,COUNTA(J982:P982))</f>
        <v>1</v>
      </c>
      <c r="R982" s="10" t="s">
        <v>5506</v>
      </c>
      <c r="S982" s="10" t="s">
        <v>5207</v>
      </c>
    </row>
    <row r="983" spans="1:19" x14ac:dyDescent="0.2">
      <c r="A983" s="10" t="s">
        <v>967</v>
      </c>
      <c r="B983" s="11" t="s">
        <v>2147</v>
      </c>
      <c r="C983" s="11" t="s">
        <v>4956</v>
      </c>
      <c r="D983" s="10" t="s">
        <v>243</v>
      </c>
      <c r="E983" s="10">
        <v>75</v>
      </c>
      <c r="F983" s="10" t="s">
        <v>1163</v>
      </c>
      <c r="G983" s="10">
        <v>1</v>
      </c>
      <c r="H983" s="10">
        <v>1</v>
      </c>
      <c r="M983" s="10" t="s">
        <v>14</v>
      </c>
      <c r="Q983" s="10">
        <f>IF(ISBLANK(R983),0,COUNTA(J983:P983))</f>
        <v>1</v>
      </c>
      <c r="R983" s="10" t="s">
        <v>5506</v>
      </c>
      <c r="S983" s="10" t="s">
        <v>5218</v>
      </c>
    </row>
    <row r="984" spans="1:19" x14ac:dyDescent="0.2">
      <c r="A984" s="10" t="s">
        <v>967</v>
      </c>
      <c r="B984" s="11" t="s">
        <v>2148</v>
      </c>
      <c r="C984" s="11" t="s">
        <v>4957</v>
      </c>
      <c r="D984" s="10" t="s">
        <v>243</v>
      </c>
      <c r="E984" s="10">
        <v>75</v>
      </c>
      <c r="F984" s="10" t="s">
        <v>1164</v>
      </c>
      <c r="G984" s="10">
        <v>1</v>
      </c>
      <c r="H984" s="10">
        <v>1</v>
      </c>
      <c r="M984" s="10" t="s">
        <v>14</v>
      </c>
      <c r="Q984" s="10">
        <f>IF(ISBLANK(R984),0,COUNTA(J984:P984))</f>
        <v>1</v>
      </c>
      <c r="R984" s="10" t="s">
        <v>5506</v>
      </c>
      <c r="S984" s="10" t="s">
        <v>5219</v>
      </c>
    </row>
    <row r="985" spans="1:19" x14ac:dyDescent="0.2">
      <c r="A985" s="10" t="s">
        <v>967</v>
      </c>
      <c r="B985" s="11" t="s">
        <v>2149</v>
      </c>
      <c r="C985" s="11" t="s">
        <v>4966</v>
      </c>
      <c r="D985" s="10" t="s">
        <v>243</v>
      </c>
      <c r="E985" s="10">
        <v>75</v>
      </c>
      <c r="F985" s="10" t="s">
        <v>1165</v>
      </c>
      <c r="G985" s="10">
        <v>1</v>
      </c>
      <c r="H985" s="10">
        <v>1</v>
      </c>
      <c r="M985" s="10" t="s">
        <v>19</v>
      </c>
      <c r="Q985" s="10">
        <f>IF(ISBLANK(R985),0,COUNTA(J985:P985))</f>
        <v>1</v>
      </c>
      <c r="R985" s="10" t="s">
        <v>5506</v>
      </c>
      <c r="S985" s="10" t="s">
        <v>5226</v>
      </c>
    </row>
    <row r="986" spans="1:19" x14ac:dyDescent="0.2">
      <c r="A986" s="10" t="s">
        <v>967</v>
      </c>
      <c r="B986" s="11" t="s">
        <v>2150</v>
      </c>
      <c r="C986" s="11" t="s">
        <v>4988</v>
      </c>
      <c r="D986" s="10" t="s">
        <v>243</v>
      </c>
      <c r="E986" s="10">
        <v>75</v>
      </c>
      <c r="F986" s="10" t="s">
        <v>1166</v>
      </c>
      <c r="G986" s="10">
        <v>1</v>
      </c>
      <c r="H986" s="10">
        <v>1</v>
      </c>
      <c r="K986" s="10" t="s">
        <v>17</v>
      </c>
      <c r="Q986" s="10">
        <f>IF(ISBLANK(R986),0,COUNTA(J986:P986))</f>
        <v>1</v>
      </c>
      <c r="R986" s="10" t="s">
        <v>5506</v>
      </c>
      <c r="S986" s="10" t="s">
        <v>5246</v>
      </c>
    </row>
    <row r="987" spans="1:19" x14ac:dyDescent="0.2">
      <c r="A987" s="10" t="s">
        <v>967</v>
      </c>
      <c r="B987" s="11" t="s">
        <v>2151</v>
      </c>
      <c r="C987" s="11" t="s">
        <v>5004</v>
      </c>
      <c r="D987" s="10" t="s">
        <v>243</v>
      </c>
      <c r="E987" s="10">
        <v>75</v>
      </c>
      <c r="F987" s="10" t="s">
        <v>1167</v>
      </c>
      <c r="G987" s="10">
        <v>1</v>
      </c>
      <c r="H987" s="10">
        <v>1</v>
      </c>
      <c r="J987" s="10" t="s">
        <v>652</v>
      </c>
      <c r="M987" s="10" t="s">
        <v>655</v>
      </c>
      <c r="O987" s="10" t="s">
        <v>4</v>
      </c>
      <c r="Q987" s="10">
        <f>IF(ISBLANK(R987),0,COUNTA(J987:P987))</f>
        <v>3</v>
      </c>
      <c r="R987" s="10" t="s">
        <v>5506</v>
      </c>
      <c r="S987" s="10" t="s">
        <v>5261</v>
      </c>
    </row>
    <row r="988" spans="1:19" x14ac:dyDescent="0.2">
      <c r="A988" s="10" t="s">
        <v>967</v>
      </c>
      <c r="B988" s="11" t="s">
        <v>2152</v>
      </c>
      <c r="C988" s="11" t="s">
        <v>5007</v>
      </c>
      <c r="D988" s="10" t="s">
        <v>243</v>
      </c>
      <c r="E988" s="10">
        <v>75</v>
      </c>
      <c r="F988" s="10" t="s">
        <v>1168</v>
      </c>
      <c r="G988" s="10">
        <v>1</v>
      </c>
      <c r="H988" s="10">
        <v>1</v>
      </c>
      <c r="M988" s="10" t="s">
        <v>11</v>
      </c>
      <c r="O988" s="10" t="s">
        <v>4</v>
      </c>
      <c r="Q988" s="10">
        <f>IF(ISBLANK(R988),0,COUNTA(J988:P988))</f>
        <v>2</v>
      </c>
      <c r="R988" s="10" t="s">
        <v>5506</v>
      </c>
      <c r="S988" s="10" t="s">
        <v>5263</v>
      </c>
    </row>
    <row r="989" spans="1:19" x14ac:dyDescent="0.2">
      <c r="A989" s="10" t="s">
        <v>967</v>
      </c>
      <c r="B989" s="11" t="s">
        <v>2153</v>
      </c>
      <c r="C989" s="11" t="s">
        <v>5010</v>
      </c>
      <c r="D989" s="10" t="s">
        <v>243</v>
      </c>
      <c r="E989" s="10">
        <v>75</v>
      </c>
      <c r="F989" s="10" t="s">
        <v>1169</v>
      </c>
      <c r="G989" s="10">
        <v>1</v>
      </c>
      <c r="H989" s="10">
        <v>1</v>
      </c>
      <c r="M989" s="10" t="s">
        <v>14</v>
      </c>
      <c r="O989" s="10" t="s">
        <v>4</v>
      </c>
      <c r="Q989" s="10">
        <f>IF(ISBLANK(R989),0,COUNTA(J989:P989))</f>
        <v>2</v>
      </c>
      <c r="R989" s="10" t="s">
        <v>5506</v>
      </c>
      <c r="S989" s="10" t="s">
        <v>5265</v>
      </c>
    </row>
    <row r="990" spans="1:19" x14ac:dyDescent="0.2">
      <c r="A990" s="10" t="s">
        <v>967</v>
      </c>
      <c r="B990" s="11" t="s">
        <v>2154</v>
      </c>
      <c r="C990" s="11" t="s">
        <v>5011</v>
      </c>
      <c r="D990" s="10" t="s">
        <v>243</v>
      </c>
      <c r="E990" s="10">
        <v>75</v>
      </c>
      <c r="F990" s="10" t="s">
        <v>1170</v>
      </c>
      <c r="G990" s="10">
        <v>1</v>
      </c>
      <c r="H990" s="10">
        <v>1</v>
      </c>
      <c r="M990" s="10" t="s">
        <v>19</v>
      </c>
      <c r="O990" s="10" t="s">
        <v>4</v>
      </c>
      <c r="Q990" s="10">
        <f>IF(ISBLANK(R990),0,COUNTA(J990:P990))</f>
        <v>2</v>
      </c>
      <c r="R990" s="10" t="s">
        <v>5506</v>
      </c>
      <c r="S990" s="10" t="s">
        <v>5266</v>
      </c>
    </row>
    <row r="991" spans="1:19" x14ac:dyDescent="0.2">
      <c r="A991" s="10" t="s">
        <v>967</v>
      </c>
      <c r="B991" s="11" t="s">
        <v>2155</v>
      </c>
      <c r="C991" s="11" t="s">
        <v>5133</v>
      </c>
      <c r="D991" s="10" t="s">
        <v>243</v>
      </c>
      <c r="E991" s="10">
        <v>75</v>
      </c>
      <c r="F991" s="10" t="s">
        <v>1171</v>
      </c>
      <c r="G991" s="10">
        <v>1</v>
      </c>
      <c r="H991" s="10">
        <v>1</v>
      </c>
      <c r="K991" s="10" t="s">
        <v>21</v>
      </c>
      <c r="Q991" s="10">
        <f>IF(ISBLANK(R991),0,COUNTA(J991:P991))</f>
        <v>1</v>
      </c>
      <c r="R991" s="10" t="s">
        <v>5506</v>
      </c>
      <c r="S991" s="10" t="s">
        <v>5378</v>
      </c>
    </row>
    <row r="992" spans="1:19" x14ac:dyDescent="0.2">
      <c r="A992" s="10" t="s">
        <v>967</v>
      </c>
      <c r="B992" s="11" t="s">
        <v>2156</v>
      </c>
      <c r="C992" s="11" t="s">
        <v>5134</v>
      </c>
      <c r="D992" s="10" t="s">
        <v>243</v>
      </c>
      <c r="E992" s="10">
        <v>75</v>
      </c>
      <c r="F992" s="10" t="s">
        <v>1172</v>
      </c>
      <c r="G992" s="10">
        <v>1</v>
      </c>
      <c r="H992" s="10">
        <v>1</v>
      </c>
      <c r="K992" s="10" t="s">
        <v>21</v>
      </c>
      <c r="Q992" s="10">
        <f>IF(ISBLANK(R992),0,COUNTA(J992:P992))</f>
        <v>1</v>
      </c>
      <c r="R992" s="10" t="s">
        <v>5506</v>
      </c>
      <c r="S992" s="10" t="s">
        <v>5379</v>
      </c>
    </row>
    <row r="993" spans="1:19" x14ac:dyDescent="0.2">
      <c r="A993" s="10" t="s">
        <v>967</v>
      </c>
      <c r="B993" s="11" t="s">
        <v>2157</v>
      </c>
      <c r="C993" s="11" t="s">
        <v>5139</v>
      </c>
      <c r="D993" s="10" t="s">
        <v>243</v>
      </c>
      <c r="E993" s="10">
        <v>75</v>
      </c>
      <c r="F993" s="10" t="s">
        <v>1173</v>
      </c>
      <c r="G993" s="10">
        <v>1</v>
      </c>
      <c r="H993" s="10">
        <v>1</v>
      </c>
      <c r="J993" s="10" t="s">
        <v>652</v>
      </c>
      <c r="M993" s="10" t="s">
        <v>11</v>
      </c>
      <c r="O993" s="10" t="s">
        <v>5511</v>
      </c>
      <c r="Q993" s="10">
        <f>IF(ISBLANK(R993),0,COUNTA(J993:P993))</f>
        <v>3</v>
      </c>
      <c r="R993" s="10" t="s">
        <v>5506</v>
      </c>
      <c r="S993" s="10" t="s">
        <v>5383</v>
      </c>
    </row>
    <row r="994" spans="1:19" x14ac:dyDescent="0.2">
      <c r="A994" s="10" t="s">
        <v>967</v>
      </c>
      <c r="B994" s="11" t="s">
        <v>2158</v>
      </c>
      <c r="C994" s="11" t="s">
        <v>5140</v>
      </c>
      <c r="D994" s="10" t="s">
        <v>243</v>
      </c>
      <c r="E994" s="10">
        <v>75</v>
      </c>
      <c r="F994" s="10" t="s">
        <v>1174</v>
      </c>
      <c r="G994" s="10">
        <v>1</v>
      </c>
      <c r="H994" s="10">
        <v>1</v>
      </c>
      <c r="J994" s="10" t="s">
        <v>652</v>
      </c>
      <c r="M994" s="10" t="s">
        <v>14</v>
      </c>
      <c r="O994" s="10" t="s">
        <v>5511</v>
      </c>
      <c r="Q994" s="10">
        <f>IF(ISBLANK(R994),0,COUNTA(J994:P994))</f>
        <v>3</v>
      </c>
      <c r="R994" s="10" t="s">
        <v>5506</v>
      </c>
      <c r="S994" s="10" t="s">
        <v>5384</v>
      </c>
    </row>
    <row r="995" spans="1:19" x14ac:dyDescent="0.2">
      <c r="A995" s="10" t="s">
        <v>967</v>
      </c>
      <c r="B995" s="11" t="s">
        <v>2159</v>
      </c>
      <c r="C995" s="11" t="s">
        <v>5141</v>
      </c>
      <c r="D995" s="10" t="s">
        <v>243</v>
      </c>
      <c r="E995" s="10">
        <v>75</v>
      </c>
      <c r="F995" s="10" t="s">
        <v>1175</v>
      </c>
      <c r="G995" s="10">
        <v>1</v>
      </c>
      <c r="H995" s="10">
        <v>1</v>
      </c>
      <c r="J995" s="10" t="s">
        <v>652</v>
      </c>
      <c r="M995" s="10" t="s">
        <v>19</v>
      </c>
      <c r="O995" s="10" t="s">
        <v>5511</v>
      </c>
      <c r="Q995" s="10">
        <f>IF(ISBLANK(R995),0,COUNTA(J995:P995))</f>
        <v>3</v>
      </c>
      <c r="R995" s="10" t="s">
        <v>5506</v>
      </c>
      <c r="S995" s="10" t="s">
        <v>5385</v>
      </c>
    </row>
    <row r="996" spans="1:19" x14ac:dyDescent="0.2">
      <c r="A996" s="10" t="s">
        <v>967</v>
      </c>
      <c r="B996" s="11" t="s">
        <v>2160</v>
      </c>
      <c r="C996" s="11" t="s">
        <v>5142</v>
      </c>
      <c r="D996" s="10" t="s">
        <v>243</v>
      </c>
      <c r="E996" s="10">
        <v>75</v>
      </c>
      <c r="F996" s="10" t="s">
        <v>1176</v>
      </c>
      <c r="G996" s="10">
        <v>1</v>
      </c>
      <c r="H996" s="10">
        <v>1</v>
      </c>
      <c r="K996" s="10" t="s">
        <v>22</v>
      </c>
      <c r="Q996" s="10">
        <f>IF(ISBLANK(R996),0,COUNTA(J996:P996))</f>
        <v>1</v>
      </c>
      <c r="R996" s="10" t="s">
        <v>5506</v>
      </c>
      <c r="S996" s="10" t="s">
        <v>5386</v>
      </c>
    </row>
    <row r="997" spans="1:19" x14ac:dyDescent="0.2">
      <c r="A997" s="10" t="s">
        <v>967</v>
      </c>
      <c r="B997" s="11" t="s">
        <v>2161</v>
      </c>
      <c r="C997" s="11" t="s">
        <v>4855</v>
      </c>
      <c r="D997" s="10" t="s">
        <v>243</v>
      </c>
      <c r="E997" s="10">
        <v>100</v>
      </c>
      <c r="F997" s="10" t="s">
        <v>1177</v>
      </c>
      <c r="G997" s="10">
        <v>1</v>
      </c>
      <c r="H997" s="10">
        <v>1</v>
      </c>
      <c r="K997" s="10" t="s">
        <v>2869</v>
      </c>
      <c r="Q997" s="10">
        <f>IF(ISBLANK(R997),0,COUNTA(J997:P997))</f>
        <v>1</v>
      </c>
      <c r="R997" s="10" t="s">
        <v>5506</v>
      </c>
      <c r="S997" s="10" t="s">
        <v>5159</v>
      </c>
    </row>
    <row r="998" spans="1:19" x14ac:dyDescent="0.2">
      <c r="A998" s="10" t="s">
        <v>967</v>
      </c>
      <c r="B998" s="11" t="s">
        <v>2162</v>
      </c>
      <c r="C998" s="11" t="s">
        <v>4865</v>
      </c>
      <c r="D998" s="10" t="s">
        <v>243</v>
      </c>
      <c r="E998" s="10">
        <v>100</v>
      </c>
      <c r="F998" s="10" t="s">
        <v>1178</v>
      </c>
      <c r="G998" s="10">
        <v>1</v>
      </c>
      <c r="H998" s="10">
        <v>1</v>
      </c>
      <c r="K998" s="10" t="s">
        <v>1</v>
      </c>
      <c r="M998" s="10" t="s">
        <v>11</v>
      </c>
      <c r="N998" s="10" t="s">
        <v>14</v>
      </c>
      <c r="O998" s="10" t="s">
        <v>19</v>
      </c>
      <c r="Q998" s="10">
        <f>IF(ISBLANK(R998),0,COUNTA(J998:P998))</f>
        <v>4</v>
      </c>
      <c r="R998" s="10" t="s">
        <v>5506</v>
      </c>
      <c r="S998" s="10" t="s">
        <v>5396</v>
      </c>
    </row>
    <row r="999" spans="1:19" x14ac:dyDescent="0.2">
      <c r="A999" s="10" t="s">
        <v>967</v>
      </c>
      <c r="B999" s="11" t="s">
        <v>2163</v>
      </c>
      <c r="C999" s="11" t="s">
        <v>4874</v>
      </c>
      <c r="D999" s="10" t="s">
        <v>243</v>
      </c>
      <c r="E999" s="10">
        <v>100</v>
      </c>
      <c r="F999" s="10" t="s">
        <v>1179</v>
      </c>
      <c r="G999" s="10">
        <v>1</v>
      </c>
      <c r="H999" s="10">
        <v>1</v>
      </c>
      <c r="K999" s="10" t="s">
        <v>18</v>
      </c>
      <c r="Q999" s="10">
        <f>IF(ISBLANK(R999),0,COUNTA(J999:P999))</f>
        <v>1</v>
      </c>
      <c r="R999" s="10" t="s">
        <v>5506</v>
      </c>
      <c r="S999" s="10" t="s">
        <v>5168</v>
      </c>
    </row>
    <row r="1000" spans="1:19" x14ac:dyDescent="0.2">
      <c r="A1000" s="10" t="s">
        <v>967</v>
      </c>
      <c r="B1000" s="11" t="s">
        <v>2164</v>
      </c>
      <c r="C1000" s="11" t="s">
        <v>4876</v>
      </c>
      <c r="D1000" s="10" t="s">
        <v>243</v>
      </c>
      <c r="E1000" s="10">
        <v>100</v>
      </c>
      <c r="F1000" s="10" t="s">
        <v>1180</v>
      </c>
      <c r="G1000" s="10">
        <v>1</v>
      </c>
      <c r="H1000" s="10">
        <v>1</v>
      </c>
      <c r="K1000" s="10" t="s">
        <v>18</v>
      </c>
      <c r="Q1000" s="10">
        <f>IF(ISBLANK(R1000),0,COUNTA(J1000:P1000))</f>
        <v>1</v>
      </c>
      <c r="R1000" s="10" t="s">
        <v>5506</v>
      </c>
      <c r="S1000" s="10" t="s">
        <v>5169</v>
      </c>
    </row>
    <row r="1001" spans="1:19" x14ac:dyDescent="0.2">
      <c r="A1001" s="10" t="s">
        <v>967</v>
      </c>
      <c r="B1001" s="11" t="s">
        <v>2165</v>
      </c>
      <c r="C1001" s="11" t="s">
        <v>4878</v>
      </c>
      <c r="D1001" s="10" t="s">
        <v>243</v>
      </c>
      <c r="E1001" s="10">
        <v>100</v>
      </c>
      <c r="F1001" s="10" t="s">
        <v>1181</v>
      </c>
      <c r="G1001" s="10">
        <v>1</v>
      </c>
      <c r="H1001" s="10">
        <v>1</v>
      </c>
      <c r="J1001" s="10" t="s">
        <v>652</v>
      </c>
      <c r="K1001" s="10" t="s">
        <v>18</v>
      </c>
      <c r="Q1001" s="10">
        <f>IF(ISBLANK(R1001),0,COUNTA(J1001:P1001))</f>
        <v>2</v>
      </c>
      <c r="R1001" s="10" t="s">
        <v>5506</v>
      </c>
      <c r="S1001" s="10" t="s">
        <v>5395</v>
      </c>
    </row>
    <row r="1002" spans="1:19" x14ac:dyDescent="0.2">
      <c r="A1002" s="10" t="s">
        <v>967</v>
      </c>
      <c r="B1002" s="11" t="s">
        <v>2166</v>
      </c>
      <c r="C1002" s="11" t="s">
        <v>4912</v>
      </c>
      <c r="D1002" s="10" t="s">
        <v>243</v>
      </c>
      <c r="E1002" s="10">
        <v>100</v>
      </c>
      <c r="F1002" s="10" t="s">
        <v>1182</v>
      </c>
      <c r="G1002" s="10">
        <v>1</v>
      </c>
      <c r="H1002" s="10">
        <v>1</v>
      </c>
      <c r="M1002" s="10" t="s">
        <v>9</v>
      </c>
      <c r="Q1002" s="10">
        <f>IF(ISBLANK(R1002),0,COUNTA(J1002:P1002))</f>
        <v>1</v>
      </c>
      <c r="R1002" s="10" t="s">
        <v>5506</v>
      </c>
      <c r="S1002" s="10" t="s">
        <v>5191</v>
      </c>
    </row>
    <row r="1003" spans="1:19" x14ac:dyDescent="0.2">
      <c r="A1003" s="10" t="s">
        <v>967</v>
      </c>
      <c r="B1003" s="11" t="s">
        <v>2167</v>
      </c>
      <c r="C1003" s="11" t="s">
        <v>4916</v>
      </c>
      <c r="D1003" s="10" t="s">
        <v>243</v>
      </c>
      <c r="E1003" s="10">
        <v>100</v>
      </c>
      <c r="F1003" s="10" t="s">
        <v>1183</v>
      </c>
      <c r="G1003" s="10">
        <v>1</v>
      </c>
      <c r="H1003" s="10">
        <v>1</v>
      </c>
      <c r="M1003" s="10" t="s">
        <v>9</v>
      </c>
      <c r="Q1003" s="10">
        <f>IF(ISBLANK(R1003),0,COUNTA(J1003:P1003))</f>
        <v>1</v>
      </c>
      <c r="R1003" s="10" t="s">
        <v>5506</v>
      </c>
      <c r="S1003" s="10" t="s">
        <v>5195</v>
      </c>
    </row>
    <row r="1004" spans="1:19" x14ac:dyDescent="0.2">
      <c r="A1004" s="10" t="s">
        <v>967</v>
      </c>
      <c r="B1004" s="11" t="s">
        <v>2168</v>
      </c>
      <c r="C1004" s="11" t="s">
        <v>4918</v>
      </c>
      <c r="D1004" s="10" t="s">
        <v>243</v>
      </c>
      <c r="E1004" s="10">
        <v>100</v>
      </c>
      <c r="F1004" s="10" t="s">
        <v>1184</v>
      </c>
      <c r="G1004" s="10">
        <v>1</v>
      </c>
      <c r="H1004" s="10">
        <v>1</v>
      </c>
      <c r="M1004" s="10" t="s">
        <v>11</v>
      </c>
      <c r="N1004" s="10" t="s">
        <v>14</v>
      </c>
      <c r="O1004" s="10" t="s">
        <v>19</v>
      </c>
      <c r="Q1004" s="10">
        <f>IF(ISBLANK(R1004),0,COUNTA(J1004:P1004))</f>
        <v>3</v>
      </c>
      <c r="R1004" s="10" t="s">
        <v>5506</v>
      </c>
      <c r="S1004" s="10" t="s">
        <v>5197</v>
      </c>
    </row>
    <row r="1005" spans="1:19" x14ac:dyDescent="0.2">
      <c r="A1005" s="10" t="s">
        <v>967</v>
      </c>
      <c r="B1005" s="11" t="s">
        <v>2169</v>
      </c>
      <c r="C1005" s="11" t="s">
        <v>4922</v>
      </c>
      <c r="D1005" s="10" t="s">
        <v>243</v>
      </c>
      <c r="E1005" s="10">
        <v>100</v>
      </c>
      <c r="F1005" s="10" t="s">
        <v>1185</v>
      </c>
      <c r="G1005" s="10">
        <v>1</v>
      </c>
      <c r="H1005" s="10">
        <v>1</v>
      </c>
      <c r="M1005" s="10" t="s">
        <v>11</v>
      </c>
      <c r="N1005" s="10" t="s">
        <v>14</v>
      </c>
      <c r="O1005" s="10" t="s">
        <v>19</v>
      </c>
      <c r="Q1005" s="10">
        <f>IF(ISBLANK(R1005),0,COUNTA(J1005:P1005))</f>
        <v>3</v>
      </c>
      <c r="R1005" s="10" t="s">
        <v>5506</v>
      </c>
      <c r="S1005" s="10" t="s">
        <v>5198</v>
      </c>
    </row>
    <row r="1006" spans="1:19" x14ac:dyDescent="0.2">
      <c r="A1006" s="10" t="s">
        <v>967</v>
      </c>
      <c r="B1006" s="11" t="s">
        <v>2170</v>
      </c>
      <c r="C1006" s="11" t="s">
        <v>4923</v>
      </c>
      <c r="D1006" s="10" t="s">
        <v>243</v>
      </c>
      <c r="E1006" s="10">
        <v>100</v>
      </c>
      <c r="F1006" s="10" t="s">
        <v>1186</v>
      </c>
      <c r="G1006" s="10">
        <v>1</v>
      </c>
      <c r="H1006" s="10">
        <v>1</v>
      </c>
      <c r="M1006" s="10" t="s">
        <v>11</v>
      </c>
      <c r="N1006" s="10" t="s">
        <v>14</v>
      </c>
      <c r="O1006" s="10" t="s">
        <v>19</v>
      </c>
      <c r="Q1006" s="10">
        <f>IF(ISBLANK(R1006),0,COUNTA(J1006:P1006))</f>
        <v>3</v>
      </c>
      <c r="R1006" s="10" t="s">
        <v>5506</v>
      </c>
      <c r="S1006" s="10" t="s">
        <v>5200</v>
      </c>
    </row>
    <row r="1007" spans="1:19" x14ac:dyDescent="0.2">
      <c r="A1007" s="10" t="s">
        <v>967</v>
      </c>
      <c r="B1007" s="11" t="s">
        <v>2171</v>
      </c>
      <c r="C1007" s="11" t="s">
        <v>4944</v>
      </c>
      <c r="D1007" s="10" t="s">
        <v>243</v>
      </c>
      <c r="E1007" s="10">
        <v>100</v>
      </c>
      <c r="F1007" s="10" t="s">
        <v>1187</v>
      </c>
      <c r="G1007" s="10">
        <v>1</v>
      </c>
      <c r="H1007" s="10">
        <v>1</v>
      </c>
      <c r="M1007" s="10" t="s">
        <v>11</v>
      </c>
      <c r="Q1007" s="10">
        <f>IF(ISBLANK(R1007),0,COUNTA(J1007:P1007))</f>
        <v>1</v>
      </c>
      <c r="R1007" s="10" t="s">
        <v>5506</v>
      </c>
      <c r="S1007" s="10" t="s">
        <v>5208</v>
      </c>
    </row>
    <row r="1008" spans="1:19" x14ac:dyDescent="0.2">
      <c r="A1008" s="10" t="s">
        <v>967</v>
      </c>
      <c r="B1008" s="11" t="s">
        <v>2172</v>
      </c>
      <c r="C1008" s="11" t="s">
        <v>4945</v>
      </c>
      <c r="D1008" s="10" t="s">
        <v>243</v>
      </c>
      <c r="E1008" s="10">
        <v>100</v>
      </c>
      <c r="F1008" s="10" t="s">
        <v>1188</v>
      </c>
      <c r="G1008" s="10">
        <v>1</v>
      </c>
      <c r="H1008" s="10">
        <v>1</v>
      </c>
      <c r="M1008" s="10" t="s">
        <v>11</v>
      </c>
      <c r="Q1008" s="10">
        <f>IF(ISBLANK(R1008),0,COUNTA(J1008:P1008))</f>
        <v>1</v>
      </c>
      <c r="R1008" s="10" t="s">
        <v>5506</v>
      </c>
      <c r="S1008" s="10" t="s">
        <v>5209</v>
      </c>
    </row>
    <row r="1009" spans="1:19" x14ac:dyDescent="0.2">
      <c r="A1009" s="10" t="s">
        <v>967</v>
      </c>
      <c r="B1009" s="11" t="s">
        <v>2173</v>
      </c>
      <c r="C1009" s="11" t="s">
        <v>4946</v>
      </c>
      <c r="D1009" s="10" t="s">
        <v>243</v>
      </c>
      <c r="E1009" s="10">
        <v>100</v>
      </c>
      <c r="F1009" s="10" t="s">
        <v>1189</v>
      </c>
      <c r="G1009" s="10">
        <v>1</v>
      </c>
      <c r="H1009" s="10">
        <v>1</v>
      </c>
      <c r="M1009" s="10" t="s">
        <v>11</v>
      </c>
      <c r="Q1009" s="10">
        <f>IF(ISBLANK(R1009),0,COUNTA(J1009:P1009))</f>
        <v>1</v>
      </c>
      <c r="R1009" s="10" t="s">
        <v>5506</v>
      </c>
      <c r="S1009" s="10" t="s">
        <v>5210</v>
      </c>
    </row>
    <row r="1010" spans="1:19" x14ac:dyDescent="0.2">
      <c r="A1010" s="10" t="s">
        <v>967</v>
      </c>
      <c r="B1010" s="11" t="s">
        <v>2174</v>
      </c>
      <c r="C1010" s="11" t="s">
        <v>4948</v>
      </c>
      <c r="D1010" s="10" t="s">
        <v>243</v>
      </c>
      <c r="E1010" s="10">
        <v>100</v>
      </c>
      <c r="F1010" s="10" t="s">
        <v>1190</v>
      </c>
      <c r="G1010" s="10">
        <v>1</v>
      </c>
      <c r="H1010" s="10">
        <v>1</v>
      </c>
      <c r="M1010" s="10" t="s">
        <v>11</v>
      </c>
      <c r="Q1010" s="10">
        <f>IF(ISBLANK(R1010),0,COUNTA(J1010:P1010))</f>
        <v>1</v>
      </c>
      <c r="R1010" s="10" t="s">
        <v>5506</v>
      </c>
      <c r="S1010" s="10" t="s">
        <v>5212</v>
      </c>
    </row>
    <row r="1011" spans="1:19" x14ac:dyDescent="0.2">
      <c r="A1011" s="10" t="s">
        <v>967</v>
      </c>
      <c r="B1011" s="11" t="s">
        <v>2175</v>
      </c>
      <c r="C1011" s="11" t="s">
        <v>4949</v>
      </c>
      <c r="D1011" s="10" t="s">
        <v>243</v>
      </c>
      <c r="E1011" s="10">
        <v>100</v>
      </c>
      <c r="F1011" s="10" t="s">
        <v>1191</v>
      </c>
      <c r="G1011" s="10">
        <v>1</v>
      </c>
      <c r="H1011" s="10">
        <v>1</v>
      </c>
      <c r="M1011" s="10" t="s">
        <v>11</v>
      </c>
      <c r="Q1011" s="10">
        <f>IF(ISBLANK(R1011),0,COUNTA(J1011:P1011))</f>
        <v>1</v>
      </c>
      <c r="R1011" s="10" t="s">
        <v>5506</v>
      </c>
      <c r="S1011" s="10" t="s">
        <v>5163</v>
      </c>
    </row>
    <row r="1012" spans="1:19" x14ac:dyDescent="0.2">
      <c r="A1012" s="10" t="s">
        <v>967</v>
      </c>
      <c r="B1012" s="11" t="s">
        <v>2176</v>
      </c>
      <c r="C1012" s="11" t="s">
        <v>4950</v>
      </c>
      <c r="D1012" s="10" t="s">
        <v>243</v>
      </c>
      <c r="E1012" s="10">
        <v>100</v>
      </c>
      <c r="F1012" s="10" t="s">
        <v>1192</v>
      </c>
      <c r="G1012" s="10">
        <v>1</v>
      </c>
      <c r="H1012" s="10">
        <v>1</v>
      </c>
      <c r="M1012" s="10" t="s">
        <v>11</v>
      </c>
      <c r="Q1012" s="10">
        <f>IF(ISBLANK(R1012),0,COUNTA(J1012:P1012))</f>
        <v>1</v>
      </c>
      <c r="R1012" s="10" t="s">
        <v>5506</v>
      </c>
      <c r="S1012" s="10" t="s">
        <v>5213</v>
      </c>
    </row>
    <row r="1013" spans="1:19" x14ac:dyDescent="0.2">
      <c r="A1013" s="10" t="s">
        <v>967</v>
      </c>
      <c r="B1013" s="11" t="s">
        <v>2177</v>
      </c>
      <c r="C1013" s="11" t="s">
        <v>4954</v>
      </c>
      <c r="D1013" s="10" t="s">
        <v>243</v>
      </c>
      <c r="E1013" s="10">
        <v>100</v>
      </c>
      <c r="F1013" s="10" t="s">
        <v>1193</v>
      </c>
      <c r="G1013" s="10">
        <v>1</v>
      </c>
      <c r="H1013" s="10">
        <v>1</v>
      </c>
      <c r="M1013" s="10" t="s">
        <v>11</v>
      </c>
      <c r="Q1013" s="10">
        <f>IF(ISBLANK(R1013),0,COUNTA(J1013:P1013))</f>
        <v>1</v>
      </c>
      <c r="R1013" s="10" t="s">
        <v>5506</v>
      </c>
      <c r="S1013" s="10" t="s">
        <v>5216</v>
      </c>
    </row>
    <row r="1014" spans="1:19" x14ac:dyDescent="0.2">
      <c r="A1014" s="10" t="s">
        <v>967</v>
      </c>
      <c r="B1014" s="11" t="s">
        <v>2178</v>
      </c>
      <c r="C1014" s="11" t="s">
        <v>4959</v>
      </c>
      <c r="D1014" s="10" t="s">
        <v>243</v>
      </c>
      <c r="E1014" s="10">
        <v>100</v>
      </c>
      <c r="F1014" s="10" t="s">
        <v>1194</v>
      </c>
      <c r="G1014" s="10">
        <v>1</v>
      </c>
      <c r="H1014" s="10">
        <v>1</v>
      </c>
      <c r="M1014" s="10" t="s">
        <v>14</v>
      </c>
      <c r="Q1014" s="10">
        <f>IF(ISBLANK(R1014),0,COUNTA(J1014:P1014))</f>
        <v>1</v>
      </c>
      <c r="R1014" s="10" t="s">
        <v>5506</v>
      </c>
      <c r="S1014" s="10" t="s">
        <v>5221</v>
      </c>
    </row>
    <row r="1015" spans="1:19" x14ac:dyDescent="0.2">
      <c r="A1015" s="10" t="s">
        <v>967</v>
      </c>
      <c r="B1015" s="11" t="s">
        <v>2179</v>
      </c>
      <c r="C1015" s="11" t="s">
        <v>4960</v>
      </c>
      <c r="D1015" s="10" t="s">
        <v>243</v>
      </c>
      <c r="E1015" s="10">
        <v>100</v>
      </c>
      <c r="F1015" s="10" t="s">
        <v>1195</v>
      </c>
      <c r="G1015" s="10">
        <v>1</v>
      </c>
      <c r="H1015" s="10">
        <v>1</v>
      </c>
      <c r="M1015" s="10" t="s">
        <v>14</v>
      </c>
      <c r="Q1015" s="10">
        <f>IF(ISBLANK(R1015),0,COUNTA(J1015:P1015))</f>
        <v>1</v>
      </c>
      <c r="R1015" s="10" t="s">
        <v>5506</v>
      </c>
      <c r="S1015" s="10" t="s">
        <v>5222</v>
      </c>
    </row>
    <row r="1016" spans="1:19" x14ac:dyDescent="0.2">
      <c r="A1016" s="10" t="s">
        <v>967</v>
      </c>
      <c r="B1016" s="11" t="s">
        <v>2180</v>
      </c>
      <c r="C1016" s="11" t="s">
        <v>4965</v>
      </c>
      <c r="D1016" s="10" t="s">
        <v>243</v>
      </c>
      <c r="E1016" s="10">
        <v>100</v>
      </c>
      <c r="F1016" s="10" t="s">
        <v>1196</v>
      </c>
      <c r="G1016" s="10">
        <v>1</v>
      </c>
      <c r="H1016" s="10">
        <v>1</v>
      </c>
      <c r="M1016" s="10" t="s">
        <v>14</v>
      </c>
      <c r="Q1016" s="10">
        <f>IF(ISBLANK(R1016),0,COUNTA(J1016:P1016))</f>
        <v>1</v>
      </c>
      <c r="R1016" s="10" t="s">
        <v>5506</v>
      </c>
      <c r="S1016" s="10" t="s">
        <v>5225</v>
      </c>
    </row>
    <row r="1017" spans="1:19" x14ac:dyDescent="0.2">
      <c r="A1017" s="10" t="s">
        <v>967</v>
      </c>
      <c r="B1017" s="11" t="s">
        <v>2181</v>
      </c>
      <c r="C1017" s="11" t="s">
        <v>4967</v>
      </c>
      <c r="D1017" s="10" t="s">
        <v>243</v>
      </c>
      <c r="E1017" s="10">
        <v>100</v>
      </c>
      <c r="F1017" s="10" t="s">
        <v>1197</v>
      </c>
      <c r="G1017" s="10">
        <v>1</v>
      </c>
      <c r="H1017" s="10">
        <v>1</v>
      </c>
      <c r="M1017" s="10" t="s">
        <v>19</v>
      </c>
      <c r="Q1017" s="10">
        <f>IF(ISBLANK(R1017),0,COUNTA(J1017:P1017))</f>
        <v>1</v>
      </c>
      <c r="R1017" s="10" t="s">
        <v>5506</v>
      </c>
      <c r="S1017" s="10" t="s">
        <v>5227</v>
      </c>
    </row>
    <row r="1018" spans="1:19" x14ac:dyDescent="0.2">
      <c r="A1018" s="10" t="s">
        <v>967</v>
      </c>
      <c r="B1018" s="11" t="s">
        <v>2182</v>
      </c>
      <c r="C1018" s="11" t="s">
        <v>4969</v>
      </c>
      <c r="D1018" s="10" t="s">
        <v>243</v>
      </c>
      <c r="E1018" s="10">
        <v>100</v>
      </c>
      <c r="F1018" s="10" t="s">
        <v>1198</v>
      </c>
      <c r="G1018" s="10">
        <v>1</v>
      </c>
      <c r="H1018" s="10">
        <v>1</v>
      </c>
      <c r="M1018" s="10" t="s">
        <v>19</v>
      </c>
      <c r="Q1018" s="10">
        <f>IF(ISBLANK(R1018),0,COUNTA(J1018:P1018))</f>
        <v>1</v>
      </c>
      <c r="R1018" s="10" t="s">
        <v>5506</v>
      </c>
      <c r="S1018" s="10" t="s">
        <v>5229</v>
      </c>
    </row>
    <row r="1019" spans="1:19" x14ac:dyDescent="0.2">
      <c r="A1019" s="10" t="s">
        <v>967</v>
      </c>
      <c r="B1019" s="11" t="s">
        <v>2183</v>
      </c>
      <c r="C1019" s="11" t="s">
        <v>4970</v>
      </c>
      <c r="D1019" s="10" t="s">
        <v>243</v>
      </c>
      <c r="E1019" s="10">
        <v>100</v>
      </c>
      <c r="F1019" s="10" t="s">
        <v>1199</v>
      </c>
      <c r="G1019" s="10">
        <v>1</v>
      </c>
      <c r="H1019" s="10">
        <v>1</v>
      </c>
      <c r="M1019" s="10" t="s">
        <v>19</v>
      </c>
      <c r="Q1019" s="10">
        <f>IF(ISBLANK(R1019),0,COUNTA(J1019:P1019))</f>
        <v>1</v>
      </c>
      <c r="R1019" s="10" t="s">
        <v>5506</v>
      </c>
    </row>
    <row r="1020" spans="1:19" x14ac:dyDescent="0.2">
      <c r="A1020" s="10" t="s">
        <v>967</v>
      </c>
      <c r="B1020" s="11" t="s">
        <v>2184</v>
      </c>
      <c r="C1020" s="11" t="s">
        <v>4971</v>
      </c>
      <c r="D1020" s="10" t="s">
        <v>243</v>
      </c>
      <c r="E1020" s="10">
        <v>100</v>
      </c>
      <c r="F1020" s="10" t="s">
        <v>1200</v>
      </c>
      <c r="G1020" s="10">
        <v>1</v>
      </c>
      <c r="H1020" s="10">
        <v>1</v>
      </c>
      <c r="M1020" s="10" t="s">
        <v>19</v>
      </c>
      <c r="Q1020" s="10">
        <f>IF(ISBLANK(R1020),0,COUNTA(J1020:P1020))</f>
        <v>1</v>
      </c>
      <c r="R1020" s="10" t="s">
        <v>5506</v>
      </c>
      <c r="S1020" s="10" t="s">
        <v>5230</v>
      </c>
    </row>
    <row r="1021" spans="1:19" x14ac:dyDescent="0.2">
      <c r="A1021" s="10" t="s">
        <v>967</v>
      </c>
      <c r="B1021" s="11" t="s">
        <v>2185</v>
      </c>
      <c r="C1021" s="11" t="s">
        <v>4974</v>
      </c>
      <c r="D1021" s="10" t="s">
        <v>243</v>
      </c>
      <c r="E1021" s="10">
        <v>100</v>
      </c>
      <c r="F1021" s="10" t="s">
        <v>1201</v>
      </c>
      <c r="G1021" s="10">
        <v>1</v>
      </c>
      <c r="H1021" s="10">
        <v>1</v>
      </c>
      <c r="M1021" s="10" t="s">
        <v>19</v>
      </c>
      <c r="Q1021" s="10">
        <f>IF(ISBLANK(R1021),0,COUNTA(J1021:P1021))</f>
        <v>1</v>
      </c>
      <c r="R1021" s="10" t="s">
        <v>5506</v>
      </c>
      <c r="S1021" s="10" t="s">
        <v>5233</v>
      </c>
    </row>
    <row r="1022" spans="1:19" x14ac:dyDescent="0.2">
      <c r="A1022" s="10" t="s">
        <v>967</v>
      </c>
      <c r="B1022" s="11" t="s">
        <v>2186</v>
      </c>
      <c r="C1022" s="11" t="s">
        <v>4975</v>
      </c>
      <c r="D1022" s="10" t="s">
        <v>243</v>
      </c>
      <c r="E1022" s="10">
        <v>100</v>
      </c>
      <c r="F1022" s="10" t="s">
        <v>1202</v>
      </c>
      <c r="G1022" s="10">
        <v>1</v>
      </c>
      <c r="H1022" s="10">
        <v>1</v>
      </c>
      <c r="M1022" s="10" t="s">
        <v>19</v>
      </c>
      <c r="Q1022" s="10">
        <f>IF(ISBLANK(R1022),0,COUNTA(J1022:P1022))</f>
        <v>1</v>
      </c>
      <c r="R1022" s="10" t="s">
        <v>5506</v>
      </c>
      <c r="S1022" s="10" t="s">
        <v>5233</v>
      </c>
    </row>
    <row r="1023" spans="1:19" x14ac:dyDescent="0.2">
      <c r="A1023" s="10" t="s">
        <v>967</v>
      </c>
      <c r="B1023" s="11" t="s">
        <v>2187</v>
      </c>
      <c r="C1023" s="11" t="s">
        <v>4991</v>
      </c>
      <c r="D1023" s="10" t="s">
        <v>243</v>
      </c>
      <c r="E1023" s="10">
        <v>100</v>
      </c>
      <c r="F1023" s="10" t="s">
        <v>1203</v>
      </c>
      <c r="G1023" s="10">
        <v>1</v>
      </c>
      <c r="H1023" s="10">
        <v>1</v>
      </c>
      <c r="K1023" s="10" t="s">
        <v>17</v>
      </c>
      <c r="Q1023" s="10">
        <f>IF(ISBLANK(R1023),0,COUNTA(J1023:P1023))</f>
        <v>1</v>
      </c>
      <c r="R1023" s="10" t="s">
        <v>5506</v>
      </c>
      <c r="S1023" s="10" t="s">
        <v>5249</v>
      </c>
    </row>
    <row r="1024" spans="1:19" x14ac:dyDescent="0.2">
      <c r="A1024" s="10" t="s">
        <v>967</v>
      </c>
      <c r="B1024" s="11" t="s">
        <v>2188</v>
      </c>
      <c r="C1024" s="11" t="s">
        <v>5114</v>
      </c>
      <c r="D1024" s="10" t="s">
        <v>243</v>
      </c>
      <c r="E1024" s="10">
        <v>100</v>
      </c>
      <c r="F1024" s="10" t="s">
        <v>1204</v>
      </c>
      <c r="G1024" s="10">
        <v>1</v>
      </c>
      <c r="H1024" s="10">
        <v>1</v>
      </c>
      <c r="J1024" s="10" t="s">
        <v>646</v>
      </c>
      <c r="Q1024" s="10">
        <f>IF(ISBLANK(R1024),0,COUNTA(J1024:P1024))</f>
        <v>1</v>
      </c>
      <c r="R1024" s="10" t="s">
        <v>5506</v>
      </c>
      <c r="S1024" s="10" t="s">
        <v>5367</v>
      </c>
    </row>
    <row r="1025" spans="1:19" x14ac:dyDescent="0.2">
      <c r="A1025" s="10" t="s">
        <v>967</v>
      </c>
      <c r="B1025" s="11" t="s">
        <v>2189</v>
      </c>
      <c r="C1025" s="11" t="s">
        <v>5115</v>
      </c>
      <c r="D1025" s="10" t="s">
        <v>243</v>
      </c>
      <c r="E1025" s="10">
        <v>100</v>
      </c>
      <c r="F1025" s="10" t="s">
        <v>1205</v>
      </c>
      <c r="G1025" s="10">
        <v>1</v>
      </c>
      <c r="H1025" s="10">
        <v>1</v>
      </c>
      <c r="J1025" s="10" t="s">
        <v>646</v>
      </c>
      <c r="Q1025" s="10">
        <f>IF(ISBLANK(R1025),0,COUNTA(J1025:P1025))</f>
        <v>1</v>
      </c>
      <c r="R1025" s="10" t="s">
        <v>5506</v>
      </c>
      <c r="S1025" s="10" t="s">
        <v>5368</v>
      </c>
    </row>
    <row r="1026" spans="1:19" x14ac:dyDescent="0.2">
      <c r="A1026" s="10" t="s">
        <v>967</v>
      </c>
      <c r="B1026" s="11" t="s">
        <v>2190</v>
      </c>
      <c r="C1026" s="11" t="s">
        <v>5117</v>
      </c>
      <c r="D1026" s="10" t="s">
        <v>243</v>
      </c>
      <c r="E1026" s="10">
        <v>100</v>
      </c>
      <c r="F1026" s="10" t="s">
        <v>1206</v>
      </c>
      <c r="G1026" s="10">
        <v>1</v>
      </c>
      <c r="H1026" s="10">
        <v>1</v>
      </c>
      <c r="J1026" s="10" t="s">
        <v>646</v>
      </c>
      <c r="Q1026" s="10">
        <f>IF(ISBLANK(R1026),0,COUNTA(J1026:P1026))</f>
        <v>1</v>
      </c>
      <c r="R1026" s="10" t="s">
        <v>5506</v>
      </c>
      <c r="S1026" s="10" t="s">
        <v>5368</v>
      </c>
    </row>
    <row r="1027" spans="1:19" x14ac:dyDescent="0.2">
      <c r="A1027" s="10" t="s">
        <v>967</v>
      </c>
      <c r="B1027" s="11" t="s">
        <v>2191</v>
      </c>
      <c r="C1027" s="11" t="s">
        <v>5118</v>
      </c>
      <c r="D1027" s="10" t="s">
        <v>243</v>
      </c>
      <c r="E1027" s="10">
        <v>100</v>
      </c>
      <c r="F1027" s="10" t="s">
        <v>1207</v>
      </c>
      <c r="G1027" s="10">
        <v>1</v>
      </c>
      <c r="H1027" s="10">
        <v>1</v>
      </c>
      <c r="J1027" s="10" t="s">
        <v>646</v>
      </c>
      <c r="Q1027" s="10">
        <f>IF(ISBLANK(R1027),0,COUNTA(J1027:P1027))</f>
        <v>1</v>
      </c>
      <c r="R1027" s="10" t="s">
        <v>5506</v>
      </c>
      <c r="S1027" s="10" t="s">
        <v>5368</v>
      </c>
    </row>
    <row r="1028" spans="1:19" x14ac:dyDescent="0.2">
      <c r="A1028" s="10" t="s">
        <v>967</v>
      </c>
      <c r="B1028" s="11" t="s">
        <v>2192</v>
      </c>
      <c r="C1028" s="11" t="s">
        <v>5136</v>
      </c>
      <c r="D1028" s="10" t="s">
        <v>243</v>
      </c>
      <c r="E1028" s="10">
        <v>100</v>
      </c>
      <c r="F1028" s="10" t="s">
        <v>1208</v>
      </c>
      <c r="G1028" s="10">
        <v>1</v>
      </c>
      <c r="H1028" s="10">
        <v>1</v>
      </c>
      <c r="K1028" s="10" t="s">
        <v>21</v>
      </c>
      <c r="Q1028" s="10">
        <f>IF(ISBLANK(R1028),0,COUNTA(J1028:P1028))</f>
        <v>1</v>
      </c>
      <c r="R1028" s="10" t="s">
        <v>5506</v>
      </c>
      <c r="S1028" s="10" t="s">
        <v>5381</v>
      </c>
    </row>
    <row r="1029" spans="1:19" x14ac:dyDescent="0.2">
      <c r="A1029" s="10" t="s">
        <v>967</v>
      </c>
      <c r="B1029" s="11" t="s">
        <v>2193</v>
      </c>
      <c r="C1029" s="11" t="s">
        <v>5138</v>
      </c>
      <c r="D1029" s="10" t="s">
        <v>243</v>
      </c>
      <c r="E1029" s="10">
        <v>100</v>
      </c>
      <c r="F1029" s="10" t="s">
        <v>1209</v>
      </c>
      <c r="G1029" s="10">
        <v>1</v>
      </c>
      <c r="H1029" s="10">
        <v>1</v>
      </c>
      <c r="J1029" s="10" t="s">
        <v>652</v>
      </c>
      <c r="O1029" s="10" t="s">
        <v>5511</v>
      </c>
      <c r="Q1029" s="10">
        <f>IF(ISBLANK(R1029),0,COUNTA(J1029:P1029))</f>
        <v>2</v>
      </c>
      <c r="R1029" s="10" t="s">
        <v>5506</v>
      </c>
      <c r="S1029" s="10" t="s">
        <v>5383</v>
      </c>
    </row>
    <row r="1030" spans="1:19" x14ac:dyDescent="0.2">
      <c r="A1030" s="10" t="s">
        <v>967</v>
      </c>
      <c r="B1030" s="11" t="s">
        <v>2194</v>
      </c>
      <c r="C1030" s="11" t="s">
        <v>5145</v>
      </c>
      <c r="D1030" s="10" t="s">
        <v>243</v>
      </c>
      <c r="E1030" s="10">
        <v>100</v>
      </c>
      <c r="F1030" s="10" t="s">
        <v>1210</v>
      </c>
      <c r="G1030" s="10">
        <v>1</v>
      </c>
      <c r="H1030" s="10">
        <v>1</v>
      </c>
      <c r="K1030" s="10" t="s">
        <v>22</v>
      </c>
      <c r="Q1030" s="10">
        <f>IF(ISBLANK(R1030),0,COUNTA(J1030:P1030))</f>
        <v>1</v>
      </c>
      <c r="R1030" s="10" t="s">
        <v>5506</v>
      </c>
      <c r="S1030" s="10" t="s">
        <v>5389</v>
      </c>
    </row>
    <row r="1031" spans="1:19" x14ac:dyDescent="0.2">
      <c r="A1031" s="10" t="s">
        <v>967</v>
      </c>
      <c r="B1031" s="11" t="s">
        <v>2195</v>
      </c>
      <c r="C1031" s="11" t="s">
        <v>5146</v>
      </c>
      <c r="D1031" s="10" t="s">
        <v>243</v>
      </c>
      <c r="E1031" s="10">
        <v>100</v>
      </c>
      <c r="F1031" s="10" t="s">
        <v>1211</v>
      </c>
      <c r="G1031" s="10">
        <v>1</v>
      </c>
      <c r="H1031" s="10">
        <v>1</v>
      </c>
      <c r="K1031" s="10" t="s">
        <v>22</v>
      </c>
      <c r="Q1031" s="10">
        <f>IF(ISBLANK(R1031),0,COUNTA(J1031:P1031))</f>
        <v>1</v>
      </c>
      <c r="R1031" s="10" t="s">
        <v>5506</v>
      </c>
      <c r="S1031" s="10" t="s">
        <v>5390</v>
      </c>
    </row>
    <row r="1032" spans="1:19" x14ac:dyDescent="0.2">
      <c r="A1032" s="10" t="s">
        <v>967</v>
      </c>
      <c r="B1032" s="11" t="s">
        <v>2196</v>
      </c>
      <c r="C1032" s="11" t="s">
        <v>5147</v>
      </c>
      <c r="D1032" s="10" t="s">
        <v>243</v>
      </c>
      <c r="E1032" s="10">
        <v>100</v>
      </c>
      <c r="F1032" s="10" t="s">
        <v>1212</v>
      </c>
      <c r="G1032" s="10">
        <v>1</v>
      </c>
      <c r="H1032" s="10">
        <v>1</v>
      </c>
      <c r="K1032" s="10" t="s">
        <v>22</v>
      </c>
      <c r="Q1032" s="10">
        <f>IF(ISBLANK(R1032),0,COUNTA(J1032:P1032))</f>
        <v>1</v>
      </c>
      <c r="R1032" s="10" t="s">
        <v>5506</v>
      </c>
    </row>
    <row r="1033" spans="1:19" x14ac:dyDescent="0.2">
      <c r="A1033" s="10" t="s">
        <v>967</v>
      </c>
      <c r="B1033" s="11" t="s">
        <v>2197</v>
      </c>
      <c r="C1033" s="11" t="s">
        <v>5148</v>
      </c>
      <c r="D1033" s="10" t="s">
        <v>243</v>
      </c>
      <c r="E1033" s="10">
        <v>100</v>
      </c>
      <c r="F1033" s="10" t="s">
        <v>1213</v>
      </c>
      <c r="G1033" s="10">
        <v>1</v>
      </c>
      <c r="H1033" s="10">
        <v>1</v>
      </c>
      <c r="K1033" s="10" t="s">
        <v>22</v>
      </c>
      <c r="Q1033" s="10">
        <f>IF(ISBLANK(R1033),0,COUNTA(J1033:P1033))</f>
        <v>1</v>
      </c>
      <c r="R1033" s="10" t="s">
        <v>5506</v>
      </c>
    </row>
    <row r="1034" spans="1:19" x14ac:dyDescent="0.2">
      <c r="A1034" s="10" t="s">
        <v>967</v>
      </c>
      <c r="B1034" s="11" t="s">
        <v>2198</v>
      </c>
      <c r="C1034" s="11" t="s">
        <v>5149</v>
      </c>
      <c r="D1034" s="10" t="s">
        <v>243</v>
      </c>
      <c r="E1034" s="10">
        <v>100</v>
      </c>
      <c r="F1034" s="10" t="s">
        <v>1214</v>
      </c>
      <c r="G1034" s="10">
        <v>1</v>
      </c>
      <c r="H1034" s="10">
        <v>1</v>
      </c>
      <c r="K1034" s="10" t="s">
        <v>22</v>
      </c>
      <c r="Q1034" s="10">
        <f>IF(ISBLANK(R1034),0,COUNTA(J1034:P1034))</f>
        <v>1</v>
      </c>
      <c r="R1034" s="10" t="s">
        <v>5506</v>
      </c>
      <c r="S1034" s="10" t="s">
        <v>5391</v>
      </c>
    </row>
    <row r="1035" spans="1:19" x14ac:dyDescent="0.2">
      <c r="A1035" s="10" t="s">
        <v>967</v>
      </c>
      <c r="B1035" s="11" t="s">
        <v>2199</v>
      </c>
      <c r="C1035" s="11" t="s">
        <v>4869</v>
      </c>
      <c r="D1035" s="10" t="s">
        <v>244</v>
      </c>
      <c r="E1035" s="10">
        <v>25</v>
      </c>
      <c r="F1035" s="10" t="s">
        <v>1215</v>
      </c>
      <c r="G1035" s="10">
        <v>1</v>
      </c>
      <c r="H1035" s="10">
        <v>1</v>
      </c>
      <c r="J1035" s="10" t="s">
        <v>5500</v>
      </c>
      <c r="K1035" s="10" t="s">
        <v>420</v>
      </c>
      <c r="Q1035" s="10">
        <f>IF(ISBLANK(R1035),0,COUNTA(J1035:P1035))</f>
        <v>2</v>
      </c>
      <c r="R1035" s="10" t="s">
        <v>5506</v>
      </c>
      <c r="S1035" s="10" t="s">
        <v>204</v>
      </c>
    </row>
    <row r="1036" spans="1:19" x14ac:dyDescent="0.2">
      <c r="A1036" s="10" t="s">
        <v>967</v>
      </c>
      <c r="B1036" s="11" t="s">
        <v>2200</v>
      </c>
      <c r="C1036" s="11" t="s">
        <v>4870</v>
      </c>
      <c r="D1036" s="10" t="s">
        <v>244</v>
      </c>
      <c r="E1036" s="10">
        <v>25</v>
      </c>
      <c r="F1036" s="10" t="s">
        <v>1216</v>
      </c>
      <c r="G1036" s="10">
        <v>1</v>
      </c>
      <c r="H1036" s="10">
        <v>1</v>
      </c>
      <c r="M1036" s="10" t="s">
        <v>12</v>
      </c>
      <c r="Q1036" s="10">
        <f>IF(ISBLANK(R1036),0,COUNTA(J1036:P1036))</f>
        <v>1</v>
      </c>
      <c r="R1036" s="10" t="s">
        <v>5506</v>
      </c>
      <c r="S1036" s="10" t="s">
        <v>5164</v>
      </c>
    </row>
    <row r="1037" spans="1:19" x14ac:dyDescent="0.2">
      <c r="A1037" s="10" t="s">
        <v>967</v>
      </c>
      <c r="B1037" s="11" t="s">
        <v>2201</v>
      </c>
      <c r="C1037" s="11" t="s">
        <v>4871</v>
      </c>
      <c r="D1037" s="10" t="s">
        <v>244</v>
      </c>
      <c r="E1037" s="10">
        <v>25</v>
      </c>
      <c r="F1037" s="10" t="s">
        <v>1217</v>
      </c>
      <c r="G1037" s="10">
        <v>1</v>
      </c>
      <c r="H1037" s="10">
        <v>1</v>
      </c>
      <c r="L1037" s="10" t="s">
        <v>5509</v>
      </c>
      <c r="Q1037" s="10">
        <f>IF(ISBLANK(R1037),0,COUNTA(J1037:P1037))</f>
        <v>1</v>
      </c>
      <c r="R1037" s="10" t="s">
        <v>5506</v>
      </c>
      <c r="S1037" s="10" t="s">
        <v>5165</v>
      </c>
    </row>
    <row r="1038" spans="1:19" x14ac:dyDescent="0.2">
      <c r="A1038" s="10" t="s">
        <v>967</v>
      </c>
      <c r="B1038" s="11" t="s">
        <v>2202</v>
      </c>
      <c r="C1038" s="11" t="s">
        <v>4875</v>
      </c>
      <c r="D1038" s="10" t="s">
        <v>244</v>
      </c>
      <c r="E1038" s="10">
        <v>25</v>
      </c>
      <c r="F1038" s="10" t="s">
        <v>1218</v>
      </c>
      <c r="G1038" s="10">
        <v>1</v>
      </c>
      <c r="H1038" s="10">
        <v>1</v>
      </c>
      <c r="K1038" s="10" t="s">
        <v>18</v>
      </c>
      <c r="Q1038" s="10">
        <f>IF(ISBLANK(R1038),0,COUNTA(J1038:P1038))</f>
        <v>1</v>
      </c>
      <c r="R1038" s="10" t="s">
        <v>5506</v>
      </c>
      <c r="S1038" s="10" t="s">
        <v>5168</v>
      </c>
    </row>
    <row r="1039" spans="1:19" x14ac:dyDescent="0.2">
      <c r="A1039" s="10" t="s">
        <v>967</v>
      </c>
      <c r="B1039" s="11" t="s">
        <v>2203</v>
      </c>
      <c r="C1039" s="11" t="s">
        <v>4882</v>
      </c>
      <c r="D1039" s="10" t="s">
        <v>244</v>
      </c>
      <c r="E1039" s="10">
        <v>50</v>
      </c>
      <c r="F1039" s="10" t="s">
        <v>1219</v>
      </c>
      <c r="G1039" s="10">
        <v>1</v>
      </c>
      <c r="H1039" s="10">
        <v>1</v>
      </c>
      <c r="K1039" s="10" t="s">
        <v>18</v>
      </c>
      <c r="Q1039" s="10">
        <f>IF(ISBLANK(R1039),0,COUNTA(J1039:P1039))</f>
        <v>1</v>
      </c>
      <c r="R1039" s="10" t="s">
        <v>5506</v>
      </c>
      <c r="S1039" s="10" t="s">
        <v>5172</v>
      </c>
    </row>
    <row r="1040" spans="1:19" x14ac:dyDescent="0.2">
      <c r="A1040" s="10" t="s">
        <v>967</v>
      </c>
      <c r="B1040" s="11" t="s">
        <v>2204</v>
      </c>
      <c r="C1040" s="11" t="s">
        <v>4863</v>
      </c>
      <c r="D1040" s="10" t="s">
        <v>244</v>
      </c>
      <c r="E1040" s="10">
        <v>75</v>
      </c>
      <c r="F1040" s="10" t="s">
        <v>1220</v>
      </c>
      <c r="G1040" s="10">
        <v>1</v>
      </c>
      <c r="H1040" s="10">
        <v>1</v>
      </c>
      <c r="M1040" s="10" t="s">
        <v>12</v>
      </c>
      <c r="Q1040" s="10">
        <f>IF(ISBLANK(R1040),0,COUNTA(J1040:P1040))</f>
        <v>1</v>
      </c>
      <c r="R1040" s="10" t="s">
        <v>5506</v>
      </c>
      <c r="S1040" s="10" t="s">
        <v>5394</v>
      </c>
    </row>
    <row r="1041" spans="1:19" x14ac:dyDescent="0.2">
      <c r="A1041" s="10" t="s">
        <v>967</v>
      </c>
      <c r="B1041" s="11" t="s">
        <v>2205</v>
      </c>
      <c r="C1041" s="11" t="s">
        <v>4864</v>
      </c>
      <c r="D1041" s="10" t="s">
        <v>244</v>
      </c>
      <c r="E1041" s="10">
        <v>75</v>
      </c>
      <c r="F1041" s="10" t="s">
        <v>1221</v>
      </c>
      <c r="G1041" s="10">
        <v>1</v>
      </c>
      <c r="H1041" s="10">
        <v>1</v>
      </c>
      <c r="O1041" s="10" t="s">
        <v>5511</v>
      </c>
      <c r="Q1041" s="10">
        <f>IF(ISBLANK(R1041),0,COUNTA(J1041:P1041))</f>
        <v>1</v>
      </c>
      <c r="R1041" s="10" t="s">
        <v>5506</v>
      </c>
      <c r="S1041" s="10" t="s">
        <v>3882</v>
      </c>
    </row>
    <row r="1042" spans="1:19" x14ac:dyDescent="0.2">
      <c r="A1042" s="10" t="s">
        <v>967</v>
      </c>
      <c r="B1042" s="11" t="s">
        <v>2206</v>
      </c>
      <c r="C1042" s="11" t="s">
        <v>4872</v>
      </c>
      <c r="D1042" s="10" t="s">
        <v>244</v>
      </c>
      <c r="E1042" s="10">
        <v>75</v>
      </c>
      <c r="F1042" s="10" t="s">
        <v>1222</v>
      </c>
      <c r="G1042" s="10">
        <v>1</v>
      </c>
      <c r="H1042" s="10">
        <v>1</v>
      </c>
      <c r="K1042" s="10" t="s">
        <v>18</v>
      </c>
      <c r="Q1042" s="10">
        <f>IF(ISBLANK(R1042),0,COUNTA(J1042:P1042))</f>
        <v>1</v>
      </c>
      <c r="R1042" s="10" t="s">
        <v>5506</v>
      </c>
      <c r="S1042" s="10" t="s">
        <v>5166</v>
      </c>
    </row>
    <row r="1043" spans="1:19" x14ac:dyDescent="0.2">
      <c r="A1043" s="10" t="s">
        <v>967</v>
      </c>
      <c r="B1043" s="11" t="s">
        <v>2207</v>
      </c>
      <c r="C1043" s="11" t="s">
        <v>4879</v>
      </c>
      <c r="D1043" s="10" t="s">
        <v>244</v>
      </c>
      <c r="E1043" s="10">
        <v>75</v>
      </c>
      <c r="F1043" s="10" t="s">
        <v>1223</v>
      </c>
      <c r="G1043" s="10">
        <v>1</v>
      </c>
      <c r="H1043" s="10">
        <v>1</v>
      </c>
      <c r="M1043" s="10" t="s">
        <v>12</v>
      </c>
      <c r="P1043" s="10" t="s">
        <v>18</v>
      </c>
      <c r="Q1043" s="10">
        <f>IF(ISBLANK(R1043),0,COUNTA(J1043:P1043))</f>
        <v>2</v>
      </c>
      <c r="R1043" s="10" t="s">
        <v>5506</v>
      </c>
      <c r="S1043" s="10" t="s">
        <v>5171</v>
      </c>
    </row>
    <row r="1044" spans="1:19" x14ac:dyDescent="0.2">
      <c r="A1044" s="10" t="s">
        <v>967</v>
      </c>
      <c r="B1044" s="11" t="s">
        <v>2208</v>
      </c>
      <c r="C1044" s="11" t="s">
        <v>4881</v>
      </c>
      <c r="D1044" s="10" t="s">
        <v>244</v>
      </c>
      <c r="E1044" s="10">
        <v>75</v>
      </c>
      <c r="F1044" s="10" t="s">
        <v>1224</v>
      </c>
      <c r="G1044" s="10">
        <v>1</v>
      </c>
      <c r="H1044" s="10">
        <v>1</v>
      </c>
      <c r="J1044" s="10" t="s">
        <v>13</v>
      </c>
      <c r="K1044" s="10" t="s">
        <v>18</v>
      </c>
      <c r="Q1044" s="10">
        <f>IF(ISBLANK(R1044),0,COUNTA(J1044:P1044))</f>
        <v>2</v>
      </c>
      <c r="R1044" s="10" t="s">
        <v>5506</v>
      </c>
      <c r="S1044" s="10" t="s">
        <v>3823</v>
      </c>
    </row>
    <row r="1045" spans="1:19" x14ac:dyDescent="0.2">
      <c r="A1045" s="10" t="s">
        <v>967</v>
      </c>
      <c r="B1045" s="11" t="s">
        <v>2209</v>
      </c>
      <c r="C1045" s="11" t="s">
        <v>5001</v>
      </c>
      <c r="D1045" s="10" t="s">
        <v>244</v>
      </c>
      <c r="E1045" s="10">
        <v>75</v>
      </c>
      <c r="F1045" s="10" t="s">
        <v>1225</v>
      </c>
      <c r="G1045" s="10">
        <v>1</v>
      </c>
      <c r="H1045" s="10">
        <v>1</v>
      </c>
      <c r="J1045" s="10" t="s">
        <v>5500</v>
      </c>
      <c r="K1045" s="10" t="s">
        <v>5502</v>
      </c>
      <c r="O1045" s="10" t="s">
        <v>4</v>
      </c>
      <c r="Q1045" s="10">
        <f>IF(ISBLANK(R1045),0,COUNTA(J1045:P1045))</f>
        <v>3</v>
      </c>
      <c r="R1045" s="10" t="s">
        <v>5506</v>
      </c>
      <c r="S1045" s="10" t="s">
        <v>5259</v>
      </c>
    </row>
    <row r="1046" spans="1:19" x14ac:dyDescent="0.2">
      <c r="A1046" s="10" t="s">
        <v>967</v>
      </c>
      <c r="B1046" s="11" t="s">
        <v>2210</v>
      </c>
      <c r="C1046" s="11" t="s">
        <v>5005</v>
      </c>
      <c r="D1046" s="10" t="s">
        <v>244</v>
      </c>
      <c r="E1046" s="10">
        <v>75</v>
      </c>
      <c r="F1046" s="10" t="s">
        <v>1226</v>
      </c>
      <c r="G1046" s="10">
        <v>1</v>
      </c>
      <c r="H1046" s="10">
        <v>1</v>
      </c>
      <c r="J1046" s="10" t="s">
        <v>5500</v>
      </c>
      <c r="L1046" s="10" t="s">
        <v>5501</v>
      </c>
      <c r="O1046" s="10" t="s">
        <v>4</v>
      </c>
      <c r="Q1046" s="10">
        <f>IF(ISBLANK(R1046),0,COUNTA(J1046:P1046))</f>
        <v>3</v>
      </c>
      <c r="R1046" s="10" t="s">
        <v>5506</v>
      </c>
      <c r="S1046" s="10" t="s">
        <v>5262</v>
      </c>
    </row>
    <row r="1047" spans="1:19" x14ac:dyDescent="0.2">
      <c r="A1047" s="10" t="s">
        <v>967</v>
      </c>
      <c r="B1047" s="11" t="s">
        <v>2211</v>
      </c>
      <c r="C1047" s="11" t="s">
        <v>5008</v>
      </c>
      <c r="D1047" s="10" t="s">
        <v>244</v>
      </c>
      <c r="E1047" s="10">
        <v>75</v>
      </c>
      <c r="F1047" s="10" t="s">
        <v>1227</v>
      </c>
      <c r="G1047" s="10">
        <v>1</v>
      </c>
      <c r="H1047" s="10">
        <v>1</v>
      </c>
      <c r="J1047" s="10" t="s">
        <v>5500</v>
      </c>
      <c r="K1047" s="10" t="s">
        <v>5502</v>
      </c>
      <c r="O1047" s="10" t="s">
        <v>4</v>
      </c>
      <c r="Q1047" s="10">
        <f>IF(ISBLANK(R1047),0,COUNTA(J1047:P1047))</f>
        <v>3</v>
      </c>
      <c r="R1047" s="10" t="s">
        <v>5506</v>
      </c>
      <c r="S1047" s="10" t="s">
        <v>5264</v>
      </c>
    </row>
    <row r="1048" spans="1:19" x14ac:dyDescent="0.2">
      <c r="A1048" s="10" t="s">
        <v>967</v>
      </c>
      <c r="B1048" s="11" t="s">
        <v>2212</v>
      </c>
      <c r="C1048" s="11" t="s">
        <v>5012</v>
      </c>
      <c r="D1048" s="10" t="s">
        <v>244</v>
      </c>
      <c r="E1048" s="10">
        <v>75</v>
      </c>
      <c r="F1048" s="10" t="s">
        <v>1228</v>
      </c>
      <c r="G1048" s="10">
        <v>1</v>
      </c>
      <c r="H1048" s="10">
        <v>1</v>
      </c>
      <c r="M1048" s="10" t="s">
        <v>12</v>
      </c>
      <c r="O1048" s="10" t="s">
        <v>4</v>
      </c>
      <c r="Q1048" s="10">
        <f>IF(ISBLANK(R1048),0,COUNTA(J1048:P1048))</f>
        <v>2</v>
      </c>
      <c r="R1048" s="10" t="s">
        <v>5506</v>
      </c>
      <c r="S1048" s="10" t="s">
        <v>5267</v>
      </c>
    </row>
    <row r="1049" spans="1:19" x14ac:dyDescent="0.2">
      <c r="A1049" s="10" t="s">
        <v>967</v>
      </c>
      <c r="B1049" s="11" t="s">
        <v>2213</v>
      </c>
      <c r="C1049" s="11" t="s">
        <v>4873</v>
      </c>
      <c r="D1049" s="10" t="s">
        <v>244</v>
      </c>
      <c r="E1049" s="10">
        <v>100</v>
      </c>
      <c r="F1049" s="10" t="s">
        <v>1229</v>
      </c>
      <c r="G1049" s="10">
        <v>1</v>
      </c>
      <c r="H1049" s="10">
        <v>1</v>
      </c>
      <c r="K1049" s="10" t="s">
        <v>18</v>
      </c>
      <c r="M1049" s="10" t="s">
        <v>11</v>
      </c>
      <c r="Q1049" s="10">
        <f>IF(ISBLANK(R1049),0,COUNTA(J1049:P1049))</f>
        <v>2</v>
      </c>
      <c r="R1049" s="10" t="s">
        <v>5506</v>
      </c>
      <c r="S1049" s="10" t="s">
        <v>5167</v>
      </c>
    </row>
    <row r="1050" spans="1:19" x14ac:dyDescent="0.2">
      <c r="A1050" s="10" t="s">
        <v>967</v>
      </c>
      <c r="B1050" s="11" t="s">
        <v>2214</v>
      </c>
      <c r="C1050" s="11" t="s">
        <v>4877</v>
      </c>
      <c r="D1050" s="10" t="s">
        <v>244</v>
      </c>
      <c r="E1050" s="10">
        <v>100</v>
      </c>
      <c r="F1050" s="10" t="s">
        <v>1230</v>
      </c>
      <c r="G1050" s="10">
        <v>1</v>
      </c>
      <c r="H1050" s="10">
        <v>1</v>
      </c>
      <c r="K1050" s="10" t="s">
        <v>18</v>
      </c>
      <c r="Q1050" s="10">
        <f>IF(ISBLANK(R1050),0,COUNTA(J1050:P1050))</f>
        <v>1</v>
      </c>
      <c r="R1050" s="10" t="s">
        <v>5506</v>
      </c>
      <c r="S1050" s="10" t="s">
        <v>5170</v>
      </c>
    </row>
    <row r="1051" spans="1:19" x14ac:dyDescent="0.2">
      <c r="A1051" s="10" t="s">
        <v>967</v>
      </c>
      <c r="B1051" s="11" t="s">
        <v>2215</v>
      </c>
      <c r="C1051" s="11" t="s">
        <v>4880</v>
      </c>
      <c r="D1051" s="10" t="s">
        <v>244</v>
      </c>
      <c r="E1051" s="10">
        <v>100</v>
      </c>
      <c r="F1051" s="10" t="s">
        <v>1231</v>
      </c>
      <c r="G1051" s="10">
        <v>1</v>
      </c>
      <c r="H1051" s="10">
        <v>1</v>
      </c>
      <c r="K1051" s="10" t="s">
        <v>18</v>
      </c>
      <c r="L1051" s="10" t="s">
        <v>250</v>
      </c>
      <c r="Q1051" s="10">
        <f>IF(ISBLANK(R1051),0,COUNTA(J1051:P1051))</f>
        <v>2</v>
      </c>
      <c r="R1051" s="10" t="s">
        <v>5506</v>
      </c>
      <c r="S1051" s="10" t="s">
        <v>5164</v>
      </c>
    </row>
    <row r="1052" spans="1:19" x14ac:dyDescent="0.2">
      <c r="A1052" s="10" t="s">
        <v>967</v>
      </c>
      <c r="B1052" s="11" t="s">
        <v>2216</v>
      </c>
      <c r="C1052" s="11" t="s">
        <v>5002</v>
      </c>
      <c r="D1052" s="10" t="s">
        <v>244</v>
      </c>
      <c r="E1052" s="10">
        <v>100</v>
      </c>
      <c r="F1052" s="10" t="s">
        <v>1232</v>
      </c>
      <c r="G1052" s="10">
        <v>1</v>
      </c>
      <c r="H1052" s="10">
        <v>1</v>
      </c>
      <c r="J1052" s="10" t="s">
        <v>5500</v>
      </c>
      <c r="K1052" s="10" t="s">
        <v>5502</v>
      </c>
      <c r="O1052" s="10" t="s">
        <v>4</v>
      </c>
      <c r="Q1052" s="10">
        <f>IF(ISBLANK(R1052),0,COUNTA(J1052:P1052))</f>
        <v>3</v>
      </c>
      <c r="R1052" s="10" t="s">
        <v>5506</v>
      </c>
      <c r="S1052" s="10" t="s">
        <v>5259</v>
      </c>
    </row>
    <row r="1053" spans="1:19" x14ac:dyDescent="0.2">
      <c r="A1053" s="10" t="s">
        <v>967</v>
      </c>
      <c r="B1053" s="11" t="s">
        <v>2217</v>
      </c>
      <c r="C1053" s="11" t="s">
        <v>5006</v>
      </c>
      <c r="D1053" s="10" t="s">
        <v>244</v>
      </c>
      <c r="E1053" s="10">
        <v>100</v>
      </c>
      <c r="F1053" s="10" t="s">
        <v>1233</v>
      </c>
      <c r="G1053" s="10">
        <v>1</v>
      </c>
      <c r="H1053" s="10">
        <v>1</v>
      </c>
      <c r="J1053" s="10" t="s">
        <v>5500</v>
      </c>
      <c r="L1053" s="10" t="s">
        <v>5501</v>
      </c>
      <c r="O1053" s="10" t="s">
        <v>4</v>
      </c>
      <c r="Q1053" s="10">
        <f>IF(ISBLANK(R1053),0,COUNTA(J1053:P1053))</f>
        <v>3</v>
      </c>
      <c r="R1053" s="10" t="s">
        <v>5506</v>
      </c>
      <c r="S1053" s="10" t="s">
        <v>5262</v>
      </c>
    </row>
    <row r="1054" spans="1:19" x14ac:dyDescent="0.2">
      <c r="A1054" s="10" t="s">
        <v>967</v>
      </c>
      <c r="B1054" s="11" t="s">
        <v>2218</v>
      </c>
      <c r="C1054" s="11" t="s">
        <v>5009</v>
      </c>
      <c r="D1054" s="10" t="s">
        <v>244</v>
      </c>
      <c r="E1054" s="10">
        <v>100</v>
      </c>
      <c r="F1054" s="10" t="s">
        <v>1234</v>
      </c>
      <c r="G1054" s="10">
        <v>1</v>
      </c>
      <c r="H1054" s="10">
        <v>1</v>
      </c>
      <c r="J1054" s="10" t="s">
        <v>5500</v>
      </c>
      <c r="K1054" s="10" t="s">
        <v>5502</v>
      </c>
      <c r="O1054" s="10" t="s">
        <v>4</v>
      </c>
      <c r="Q1054" s="10">
        <f>IF(ISBLANK(R1054),0,COUNTA(J1054:P1054))</f>
        <v>3</v>
      </c>
      <c r="R1054" s="10" t="s">
        <v>5506</v>
      </c>
      <c r="S1054" s="10" t="s">
        <v>5264</v>
      </c>
    </row>
    <row r="1055" spans="1:19" x14ac:dyDescent="0.2">
      <c r="A1055" s="10" t="s">
        <v>967</v>
      </c>
      <c r="B1055" s="11" t="s">
        <v>2219</v>
      </c>
      <c r="C1055" s="11" t="s">
        <v>5013</v>
      </c>
      <c r="D1055" s="10" t="s">
        <v>244</v>
      </c>
      <c r="E1055" s="10">
        <v>100</v>
      </c>
      <c r="F1055" s="10" t="s">
        <v>1235</v>
      </c>
      <c r="G1055" s="10">
        <v>1</v>
      </c>
      <c r="H1055" s="10">
        <v>1</v>
      </c>
      <c r="M1055" s="10" t="s">
        <v>12</v>
      </c>
      <c r="O1055" s="10" t="s">
        <v>4</v>
      </c>
      <c r="Q1055" s="10">
        <f>IF(ISBLANK(R1055),0,COUNTA(J1055:P1055))</f>
        <v>2</v>
      </c>
      <c r="R1055" s="10" t="s">
        <v>5506</v>
      </c>
      <c r="S1055" s="10" t="s">
        <v>5267</v>
      </c>
    </row>
    <row r="1056" spans="1:19" x14ac:dyDescent="0.2">
      <c r="A1056" s="10" t="s">
        <v>967</v>
      </c>
      <c r="B1056" s="11" t="s">
        <v>2220</v>
      </c>
      <c r="C1056" s="11" t="s">
        <v>4885</v>
      </c>
      <c r="D1056" s="10" t="s">
        <v>245</v>
      </c>
      <c r="E1056" s="10">
        <v>25</v>
      </c>
      <c r="F1056" s="10" t="s">
        <v>1236</v>
      </c>
      <c r="G1056" s="10">
        <v>1</v>
      </c>
      <c r="H1056" s="10">
        <v>1</v>
      </c>
      <c r="J1056" s="10" t="s">
        <v>835</v>
      </c>
      <c r="M1056" s="10" t="s">
        <v>656</v>
      </c>
      <c r="Q1056" s="10">
        <f>IF(ISBLANK(R1056),0,COUNTA(J1056:P1056))</f>
        <v>2</v>
      </c>
      <c r="R1056" s="10" t="s">
        <v>5506</v>
      </c>
      <c r="S1056" s="10" t="s">
        <v>5175</v>
      </c>
    </row>
    <row r="1057" spans="1:19" x14ac:dyDescent="0.2">
      <c r="A1057" s="10" t="s">
        <v>967</v>
      </c>
      <c r="B1057" s="11" t="s">
        <v>2221</v>
      </c>
      <c r="C1057" s="11" t="s">
        <v>4898</v>
      </c>
      <c r="D1057" s="10" t="s">
        <v>245</v>
      </c>
      <c r="E1057" s="10">
        <v>25</v>
      </c>
      <c r="F1057" s="10" t="s">
        <v>1237</v>
      </c>
      <c r="G1057" s="10">
        <v>1</v>
      </c>
      <c r="H1057" s="10">
        <v>1</v>
      </c>
      <c r="M1057" s="10" t="s">
        <v>656</v>
      </c>
      <c r="O1057" s="10" t="s">
        <v>5511</v>
      </c>
      <c r="Q1057" s="10">
        <f>IF(ISBLANK(R1057),0,COUNTA(J1057:P1057))</f>
        <v>2</v>
      </c>
      <c r="R1057" s="10" t="s">
        <v>5506</v>
      </c>
      <c r="S1057" s="10" t="s">
        <v>3878</v>
      </c>
    </row>
    <row r="1058" spans="1:19" x14ac:dyDescent="0.2">
      <c r="A1058" s="10" t="s">
        <v>967</v>
      </c>
      <c r="B1058" s="11" t="s">
        <v>2222</v>
      </c>
      <c r="C1058" s="11" t="s">
        <v>4993</v>
      </c>
      <c r="D1058" s="10" t="s">
        <v>245</v>
      </c>
      <c r="E1058" s="10">
        <v>25</v>
      </c>
      <c r="F1058" s="10" t="s">
        <v>1238</v>
      </c>
      <c r="G1058" s="10">
        <v>1</v>
      </c>
      <c r="H1058" s="10">
        <v>1</v>
      </c>
      <c r="J1058" s="10" t="s">
        <v>835</v>
      </c>
      <c r="Q1058" s="10">
        <f>IF(ISBLANK(R1058),0,COUNTA(J1058:P1058))</f>
        <v>1</v>
      </c>
      <c r="R1058" s="10" t="s">
        <v>5506</v>
      </c>
      <c r="S1058" s="10" t="s">
        <v>5251</v>
      </c>
    </row>
    <row r="1059" spans="1:19" x14ac:dyDescent="0.2">
      <c r="A1059" s="10" t="s">
        <v>967</v>
      </c>
      <c r="B1059" s="11" t="s">
        <v>2223</v>
      </c>
      <c r="C1059" s="11" t="s">
        <v>4994</v>
      </c>
      <c r="D1059" s="10" t="s">
        <v>245</v>
      </c>
      <c r="E1059" s="10">
        <v>25</v>
      </c>
      <c r="F1059" s="10" t="s">
        <v>1239</v>
      </c>
      <c r="G1059" s="10">
        <v>1</v>
      </c>
      <c r="H1059" s="10">
        <v>1</v>
      </c>
      <c r="J1059" s="10" t="s">
        <v>835</v>
      </c>
      <c r="Q1059" s="10">
        <f>IF(ISBLANK(R1059),0,COUNTA(J1059:P1059))</f>
        <v>1</v>
      </c>
      <c r="R1059" s="10" t="s">
        <v>5506</v>
      </c>
      <c r="S1059" s="10" t="s">
        <v>5252</v>
      </c>
    </row>
    <row r="1060" spans="1:19" x14ac:dyDescent="0.2">
      <c r="A1060" s="10" t="s">
        <v>967</v>
      </c>
      <c r="B1060" s="11" t="s">
        <v>2224</v>
      </c>
      <c r="C1060" s="11" t="s">
        <v>4995</v>
      </c>
      <c r="D1060" s="10" t="s">
        <v>245</v>
      </c>
      <c r="E1060" s="10">
        <v>25</v>
      </c>
      <c r="F1060" s="10" t="s">
        <v>1240</v>
      </c>
      <c r="G1060" s="10">
        <v>1</v>
      </c>
      <c r="H1060" s="10">
        <v>1</v>
      </c>
      <c r="J1060" s="10" t="s">
        <v>835</v>
      </c>
      <c r="Q1060" s="10">
        <f>IF(ISBLANK(R1060),0,COUNTA(J1060:P1060))</f>
        <v>1</v>
      </c>
      <c r="R1060" s="10" t="s">
        <v>5506</v>
      </c>
      <c r="S1060" s="10" t="s">
        <v>5253</v>
      </c>
    </row>
    <row r="1061" spans="1:19" x14ac:dyDescent="0.2">
      <c r="A1061" s="10" t="s">
        <v>967</v>
      </c>
      <c r="B1061" s="11" t="s">
        <v>2225</v>
      </c>
      <c r="C1061" s="11" t="s">
        <v>4996</v>
      </c>
      <c r="D1061" s="10" t="s">
        <v>245</v>
      </c>
      <c r="E1061" s="10">
        <v>25</v>
      </c>
      <c r="F1061" s="10" t="s">
        <v>1241</v>
      </c>
      <c r="G1061" s="10">
        <v>1</v>
      </c>
      <c r="H1061" s="10">
        <v>1</v>
      </c>
      <c r="J1061" s="10" t="s">
        <v>835</v>
      </c>
      <c r="Q1061" s="10">
        <f>IF(ISBLANK(R1061),0,COUNTA(J1061:P1061))</f>
        <v>1</v>
      </c>
      <c r="R1061" s="10" t="s">
        <v>5506</v>
      </c>
      <c r="S1061" s="10" t="s">
        <v>5254</v>
      </c>
    </row>
    <row r="1062" spans="1:19" x14ac:dyDescent="0.2">
      <c r="A1062" s="10" t="s">
        <v>967</v>
      </c>
      <c r="B1062" s="11" t="s">
        <v>2226</v>
      </c>
      <c r="C1062" s="11" t="s">
        <v>4997</v>
      </c>
      <c r="D1062" s="10" t="s">
        <v>245</v>
      </c>
      <c r="E1062" s="10">
        <v>25</v>
      </c>
      <c r="F1062" s="10" t="s">
        <v>1242</v>
      </c>
      <c r="G1062" s="10">
        <v>1</v>
      </c>
      <c r="H1062" s="10">
        <v>1</v>
      </c>
      <c r="J1062" s="10" t="s">
        <v>835</v>
      </c>
      <c r="Q1062" s="10">
        <f>IF(ISBLANK(R1062),0,COUNTA(J1062:P1062))</f>
        <v>1</v>
      </c>
      <c r="R1062" s="10" t="s">
        <v>5506</v>
      </c>
      <c r="S1062" s="10" t="s">
        <v>5255</v>
      </c>
    </row>
    <row r="1063" spans="1:19" x14ac:dyDescent="0.2">
      <c r="A1063" s="10" t="s">
        <v>967</v>
      </c>
      <c r="B1063" s="11" t="s">
        <v>2227</v>
      </c>
      <c r="C1063" s="11" t="s">
        <v>4998</v>
      </c>
      <c r="D1063" s="10" t="s">
        <v>245</v>
      </c>
      <c r="E1063" s="10">
        <v>25</v>
      </c>
      <c r="F1063" s="10" t="s">
        <v>1243</v>
      </c>
      <c r="G1063" s="10">
        <v>1</v>
      </c>
      <c r="H1063" s="10">
        <v>1</v>
      </c>
      <c r="J1063" s="10" t="s">
        <v>835</v>
      </c>
      <c r="Q1063" s="10">
        <f>IF(ISBLANK(R1063),0,COUNTA(J1063:P1063))</f>
        <v>1</v>
      </c>
      <c r="R1063" s="10" t="s">
        <v>5506</v>
      </c>
      <c r="S1063" s="10" t="s">
        <v>5256</v>
      </c>
    </row>
    <row r="1064" spans="1:19" x14ac:dyDescent="0.2">
      <c r="A1064" s="10" t="s">
        <v>967</v>
      </c>
      <c r="B1064" s="11" t="s">
        <v>2228</v>
      </c>
      <c r="C1064" s="11" t="s">
        <v>4999</v>
      </c>
      <c r="D1064" s="10" t="s">
        <v>245</v>
      </c>
      <c r="E1064" s="10">
        <v>25</v>
      </c>
      <c r="F1064" s="10" t="s">
        <v>1244</v>
      </c>
      <c r="G1064" s="10">
        <v>1</v>
      </c>
      <c r="H1064" s="10">
        <v>1</v>
      </c>
      <c r="J1064" s="10" t="s">
        <v>835</v>
      </c>
      <c r="Q1064" s="10">
        <f>IF(ISBLANK(R1064),0,COUNTA(J1064:P1064))</f>
        <v>1</v>
      </c>
      <c r="R1064" s="10" t="s">
        <v>5506</v>
      </c>
      <c r="S1064" s="10" t="s">
        <v>5257</v>
      </c>
    </row>
    <row r="1065" spans="1:19" x14ac:dyDescent="0.2">
      <c r="A1065" s="10" t="s">
        <v>967</v>
      </c>
      <c r="B1065" s="11" t="s">
        <v>2229</v>
      </c>
      <c r="C1065" s="11" t="s">
        <v>5000</v>
      </c>
      <c r="D1065" s="10" t="s">
        <v>245</v>
      </c>
      <c r="E1065" s="10">
        <v>25</v>
      </c>
      <c r="F1065" s="10" t="s">
        <v>1245</v>
      </c>
      <c r="G1065" s="10">
        <v>1</v>
      </c>
      <c r="H1065" s="10">
        <v>1</v>
      </c>
      <c r="J1065" s="10" t="s">
        <v>835</v>
      </c>
      <c r="Q1065" s="10">
        <f>IF(ISBLANK(R1065),0,COUNTA(J1065:P1065))</f>
        <v>1</v>
      </c>
      <c r="R1065" s="10" t="s">
        <v>5506</v>
      </c>
      <c r="S1065" s="10" t="s">
        <v>5258</v>
      </c>
    </row>
    <row r="1066" spans="1:19" x14ac:dyDescent="0.2">
      <c r="A1066" s="10" t="s">
        <v>967</v>
      </c>
      <c r="B1066" s="11" t="s">
        <v>2230</v>
      </c>
      <c r="C1066" s="11" t="s">
        <v>4889</v>
      </c>
      <c r="D1066" s="10" t="s">
        <v>245</v>
      </c>
      <c r="E1066" s="10">
        <v>50</v>
      </c>
      <c r="F1066" s="10" t="s">
        <v>1246</v>
      </c>
      <c r="G1066" s="10">
        <v>1</v>
      </c>
      <c r="H1066" s="10">
        <v>1</v>
      </c>
      <c r="J1066" s="10" t="s">
        <v>835</v>
      </c>
      <c r="M1066" s="10" t="s">
        <v>656</v>
      </c>
      <c r="Q1066" s="10">
        <f>IF(ISBLANK(R1066),0,COUNTA(J1066:P1066))</f>
        <v>2</v>
      </c>
      <c r="R1066" s="10" t="s">
        <v>5506</v>
      </c>
      <c r="S1066" s="10" t="s">
        <v>5178</v>
      </c>
    </row>
    <row r="1067" spans="1:19" x14ac:dyDescent="0.2">
      <c r="A1067" s="10" t="s">
        <v>967</v>
      </c>
      <c r="B1067" s="11" t="s">
        <v>2231</v>
      </c>
      <c r="C1067" s="11" t="s">
        <v>4891</v>
      </c>
      <c r="D1067" s="10" t="s">
        <v>245</v>
      </c>
      <c r="E1067" s="10">
        <v>50</v>
      </c>
      <c r="F1067" s="10" t="s">
        <v>1247</v>
      </c>
      <c r="G1067" s="10">
        <v>1</v>
      </c>
      <c r="H1067" s="10">
        <v>1</v>
      </c>
      <c r="J1067" s="10" t="s">
        <v>5499</v>
      </c>
      <c r="M1067" s="10" t="s">
        <v>656</v>
      </c>
      <c r="O1067" s="10" t="s">
        <v>249</v>
      </c>
      <c r="Q1067" s="10">
        <f>IF(ISBLANK(R1067),0,COUNTA(J1067:P1067))</f>
        <v>3</v>
      </c>
      <c r="R1067" s="10" t="s">
        <v>5506</v>
      </c>
      <c r="S1067" s="10" t="s">
        <v>5179</v>
      </c>
    </row>
    <row r="1068" spans="1:19" x14ac:dyDescent="0.2">
      <c r="A1068" s="10" t="s">
        <v>967</v>
      </c>
      <c r="B1068" s="11" t="s">
        <v>2232</v>
      </c>
      <c r="C1068" s="11" t="s">
        <v>4892</v>
      </c>
      <c r="D1068" s="10" t="s">
        <v>245</v>
      </c>
      <c r="E1068" s="10">
        <v>50</v>
      </c>
      <c r="F1068" s="10" t="s">
        <v>1248</v>
      </c>
      <c r="G1068" s="10">
        <v>1</v>
      </c>
      <c r="H1068" s="10">
        <v>1</v>
      </c>
      <c r="J1068" s="10" t="s">
        <v>5499</v>
      </c>
      <c r="M1068" s="10" t="s">
        <v>656</v>
      </c>
      <c r="O1068" s="10" t="s">
        <v>249</v>
      </c>
      <c r="Q1068" s="10">
        <f>IF(ISBLANK(R1068),0,COUNTA(J1068:P1068))</f>
        <v>3</v>
      </c>
      <c r="R1068" s="10" t="s">
        <v>5506</v>
      </c>
      <c r="S1068" s="10" t="s">
        <v>5180</v>
      </c>
    </row>
    <row r="1069" spans="1:19" x14ac:dyDescent="0.2">
      <c r="A1069" s="10" t="s">
        <v>967</v>
      </c>
      <c r="B1069" s="11" t="s">
        <v>2233</v>
      </c>
      <c r="C1069" s="11" t="s">
        <v>4893</v>
      </c>
      <c r="D1069" s="10" t="s">
        <v>245</v>
      </c>
      <c r="E1069" s="10">
        <v>50</v>
      </c>
      <c r="F1069" s="10" t="s">
        <v>1249</v>
      </c>
      <c r="G1069" s="10">
        <v>1</v>
      </c>
      <c r="H1069" s="10">
        <v>1</v>
      </c>
      <c r="J1069" s="10" t="s">
        <v>5499</v>
      </c>
      <c r="M1069" s="10" t="s">
        <v>656</v>
      </c>
      <c r="O1069" s="10" t="s">
        <v>249</v>
      </c>
      <c r="Q1069" s="10">
        <f>IF(ISBLANK(R1069),0,COUNTA(J1069:P1069))</f>
        <v>3</v>
      </c>
      <c r="R1069" s="10" t="s">
        <v>5506</v>
      </c>
      <c r="S1069" s="10" t="s">
        <v>5181</v>
      </c>
    </row>
    <row r="1070" spans="1:19" x14ac:dyDescent="0.2">
      <c r="A1070" s="10" t="s">
        <v>967</v>
      </c>
      <c r="B1070" s="11" t="s">
        <v>2234</v>
      </c>
      <c r="C1070" s="11" t="s">
        <v>4894</v>
      </c>
      <c r="D1070" s="10" t="s">
        <v>245</v>
      </c>
      <c r="E1070" s="10">
        <v>50</v>
      </c>
      <c r="F1070" s="10" t="s">
        <v>1250</v>
      </c>
      <c r="G1070" s="10">
        <v>1</v>
      </c>
      <c r="H1070" s="10">
        <v>1</v>
      </c>
      <c r="J1070" s="10" t="s">
        <v>5499</v>
      </c>
      <c r="M1070" s="10" t="s">
        <v>656</v>
      </c>
      <c r="O1070" s="10" t="s">
        <v>249</v>
      </c>
      <c r="Q1070" s="10">
        <f>IF(ISBLANK(R1070),0,COUNTA(J1070:P1070))</f>
        <v>3</v>
      </c>
      <c r="R1070" s="10" t="s">
        <v>5506</v>
      </c>
      <c r="S1070" s="10" t="s">
        <v>5182</v>
      </c>
    </row>
    <row r="1071" spans="1:19" x14ac:dyDescent="0.2">
      <c r="A1071" s="10" t="s">
        <v>967</v>
      </c>
      <c r="B1071" s="11" t="s">
        <v>2235</v>
      </c>
      <c r="C1071" s="11" t="s">
        <v>4899</v>
      </c>
      <c r="D1071" s="10" t="s">
        <v>245</v>
      </c>
      <c r="E1071" s="10">
        <v>50</v>
      </c>
      <c r="F1071" s="10" t="s">
        <v>1251</v>
      </c>
      <c r="G1071" s="10">
        <v>1</v>
      </c>
      <c r="H1071" s="10">
        <v>1</v>
      </c>
      <c r="M1071" s="10" t="s">
        <v>656</v>
      </c>
      <c r="O1071" s="10" t="s">
        <v>5511</v>
      </c>
      <c r="Q1071" s="10">
        <f>IF(ISBLANK(R1071),0,COUNTA(J1071:P1071))</f>
        <v>2</v>
      </c>
      <c r="R1071" s="10" t="s">
        <v>5506</v>
      </c>
      <c r="S1071" s="10" t="s">
        <v>3878</v>
      </c>
    </row>
    <row r="1072" spans="1:19" x14ac:dyDescent="0.2">
      <c r="A1072" s="10" t="s">
        <v>967</v>
      </c>
      <c r="B1072" s="11" t="s">
        <v>2236</v>
      </c>
      <c r="C1072" s="11" t="s">
        <v>4902</v>
      </c>
      <c r="D1072" s="10" t="s">
        <v>245</v>
      </c>
      <c r="E1072" s="10">
        <v>50</v>
      </c>
      <c r="F1072" s="10" t="s">
        <v>1252</v>
      </c>
      <c r="G1072" s="10">
        <v>1</v>
      </c>
      <c r="H1072" s="10">
        <v>1</v>
      </c>
      <c r="M1072" s="10" t="s">
        <v>656</v>
      </c>
      <c r="N1072" s="10" t="s">
        <v>250</v>
      </c>
      <c r="Q1072" s="10">
        <f>IF(ISBLANK(R1072),0,COUNTA(J1072:P1072))</f>
        <v>2</v>
      </c>
      <c r="R1072" s="10" t="s">
        <v>5506</v>
      </c>
      <c r="S1072" s="10" t="s">
        <v>5184</v>
      </c>
    </row>
    <row r="1073" spans="1:19" x14ac:dyDescent="0.2">
      <c r="A1073" s="10" t="s">
        <v>967</v>
      </c>
      <c r="B1073" s="11" t="s">
        <v>2237</v>
      </c>
      <c r="C1073" s="11" t="s">
        <v>4904</v>
      </c>
      <c r="D1073" s="10" t="s">
        <v>245</v>
      </c>
      <c r="E1073" s="10">
        <v>50</v>
      </c>
      <c r="F1073" s="10" t="s">
        <v>1253</v>
      </c>
      <c r="G1073" s="10">
        <v>1</v>
      </c>
      <c r="H1073" s="10">
        <v>1</v>
      </c>
      <c r="J1073" s="10" t="s">
        <v>835</v>
      </c>
      <c r="M1073" s="10" t="s">
        <v>656</v>
      </c>
      <c r="Q1073" s="10">
        <f>IF(ISBLANK(R1073),0,COUNTA(J1073:P1073))</f>
        <v>2</v>
      </c>
      <c r="R1073" s="10" t="s">
        <v>5506</v>
      </c>
      <c r="S1073" s="10" t="s">
        <v>5186</v>
      </c>
    </row>
    <row r="1074" spans="1:19" x14ac:dyDescent="0.2">
      <c r="A1074" s="10" t="s">
        <v>967</v>
      </c>
      <c r="B1074" s="11" t="s">
        <v>2238</v>
      </c>
      <c r="C1074" s="11" t="s">
        <v>4905</v>
      </c>
      <c r="D1074" s="10" t="s">
        <v>245</v>
      </c>
      <c r="E1074" s="10">
        <v>50</v>
      </c>
      <c r="F1074" s="10" t="s">
        <v>1254</v>
      </c>
      <c r="G1074" s="10">
        <v>1</v>
      </c>
      <c r="H1074" s="10">
        <v>1</v>
      </c>
      <c r="J1074" s="10" t="s">
        <v>0</v>
      </c>
      <c r="M1074" s="10" t="s">
        <v>653</v>
      </c>
      <c r="Q1074" s="10">
        <f>IF(ISBLANK(R1074),0,COUNTA(J1074:P1074))</f>
        <v>2</v>
      </c>
      <c r="R1074" s="10" t="s">
        <v>5506</v>
      </c>
      <c r="S1074" s="10" t="s">
        <v>5187</v>
      </c>
    </row>
    <row r="1075" spans="1:19" x14ac:dyDescent="0.2">
      <c r="A1075" s="10" t="s">
        <v>967</v>
      </c>
      <c r="B1075" s="11" t="s">
        <v>2239</v>
      </c>
      <c r="C1075" s="11" t="s">
        <v>4907</v>
      </c>
      <c r="D1075" s="10" t="s">
        <v>245</v>
      </c>
      <c r="E1075" s="10">
        <v>50</v>
      </c>
      <c r="F1075" s="10" t="s">
        <v>1255</v>
      </c>
      <c r="G1075" s="10">
        <v>1</v>
      </c>
      <c r="H1075" s="10">
        <v>1</v>
      </c>
      <c r="J1075" s="10" t="s">
        <v>0</v>
      </c>
      <c r="L1075" s="10" t="s">
        <v>654</v>
      </c>
      <c r="Q1075" s="10">
        <f>IF(ISBLANK(R1075),0,COUNTA(J1075:P1075))</f>
        <v>2</v>
      </c>
      <c r="R1075" s="10" t="s">
        <v>5506</v>
      </c>
      <c r="S1075" s="10" t="s">
        <v>5188</v>
      </c>
    </row>
    <row r="1076" spans="1:19" x14ac:dyDescent="0.2">
      <c r="A1076" s="10" t="s">
        <v>967</v>
      </c>
      <c r="B1076" s="11" t="s">
        <v>2240</v>
      </c>
      <c r="C1076" s="11" t="s">
        <v>4909</v>
      </c>
      <c r="D1076" s="10" t="s">
        <v>245</v>
      </c>
      <c r="E1076" s="10">
        <v>50</v>
      </c>
      <c r="F1076" s="10" t="s">
        <v>1256</v>
      </c>
      <c r="G1076" s="10">
        <v>1</v>
      </c>
      <c r="H1076" s="10">
        <v>1</v>
      </c>
      <c r="J1076" s="10" t="s">
        <v>0</v>
      </c>
      <c r="L1076" s="10" t="s">
        <v>655</v>
      </c>
      <c r="Q1076" s="10">
        <f>IF(ISBLANK(R1076),0,COUNTA(J1076:P1076))</f>
        <v>2</v>
      </c>
      <c r="R1076" s="10" t="s">
        <v>5506</v>
      </c>
      <c r="S1076" s="10" t="s">
        <v>5189</v>
      </c>
    </row>
    <row r="1077" spans="1:19" x14ac:dyDescent="0.2">
      <c r="A1077" s="10" t="s">
        <v>967</v>
      </c>
      <c r="B1077" s="11" t="s">
        <v>2241</v>
      </c>
      <c r="C1077" s="11" t="s">
        <v>4883</v>
      </c>
      <c r="D1077" s="10" t="s">
        <v>245</v>
      </c>
      <c r="E1077" s="10">
        <v>75</v>
      </c>
      <c r="F1077" s="10" t="s">
        <v>1257</v>
      </c>
      <c r="G1077" s="10">
        <v>1</v>
      </c>
      <c r="H1077" s="10">
        <v>1</v>
      </c>
      <c r="M1077" s="10" t="s">
        <v>656</v>
      </c>
      <c r="Q1077" s="10">
        <f>IF(ISBLANK(R1077),0,COUNTA(J1077:P1077))</f>
        <v>1</v>
      </c>
      <c r="R1077" s="10" t="s">
        <v>5506</v>
      </c>
      <c r="S1077" s="10" t="s">
        <v>5173</v>
      </c>
    </row>
    <row r="1078" spans="1:19" x14ac:dyDescent="0.2">
      <c r="A1078" s="10" t="s">
        <v>967</v>
      </c>
      <c r="B1078" s="11" t="s">
        <v>2242</v>
      </c>
      <c r="C1078" s="11" t="s">
        <v>4887</v>
      </c>
      <c r="D1078" s="10" t="s">
        <v>245</v>
      </c>
      <c r="E1078" s="10">
        <v>75</v>
      </c>
      <c r="F1078" s="10" t="s">
        <v>1258</v>
      </c>
      <c r="G1078" s="10">
        <v>1</v>
      </c>
      <c r="H1078" s="10">
        <v>1</v>
      </c>
      <c r="J1078" s="10" t="s">
        <v>835</v>
      </c>
      <c r="M1078" s="10" t="s">
        <v>656</v>
      </c>
      <c r="N1078" s="10" t="s">
        <v>6</v>
      </c>
      <c r="Q1078" s="10">
        <f>IF(ISBLANK(R1078),0,COUNTA(J1078:P1078))</f>
        <v>3</v>
      </c>
      <c r="R1078" s="10" t="s">
        <v>5506</v>
      </c>
      <c r="S1078" s="10" t="s">
        <v>3843</v>
      </c>
    </row>
    <row r="1079" spans="1:19" x14ac:dyDescent="0.2">
      <c r="A1079" s="10" t="s">
        <v>967</v>
      </c>
      <c r="B1079" s="11" t="s">
        <v>2243</v>
      </c>
      <c r="C1079" s="11" t="s">
        <v>4897</v>
      </c>
      <c r="D1079" s="10" t="s">
        <v>245</v>
      </c>
      <c r="E1079" s="10">
        <v>75</v>
      </c>
      <c r="F1079" s="10" t="s">
        <v>1259</v>
      </c>
      <c r="G1079" s="10">
        <v>1</v>
      </c>
      <c r="H1079" s="10">
        <v>1</v>
      </c>
      <c r="M1079" s="10" t="s">
        <v>656</v>
      </c>
      <c r="O1079" s="10" t="s">
        <v>5511</v>
      </c>
      <c r="Q1079" s="10">
        <f>IF(ISBLANK(R1079),0,COUNTA(J1079:P1079))</f>
        <v>2</v>
      </c>
      <c r="R1079" s="10" t="s">
        <v>5506</v>
      </c>
      <c r="S1079" s="10" t="s">
        <v>3878</v>
      </c>
    </row>
    <row r="1080" spans="1:19" x14ac:dyDescent="0.2">
      <c r="A1080" s="10" t="s">
        <v>967</v>
      </c>
      <c r="B1080" s="11" t="s">
        <v>2244</v>
      </c>
      <c r="C1080" s="11" t="s">
        <v>4901</v>
      </c>
      <c r="D1080" s="10" t="s">
        <v>245</v>
      </c>
      <c r="E1080" s="10">
        <v>75</v>
      </c>
      <c r="F1080" s="10" t="s">
        <v>1260</v>
      </c>
      <c r="G1080" s="10">
        <v>1</v>
      </c>
      <c r="H1080" s="10">
        <v>1</v>
      </c>
      <c r="M1080" s="10" t="s">
        <v>656</v>
      </c>
      <c r="N1080" s="10" t="s">
        <v>5505</v>
      </c>
      <c r="Q1080" s="10">
        <f>IF(ISBLANK(R1080),0,COUNTA(J1080:P1080))</f>
        <v>2</v>
      </c>
      <c r="R1080" s="10" t="s">
        <v>5506</v>
      </c>
    </row>
    <row r="1081" spans="1:19" x14ac:dyDescent="0.2">
      <c r="A1081" s="10" t="s">
        <v>967</v>
      </c>
      <c r="B1081" s="11" t="s">
        <v>2245</v>
      </c>
      <c r="C1081" s="11" t="s">
        <v>4884</v>
      </c>
      <c r="D1081" s="10" t="s">
        <v>245</v>
      </c>
      <c r="E1081" s="10">
        <v>100</v>
      </c>
      <c r="F1081" s="10" t="s">
        <v>1261</v>
      </c>
      <c r="G1081" s="10">
        <v>1</v>
      </c>
      <c r="H1081" s="10">
        <v>1</v>
      </c>
      <c r="M1081" s="10" t="s">
        <v>656</v>
      </c>
      <c r="Q1081" s="10">
        <f>IF(ISBLANK(R1081),0,COUNTA(J1081:P1081))</f>
        <v>1</v>
      </c>
      <c r="R1081" s="10" t="s">
        <v>5506</v>
      </c>
      <c r="S1081" s="10" t="s">
        <v>5174</v>
      </c>
    </row>
    <row r="1082" spans="1:19" x14ac:dyDescent="0.2">
      <c r="A1082" s="10" t="s">
        <v>967</v>
      </c>
      <c r="B1082" s="11" t="s">
        <v>2246</v>
      </c>
      <c r="C1082" s="11" t="s">
        <v>4886</v>
      </c>
      <c r="D1082" s="10" t="s">
        <v>245</v>
      </c>
      <c r="E1082" s="10">
        <v>100</v>
      </c>
      <c r="F1082" s="10" t="s">
        <v>1309</v>
      </c>
      <c r="G1082" s="10">
        <v>1</v>
      </c>
      <c r="H1082" s="10">
        <v>1</v>
      </c>
      <c r="M1082" s="10" t="s">
        <v>656</v>
      </c>
      <c r="Q1082" s="10">
        <f>IF(ISBLANK(R1082),0,COUNTA(J1082:P1082))</f>
        <v>1</v>
      </c>
      <c r="R1082" s="10" t="s">
        <v>5506</v>
      </c>
      <c r="S1082" s="10" t="s">
        <v>5176</v>
      </c>
    </row>
    <row r="1083" spans="1:19" x14ac:dyDescent="0.2">
      <c r="A1083" s="10" t="s">
        <v>967</v>
      </c>
      <c r="B1083" s="11" t="s">
        <v>2247</v>
      </c>
      <c r="C1083" s="11" t="s">
        <v>4888</v>
      </c>
      <c r="D1083" s="10" t="s">
        <v>245</v>
      </c>
      <c r="E1083" s="10">
        <v>100</v>
      </c>
      <c r="F1083" s="10" t="s">
        <v>1262</v>
      </c>
      <c r="G1083" s="10">
        <v>1</v>
      </c>
      <c r="H1083" s="10">
        <v>1</v>
      </c>
      <c r="M1083" s="10" t="s">
        <v>656</v>
      </c>
      <c r="Q1083" s="10">
        <f>IF(ISBLANK(R1083),0,COUNTA(J1083:P1083))</f>
        <v>1</v>
      </c>
      <c r="R1083" s="10" t="s">
        <v>5506</v>
      </c>
      <c r="S1083" s="10" t="s">
        <v>5177</v>
      </c>
    </row>
    <row r="1084" spans="1:19" x14ac:dyDescent="0.2">
      <c r="A1084" s="10" t="s">
        <v>967</v>
      </c>
      <c r="B1084" s="11" t="s">
        <v>2248</v>
      </c>
      <c r="C1084" s="11" t="s">
        <v>4890</v>
      </c>
      <c r="D1084" s="10" t="s">
        <v>245</v>
      </c>
      <c r="E1084" s="10">
        <v>100</v>
      </c>
      <c r="F1084" s="10" t="s">
        <v>1263</v>
      </c>
      <c r="G1084" s="10">
        <v>1</v>
      </c>
      <c r="H1084" s="10">
        <v>1</v>
      </c>
      <c r="J1084" s="10" t="s">
        <v>835</v>
      </c>
      <c r="M1084" s="10" t="s">
        <v>656</v>
      </c>
      <c r="Q1084" s="10">
        <f>IF(ISBLANK(R1084),0,COUNTA(J1084:P1084))</f>
        <v>2</v>
      </c>
      <c r="R1084" s="10" t="s">
        <v>5506</v>
      </c>
      <c r="S1084" s="10" t="s">
        <v>5400</v>
      </c>
    </row>
    <row r="1085" spans="1:19" x14ac:dyDescent="0.2">
      <c r="A1085" s="10" t="s">
        <v>967</v>
      </c>
      <c r="B1085" s="11" t="s">
        <v>2249</v>
      </c>
      <c r="C1085" s="11" t="s">
        <v>4895</v>
      </c>
      <c r="D1085" s="10" t="s">
        <v>245</v>
      </c>
      <c r="E1085" s="10">
        <v>100</v>
      </c>
      <c r="F1085" s="10" t="s">
        <v>1264</v>
      </c>
      <c r="G1085" s="10">
        <v>1</v>
      </c>
      <c r="H1085" s="10">
        <v>1</v>
      </c>
      <c r="J1085" s="10" t="s">
        <v>835</v>
      </c>
      <c r="M1085" s="10" t="s">
        <v>656</v>
      </c>
      <c r="Q1085" s="10">
        <f>IF(ISBLANK(R1085),0,COUNTA(J1085:P1085))</f>
        <v>2</v>
      </c>
      <c r="R1085" s="10" t="s">
        <v>5506</v>
      </c>
      <c r="S1085" s="10" t="s">
        <v>5401</v>
      </c>
    </row>
    <row r="1086" spans="1:19" x14ac:dyDescent="0.2">
      <c r="A1086" s="10" t="s">
        <v>967</v>
      </c>
      <c r="B1086" s="11" t="s">
        <v>2250</v>
      </c>
      <c r="C1086" s="11" t="s">
        <v>4896</v>
      </c>
      <c r="D1086" s="10" t="s">
        <v>245</v>
      </c>
      <c r="E1086" s="10">
        <v>100</v>
      </c>
      <c r="F1086" s="10" t="s">
        <v>1265</v>
      </c>
      <c r="G1086" s="10">
        <v>1</v>
      </c>
      <c r="H1086" s="10">
        <v>1</v>
      </c>
      <c r="M1086" s="10" t="s">
        <v>656</v>
      </c>
      <c r="N1086" s="10" t="s">
        <v>5505</v>
      </c>
      <c r="O1086" s="10" t="s">
        <v>5511</v>
      </c>
      <c r="Q1086" s="10">
        <f>IF(ISBLANK(R1086),0,COUNTA(J1086:P1086))</f>
        <v>3</v>
      </c>
      <c r="R1086" s="10" t="s">
        <v>5506</v>
      </c>
      <c r="S1086" s="10" t="s">
        <v>651</v>
      </c>
    </row>
    <row r="1087" spans="1:19" x14ac:dyDescent="0.2">
      <c r="A1087" s="10" t="s">
        <v>967</v>
      </c>
      <c r="B1087" s="11" t="s">
        <v>2251</v>
      </c>
      <c r="C1087" s="11" t="s">
        <v>4900</v>
      </c>
      <c r="D1087" s="10" t="s">
        <v>245</v>
      </c>
      <c r="E1087" s="10">
        <v>100</v>
      </c>
      <c r="F1087" s="10" t="s">
        <v>1266</v>
      </c>
      <c r="G1087" s="10">
        <v>1</v>
      </c>
      <c r="H1087" s="10">
        <v>1</v>
      </c>
      <c r="J1087" s="10" t="s">
        <v>835</v>
      </c>
      <c r="M1087" s="10" t="s">
        <v>656</v>
      </c>
      <c r="N1087" s="10" t="s">
        <v>20</v>
      </c>
      <c r="Q1087" s="10">
        <f>IF(ISBLANK(R1087),0,COUNTA(J1087:P1087))</f>
        <v>3</v>
      </c>
      <c r="R1087" s="10" t="s">
        <v>5506</v>
      </c>
      <c r="S1087" s="10" t="s">
        <v>5183</v>
      </c>
    </row>
    <row r="1088" spans="1:19" x14ac:dyDescent="0.2">
      <c r="A1088" s="10" t="s">
        <v>967</v>
      </c>
      <c r="B1088" s="11" t="s">
        <v>2252</v>
      </c>
      <c r="C1088" s="11" t="s">
        <v>4903</v>
      </c>
      <c r="D1088" s="10" t="s">
        <v>245</v>
      </c>
      <c r="E1088" s="10">
        <v>100</v>
      </c>
      <c r="F1088" s="10" t="s">
        <v>1267</v>
      </c>
      <c r="G1088" s="10">
        <v>1</v>
      </c>
      <c r="H1088" s="10">
        <v>1</v>
      </c>
      <c r="J1088" s="10" t="s">
        <v>835</v>
      </c>
      <c r="M1088" s="10" t="s">
        <v>656</v>
      </c>
      <c r="Q1088" s="10">
        <f>IF(ISBLANK(R1088),0,COUNTA(J1088:P1088))</f>
        <v>2</v>
      </c>
      <c r="R1088" s="10" t="s">
        <v>5506</v>
      </c>
      <c r="S1088" s="10" t="s">
        <v>5185</v>
      </c>
    </row>
    <row r="1089" spans="1:19" x14ac:dyDescent="0.2">
      <c r="A1089" s="10" t="s">
        <v>967</v>
      </c>
      <c r="B1089" s="11" t="s">
        <v>2253</v>
      </c>
      <c r="C1089" s="11" t="s">
        <v>4906</v>
      </c>
      <c r="D1089" s="10" t="s">
        <v>245</v>
      </c>
      <c r="E1089" s="10">
        <v>100</v>
      </c>
      <c r="F1089" s="10" t="s">
        <v>1268</v>
      </c>
      <c r="G1089" s="10">
        <v>1</v>
      </c>
      <c r="H1089" s="10">
        <v>1</v>
      </c>
      <c r="J1089" s="10" t="s">
        <v>0</v>
      </c>
      <c r="M1089" s="10" t="s">
        <v>653</v>
      </c>
      <c r="Q1089" s="10">
        <f>IF(ISBLANK(R1089),0,COUNTA(J1089:P1089))</f>
        <v>2</v>
      </c>
      <c r="R1089" s="10" t="s">
        <v>5506</v>
      </c>
      <c r="S1089" s="10" t="s">
        <v>5187</v>
      </c>
    </row>
    <row r="1090" spans="1:19" x14ac:dyDescent="0.2">
      <c r="A1090" s="10" t="s">
        <v>967</v>
      </c>
      <c r="B1090" s="11" t="s">
        <v>2254</v>
      </c>
      <c r="C1090" s="11" t="s">
        <v>4908</v>
      </c>
      <c r="D1090" s="10" t="s">
        <v>245</v>
      </c>
      <c r="E1090" s="10">
        <v>100</v>
      </c>
      <c r="F1090" s="10" t="s">
        <v>1269</v>
      </c>
      <c r="G1090" s="10">
        <v>1</v>
      </c>
      <c r="H1090" s="10">
        <v>1</v>
      </c>
      <c r="J1090" s="10" t="s">
        <v>0</v>
      </c>
      <c r="L1090" s="10" t="s">
        <v>654</v>
      </c>
      <c r="Q1090" s="10">
        <f>IF(ISBLANK(R1090),0,COUNTA(J1090:P1090))</f>
        <v>2</v>
      </c>
      <c r="R1090" s="10" t="s">
        <v>5506</v>
      </c>
      <c r="S1090" s="10" t="s">
        <v>5188</v>
      </c>
    </row>
    <row r="1091" spans="1:19" x14ac:dyDescent="0.2">
      <c r="A1091" s="10" t="s">
        <v>967</v>
      </c>
      <c r="B1091" s="11" t="s">
        <v>2255</v>
      </c>
      <c r="C1091" s="11" t="s">
        <v>4910</v>
      </c>
      <c r="D1091" s="10" t="s">
        <v>245</v>
      </c>
      <c r="E1091" s="10">
        <v>100</v>
      </c>
      <c r="F1091" s="10" t="s">
        <v>1270</v>
      </c>
      <c r="G1091" s="10">
        <v>1</v>
      </c>
      <c r="H1091" s="10">
        <v>1</v>
      </c>
      <c r="J1091" s="10" t="s">
        <v>0</v>
      </c>
      <c r="L1091" s="10" t="s">
        <v>655</v>
      </c>
      <c r="Q1091" s="10">
        <f>IF(ISBLANK(R1091),0,COUNTA(J1091:P1091))</f>
        <v>2</v>
      </c>
      <c r="R1091" s="10" t="s">
        <v>5506</v>
      </c>
      <c r="S1091" s="10" t="s">
        <v>5189</v>
      </c>
    </row>
    <row r="1092" spans="1:19" x14ac:dyDescent="0.2">
      <c r="A1092" s="10" t="s">
        <v>851</v>
      </c>
      <c r="B1092" s="11" t="s">
        <v>2256</v>
      </c>
      <c r="C1092" s="11" t="s">
        <v>4359</v>
      </c>
      <c r="D1092" s="10" t="s">
        <v>242</v>
      </c>
      <c r="E1092" s="10">
        <v>25</v>
      </c>
      <c r="F1092" s="10" t="s">
        <v>852</v>
      </c>
      <c r="G1092" s="10">
        <v>1</v>
      </c>
      <c r="H1092" s="10">
        <v>1</v>
      </c>
      <c r="K1092" s="10" t="s">
        <v>17</v>
      </c>
      <c r="L1092" s="10" t="s">
        <v>20</v>
      </c>
      <c r="Q1092" s="10">
        <f>IF(ISBLANK(R1092),0,COUNTA(J1092:P1092))</f>
        <v>2</v>
      </c>
      <c r="R1092" s="10" t="s">
        <v>5506</v>
      </c>
      <c r="S1092" s="10" t="s">
        <v>4181</v>
      </c>
    </row>
    <row r="1093" spans="1:19" x14ac:dyDescent="0.2">
      <c r="A1093" s="10" t="s">
        <v>851</v>
      </c>
      <c r="B1093" s="11" t="s">
        <v>2257</v>
      </c>
      <c r="C1093" s="11" t="s">
        <v>4360</v>
      </c>
      <c r="D1093" s="10" t="s">
        <v>242</v>
      </c>
      <c r="E1093" s="10">
        <v>50</v>
      </c>
      <c r="F1093" s="10" t="s">
        <v>853</v>
      </c>
      <c r="G1093" s="10">
        <v>1</v>
      </c>
      <c r="H1093" s="10">
        <v>1</v>
      </c>
      <c r="K1093" s="10" t="s">
        <v>17</v>
      </c>
      <c r="L1093" s="10" t="s">
        <v>5509</v>
      </c>
      <c r="Q1093" s="10">
        <f>IF(ISBLANK(R1093),0,COUNTA(J1093:P1093))</f>
        <v>2</v>
      </c>
      <c r="R1093" s="10" t="s">
        <v>5506</v>
      </c>
      <c r="S1093" s="10" t="s">
        <v>4369</v>
      </c>
    </row>
    <row r="1094" spans="1:19" x14ac:dyDescent="0.2">
      <c r="A1094" s="10" t="s">
        <v>851</v>
      </c>
      <c r="B1094" s="11" t="s">
        <v>2258</v>
      </c>
      <c r="C1094" s="11" t="s">
        <v>4358</v>
      </c>
      <c r="D1094" s="10" t="s">
        <v>242</v>
      </c>
      <c r="E1094" s="10">
        <v>75</v>
      </c>
      <c r="F1094" s="10" t="s">
        <v>854</v>
      </c>
      <c r="G1094" s="10">
        <v>1</v>
      </c>
      <c r="H1094" s="10">
        <v>1</v>
      </c>
      <c r="K1094" s="10" t="s">
        <v>17</v>
      </c>
      <c r="L1094" s="10" t="s">
        <v>16</v>
      </c>
      <c r="Q1094" s="10">
        <f>IF(ISBLANK(R1094),0,COUNTA(J1094:P1094))</f>
        <v>2</v>
      </c>
      <c r="R1094" s="10" t="s">
        <v>5506</v>
      </c>
      <c r="S1094" s="10" t="s">
        <v>4368</v>
      </c>
    </row>
    <row r="1095" spans="1:19" x14ac:dyDescent="0.2">
      <c r="A1095" s="10" t="s">
        <v>851</v>
      </c>
      <c r="B1095" s="11" t="s">
        <v>2259</v>
      </c>
      <c r="C1095" s="11" t="s">
        <v>4364</v>
      </c>
      <c r="D1095" s="10" t="s">
        <v>242</v>
      </c>
      <c r="E1095" s="10">
        <v>100</v>
      </c>
      <c r="F1095" s="10" t="s">
        <v>855</v>
      </c>
      <c r="G1095" s="10">
        <v>1</v>
      </c>
      <c r="H1095" s="10">
        <v>1</v>
      </c>
      <c r="J1095" s="10" t="s">
        <v>2</v>
      </c>
      <c r="K1095" s="10" t="s">
        <v>17</v>
      </c>
      <c r="L1095" s="10" t="s">
        <v>16</v>
      </c>
      <c r="Q1095" s="10">
        <f>IF(ISBLANK(R1095),0,COUNTA(J1095:P1095))</f>
        <v>3</v>
      </c>
      <c r="R1095" s="10" t="s">
        <v>5506</v>
      </c>
      <c r="S1095" s="10" t="s">
        <v>4375</v>
      </c>
    </row>
    <row r="1096" spans="1:19" x14ac:dyDescent="0.2">
      <c r="A1096" s="10" t="s">
        <v>851</v>
      </c>
      <c r="B1096" s="11" t="s">
        <v>2260</v>
      </c>
      <c r="C1096" s="11" t="s">
        <v>4365</v>
      </c>
      <c r="D1096" s="10" t="s">
        <v>243</v>
      </c>
      <c r="E1096" s="10">
        <v>0</v>
      </c>
      <c r="F1096" s="10" t="s">
        <v>856</v>
      </c>
      <c r="G1096" s="10">
        <v>1</v>
      </c>
      <c r="H1096" s="10">
        <v>1</v>
      </c>
      <c r="K1096" s="10" t="s">
        <v>17</v>
      </c>
      <c r="Q1096" s="10">
        <f>IF(ISBLANK(R1096),0,COUNTA(J1096:P1096))</f>
        <v>1</v>
      </c>
      <c r="R1096" s="10" t="s">
        <v>5506</v>
      </c>
      <c r="S1096" s="10" t="s">
        <v>4376</v>
      </c>
    </row>
    <row r="1097" spans="1:19" x14ac:dyDescent="0.2">
      <c r="A1097" s="10" t="s">
        <v>851</v>
      </c>
      <c r="B1097" s="11" t="s">
        <v>2261</v>
      </c>
      <c r="C1097" s="11" t="s">
        <v>4058</v>
      </c>
      <c r="D1097" s="10" t="s">
        <v>243</v>
      </c>
      <c r="E1097" s="10">
        <v>25</v>
      </c>
      <c r="F1097" s="10" t="s">
        <v>229</v>
      </c>
      <c r="G1097" s="10">
        <v>1</v>
      </c>
      <c r="H1097" s="10">
        <v>1</v>
      </c>
      <c r="O1097" s="10" t="s">
        <v>4</v>
      </c>
      <c r="P1097" s="10" t="s">
        <v>17</v>
      </c>
      <c r="Q1097" s="10">
        <f>IF(ISBLANK(R1097),0,COUNTA(J1097:P1097))</f>
        <v>2</v>
      </c>
      <c r="R1097" s="10" t="s">
        <v>5506</v>
      </c>
      <c r="S1097" s="10" t="s">
        <v>4374</v>
      </c>
    </row>
    <row r="1098" spans="1:19" x14ac:dyDescent="0.2">
      <c r="A1098" s="10" t="s">
        <v>851</v>
      </c>
      <c r="B1098" s="11" t="s">
        <v>2262</v>
      </c>
      <c r="C1098" s="11" t="s">
        <v>4366</v>
      </c>
      <c r="D1098" s="10" t="s">
        <v>243</v>
      </c>
      <c r="E1098" s="10">
        <v>25</v>
      </c>
      <c r="F1098" s="10" t="s">
        <v>857</v>
      </c>
      <c r="G1098" s="10">
        <v>1</v>
      </c>
      <c r="H1098" s="10">
        <v>1</v>
      </c>
      <c r="K1098" s="10" t="s">
        <v>17</v>
      </c>
      <c r="Q1098" s="10">
        <f>IF(ISBLANK(R1098),0,COUNTA(J1098:P1098))</f>
        <v>1</v>
      </c>
      <c r="R1098" s="10" t="s">
        <v>5506</v>
      </c>
      <c r="S1098" s="10" t="s">
        <v>4377</v>
      </c>
    </row>
    <row r="1099" spans="1:19" x14ac:dyDescent="0.2">
      <c r="A1099" s="10" t="s">
        <v>851</v>
      </c>
      <c r="B1099" s="11" t="s">
        <v>2263</v>
      </c>
      <c r="C1099" s="11" t="s">
        <v>1727</v>
      </c>
      <c r="D1099" s="10" t="s">
        <v>243</v>
      </c>
      <c r="E1099" s="10">
        <v>50</v>
      </c>
      <c r="F1099" s="10" t="s">
        <v>801</v>
      </c>
      <c r="G1099" s="10">
        <v>1</v>
      </c>
      <c r="H1099" s="10">
        <v>1</v>
      </c>
      <c r="K1099" s="10" t="s">
        <v>17</v>
      </c>
      <c r="L1099" s="10" t="s">
        <v>1</v>
      </c>
      <c r="Q1099" s="10">
        <f>IF(ISBLANK(R1099),0,COUNTA(J1099:P1099))</f>
        <v>2</v>
      </c>
      <c r="R1099" s="10" t="s">
        <v>5506</v>
      </c>
      <c r="S1099" s="10" t="s">
        <v>4372</v>
      </c>
    </row>
    <row r="1100" spans="1:19" x14ac:dyDescent="0.2">
      <c r="A1100" s="10" t="s">
        <v>851</v>
      </c>
      <c r="B1100" s="11" t="s">
        <v>2264</v>
      </c>
      <c r="C1100" s="11" t="s">
        <v>4363</v>
      </c>
      <c r="D1100" s="10" t="s">
        <v>243</v>
      </c>
      <c r="E1100" s="10">
        <v>50</v>
      </c>
      <c r="F1100" s="10" t="s">
        <v>858</v>
      </c>
      <c r="G1100" s="10">
        <v>1</v>
      </c>
      <c r="H1100" s="10">
        <v>1</v>
      </c>
      <c r="K1100" s="10" t="s">
        <v>17</v>
      </c>
      <c r="Q1100" s="10">
        <f>IF(ISBLANK(R1100),0,COUNTA(J1100:P1100))</f>
        <v>1</v>
      </c>
      <c r="R1100" s="10" t="s">
        <v>5506</v>
      </c>
      <c r="S1100" s="10" t="s">
        <v>4373</v>
      </c>
    </row>
    <row r="1101" spans="1:19" x14ac:dyDescent="0.2">
      <c r="A1101" s="10" t="s">
        <v>851</v>
      </c>
      <c r="B1101" s="11" t="s">
        <v>2265</v>
      </c>
      <c r="C1101" s="11" t="s">
        <v>4361</v>
      </c>
      <c r="D1101" s="10" t="s">
        <v>243</v>
      </c>
      <c r="E1101" s="10">
        <v>75</v>
      </c>
      <c r="F1101" s="10" t="s">
        <v>859</v>
      </c>
      <c r="G1101" s="10">
        <v>1</v>
      </c>
      <c r="H1101" s="10">
        <v>1</v>
      </c>
      <c r="K1101" s="10" t="s">
        <v>17</v>
      </c>
      <c r="Q1101" s="10">
        <f>IF(ISBLANK(R1101),0,COUNTA(J1101:P1101))</f>
        <v>1</v>
      </c>
      <c r="R1101" s="10" t="s">
        <v>5506</v>
      </c>
      <c r="S1101" s="10" t="s">
        <v>4370</v>
      </c>
    </row>
    <row r="1102" spans="1:19" x14ac:dyDescent="0.2">
      <c r="A1102" s="10" t="s">
        <v>851</v>
      </c>
      <c r="B1102" s="11" t="s">
        <v>2266</v>
      </c>
      <c r="C1102" s="11" t="s">
        <v>4367</v>
      </c>
      <c r="D1102" s="10" t="s">
        <v>243</v>
      </c>
      <c r="E1102" s="10">
        <v>75</v>
      </c>
      <c r="F1102" s="10" t="s">
        <v>860</v>
      </c>
      <c r="G1102" s="10">
        <v>1</v>
      </c>
      <c r="H1102" s="10">
        <v>1</v>
      </c>
      <c r="K1102" s="10" t="s">
        <v>17</v>
      </c>
      <c r="Q1102" s="10">
        <f>IF(ISBLANK(R1102),0,COUNTA(J1102:P1102))</f>
        <v>1</v>
      </c>
      <c r="R1102" s="10" t="s">
        <v>5506</v>
      </c>
      <c r="S1102" s="10" t="s">
        <v>4378</v>
      </c>
    </row>
    <row r="1103" spans="1:19" x14ac:dyDescent="0.2">
      <c r="A1103" s="10" t="s">
        <v>851</v>
      </c>
      <c r="B1103" s="11" t="s">
        <v>2267</v>
      </c>
      <c r="C1103" s="11" t="s">
        <v>4362</v>
      </c>
      <c r="D1103" s="10" t="s">
        <v>243</v>
      </c>
      <c r="E1103" s="10">
        <v>100</v>
      </c>
      <c r="F1103" s="10" t="s">
        <v>861</v>
      </c>
      <c r="G1103" s="10">
        <v>1</v>
      </c>
      <c r="H1103" s="10">
        <v>1</v>
      </c>
      <c r="K1103" s="10" t="s">
        <v>17</v>
      </c>
      <c r="Q1103" s="10">
        <f>IF(ISBLANK(R1103),0,COUNTA(J1103:P1103))</f>
        <v>1</v>
      </c>
      <c r="R1103" s="10" t="s">
        <v>5506</v>
      </c>
      <c r="S1103" s="10" t="s">
        <v>4371</v>
      </c>
    </row>
    <row r="1104" spans="1:19" x14ac:dyDescent="0.2">
      <c r="A1104" s="10" t="s">
        <v>18</v>
      </c>
      <c r="B1104" s="11" t="s">
        <v>2268</v>
      </c>
      <c r="D1104" s="10" t="s">
        <v>241</v>
      </c>
      <c r="E1104" s="10">
        <v>0</v>
      </c>
      <c r="F1104" s="10" t="s">
        <v>416</v>
      </c>
      <c r="G1104" s="10">
        <v>0</v>
      </c>
      <c r="H1104" s="10">
        <v>0</v>
      </c>
      <c r="J1104" s="10" t="s">
        <v>5533</v>
      </c>
      <c r="K1104" s="10" t="s">
        <v>18</v>
      </c>
      <c r="M1104" s="10" t="s">
        <v>250</v>
      </c>
      <c r="Q1104" s="10">
        <f>IF(ISBLANK(R1104),0,COUNTA(J1104:P1104))</f>
        <v>3</v>
      </c>
      <c r="R1104" s="10" t="s">
        <v>5506</v>
      </c>
      <c r="S1104" s="10" t="s">
        <v>4419</v>
      </c>
    </row>
    <row r="1105" spans="1:19" x14ac:dyDescent="0.2">
      <c r="A1105" s="10" t="s">
        <v>18</v>
      </c>
      <c r="B1105" s="11" t="s">
        <v>2269</v>
      </c>
      <c r="D1105" s="10" t="s">
        <v>241</v>
      </c>
      <c r="E1105" s="10">
        <v>0</v>
      </c>
      <c r="F1105" s="10" t="s">
        <v>1302</v>
      </c>
      <c r="G1105" s="10">
        <v>0</v>
      </c>
      <c r="H1105" s="10">
        <v>0</v>
      </c>
      <c r="J1105" s="10" t="s">
        <v>5499</v>
      </c>
      <c r="K1105" s="10" t="s">
        <v>18</v>
      </c>
      <c r="Q1105" s="10">
        <f>IF(ISBLANK(R1105),0,COUNTA(J1105:P1105))</f>
        <v>2</v>
      </c>
      <c r="R1105" s="10" t="s">
        <v>5506</v>
      </c>
      <c r="S1105" s="10" t="s">
        <v>4418</v>
      </c>
    </row>
    <row r="1106" spans="1:19" x14ac:dyDescent="0.2">
      <c r="A1106" s="10" t="s">
        <v>18</v>
      </c>
      <c r="B1106" s="11" t="s">
        <v>2270</v>
      </c>
      <c r="C1106" s="11" t="s">
        <v>4386</v>
      </c>
      <c r="D1106" s="10" t="s">
        <v>241</v>
      </c>
      <c r="E1106" s="10">
        <v>25</v>
      </c>
      <c r="F1106" s="10" t="s">
        <v>862</v>
      </c>
      <c r="G1106" s="10">
        <v>1</v>
      </c>
      <c r="H1106" s="10">
        <v>1</v>
      </c>
      <c r="J1106" s="10" t="s">
        <v>652</v>
      </c>
      <c r="K1106" s="10" t="s">
        <v>18</v>
      </c>
      <c r="M1106" s="10" t="s">
        <v>5510</v>
      </c>
      <c r="Q1106" s="10">
        <f>IF(ISBLANK(R1106),0,COUNTA(J1106:P1106))</f>
        <v>3</v>
      </c>
      <c r="R1106" s="10" t="s">
        <v>5506</v>
      </c>
      <c r="S1106" s="10" t="s">
        <v>4407</v>
      </c>
    </row>
    <row r="1107" spans="1:19" x14ac:dyDescent="0.2">
      <c r="A1107" s="10" t="s">
        <v>18</v>
      </c>
      <c r="B1107" s="11" t="s">
        <v>2271</v>
      </c>
      <c r="C1107" s="11" t="s">
        <v>4387</v>
      </c>
      <c r="D1107" s="10" t="s">
        <v>241</v>
      </c>
      <c r="E1107" s="10">
        <v>50</v>
      </c>
      <c r="F1107" s="10" t="s">
        <v>863</v>
      </c>
      <c r="G1107" s="10">
        <v>1</v>
      </c>
      <c r="H1107" s="10">
        <v>1</v>
      </c>
      <c r="J1107" s="10" t="s">
        <v>652</v>
      </c>
      <c r="K1107" s="10" t="s">
        <v>18</v>
      </c>
      <c r="M1107" s="10" t="s">
        <v>5505</v>
      </c>
      <c r="Q1107" s="10">
        <f>IF(ISBLANK(R1107),0,COUNTA(J1107:P1107))</f>
        <v>3</v>
      </c>
      <c r="R1107" s="10" t="s">
        <v>5506</v>
      </c>
      <c r="S1107" s="10" t="s">
        <v>4408</v>
      </c>
    </row>
    <row r="1108" spans="1:19" x14ac:dyDescent="0.2">
      <c r="A1108" s="10" t="s">
        <v>18</v>
      </c>
      <c r="B1108" s="11" t="s">
        <v>2272</v>
      </c>
      <c r="C1108" s="11" t="s">
        <v>4397</v>
      </c>
      <c r="D1108" s="10" t="s">
        <v>241</v>
      </c>
      <c r="E1108" s="10">
        <v>50</v>
      </c>
      <c r="F1108" s="10" t="s">
        <v>864</v>
      </c>
      <c r="G1108" s="10">
        <v>1</v>
      </c>
      <c r="H1108" s="10">
        <v>1</v>
      </c>
      <c r="J1108" s="10" t="s">
        <v>835</v>
      </c>
      <c r="K1108" s="10" t="s">
        <v>5533</v>
      </c>
      <c r="M1108" s="10" t="s">
        <v>5505</v>
      </c>
      <c r="O1108" s="10" t="s">
        <v>18</v>
      </c>
      <c r="Q1108" s="10">
        <f>IF(ISBLANK(R1108),0,COUNTA(J1108:P1108))</f>
        <v>4</v>
      </c>
      <c r="R1108" s="10" t="s">
        <v>5506</v>
      </c>
      <c r="S1108" s="10" t="s">
        <v>4399</v>
      </c>
    </row>
    <row r="1109" spans="1:19" x14ac:dyDescent="0.2">
      <c r="A1109" s="10" t="s">
        <v>18</v>
      </c>
      <c r="B1109" s="11" t="s">
        <v>2273</v>
      </c>
      <c r="C1109" s="11" t="s">
        <v>4385</v>
      </c>
      <c r="D1109" s="10" t="s">
        <v>241</v>
      </c>
      <c r="E1109" s="10">
        <v>75</v>
      </c>
      <c r="F1109" s="10" t="s">
        <v>865</v>
      </c>
      <c r="G1109" s="10">
        <v>1</v>
      </c>
      <c r="H1109" s="10">
        <v>1</v>
      </c>
      <c r="J1109" s="10" t="s">
        <v>652</v>
      </c>
      <c r="K1109" s="10" t="s">
        <v>835</v>
      </c>
      <c r="L1109" s="10" t="s">
        <v>18</v>
      </c>
      <c r="Q1109" s="10">
        <f>IF(ISBLANK(R1109),0,COUNTA(J1109:P1109))</f>
        <v>3</v>
      </c>
      <c r="R1109" s="10" t="s">
        <v>5506</v>
      </c>
      <c r="S1109" s="10" t="s">
        <v>4406</v>
      </c>
    </row>
    <row r="1110" spans="1:19" x14ac:dyDescent="0.2">
      <c r="A1110" s="10" t="s">
        <v>18</v>
      </c>
      <c r="B1110" s="11" t="s">
        <v>2274</v>
      </c>
      <c r="D1110" s="10" t="s">
        <v>241</v>
      </c>
      <c r="E1110" s="10">
        <v>75</v>
      </c>
      <c r="F1110" s="10" t="s">
        <v>862</v>
      </c>
      <c r="G1110" s="10">
        <v>0</v>
      </c>
      <c r="H1110" s="10">
        <v>0</v>
      </c>
      <c r="J1110" s="10" t="s">
        <v>652</v>
      </c>
      <c r="K1110" s="10" t="s">
        <v>18</v>
      </c>
      <c r="M1110" s="10" t="s">
        <v>5510</v>
      </c>
      <c r="Q1110" s="10">
        <f>IF(ISBLANK(R1110),0,COUNTA(J1110:P1110))</f>
        <v>3</v>
      </c>
      <c r="R1110" s="10" t="s">
        <v>5506</v>
      </c>
      <c r="S1110" s="10" t="s">
        <v>4407</v>
      </c>
    </row>
    <row r="1111" spans="1:19" x14ac:dyDescent="0.2">
      <c r="A1111" s="10" t="s">
        <v>18</v>
      </c>
      <c r="B1111" s="11" t="s">
        <v>2275</v>
      </c>
      <c r="D1111" s="10" t="s">
        <v>241</v>
      </c>
      <c r="E1111" s="10">
        <v>75</v>
      </c>
      <c r="F1111" s="10" t="s">
        <v>863</v>
      </c>
      <c r="G1111" s="10">
        <v>0</v>
      </c>
      <c r="H1111" s="10">
        <v>0</v>
      </c>
      <c r="J1111" s="10" t="s">
        <v>652</v>
      </c>
      <c r="K1111" s="10" t="s">
        <v>18</v>
      </c>
      <c r="M1111" s="10" t="s">
        <v>5505</v>
      </c>
      <c r="Q1111" s="10">
        <f>IF(ISBLANK(R1111),0,COUNTA(J1111:P1111))</f>
        <v>3</v>
      </c>
      <c r="R1111" s="10" t="s">
        <v>5506</v>
      </c>
      <c r="S1111" s="10" t="s">
        <v>4408</v>
      </c>
    </row>
    <row r="1112" spans="1:19" x14ac:dyDescent="0.2">
      <c r="A1112" s="10" t="s">
        <v>18</v>
      </c>
      <c r="B1112" s="11" t="s">
        <v>2276</v>
      </c>
      <c r="C1112" s="11" t="s">
        <v>4388</v>
      </c>
      <c r="D1112" s="10" t="s">
        <v>241</v>
      </c>
      <c r="E1112" s="10">
        <v>100</v>
      </c>
      <c r="F1112" s="10" t="s">
        <v>866</v>
      </c>
      <c r="G1112" s="10">
        <v>1</v>
      </c>
      <c r="H1112" s="10">
        <v>1</v>
      </c>
      <c r="J1112" s="10" t="s">
        <v>2</v>
      </c>
      <c r="K1112" s="10" t="s">
        <v>5499</v>
      </c>
      <c r="M1112" s="10" t="s">
        <v>18</v>
      </c>
      <c r="Q1112" s="10">
        <f>IF(ISBLANK(R1112),0,COUNTA(J1112:P1112))</f>
        <v>3</v>
      </c>
      <c r="R1112" s="10" t="s">
        <v>5506</v>
      </c>
      <c r="S1112" s="10" t="s">
        <v>4409</v>
      </c>
    </row>
    <row r="1113" spans="1:19" x14ac:dyDescent="0.2">
      <c r="A1113" s="10" t="s">
        <v>18</v>
      </c>
      <c r="B1113" s="11" t="s">
        <v>2277</v>
      </c>
      <c r="C1113" s="11" t="s">
        <v>4398</v>
      </c>
      <c r="D1113" s="10" t="s">
        <v>241</v>
      </c>
      <c r="E1113" s="10">
        <v>100</v>
      </c>
      <c r="F1113" s="10" t="s">
        <v>867</v>
      </c>
      <c r="G1113" s="10">
        <v>1</v>
      </c>
      <c r="H1113" s="10">
        <v>1</v>
      </c>
      <c r="J1113" s="10" t="s">
        <v>652</v>
      </c>
      <c r="K1113" s="10" t="s">
        <v>18</v>
      </c>
      <c r="Q1113" s="10">
        <f>IF(ISBLANK(R1113),0,COUNTA(J1113:P1113))</f>
        <v>2</v>
      </c>
      <c r="R1113" s="10" t="s">
        <v>5506</v>
      </c>
      <c r="S1113" s="10" t="s">
        <v>4400</v>
      </c>
    </row>
    <row r="1114" spans="1:19" x14ac:dyDescent="0.2">
      <c r="A1114" s="10" t="s">
        <v>18</v>
      </c>
      <c r="B1114" s="11" t="s">
        <v>2278</v>
      </c>
      <c r="C1114" s="11" t="s">
        <v>4381</v>
      </c>
      <c r="D1114" s="10" t="s">
        <v>242</v>
      </c>
      <c r="E1114" s="10">
        <v>25</v>
      </c>
      <c r="F1114" s="10" t="s">
        <v>868</v>
      </c>
      <c r="G1114" s="10">
        <v>1</v>
      </c>
      <c r="H1114" s="10">
        <v>1</v>
      </c>
      <c r="K1114" s="10" t="s">
        <v>18</v>
      </c>
      <c r="L1114" s="10" t="s">
        <v>16</v>
      </c>
      <c r="Q1114" s="10">
        <f>IF(ISBLANK(R1114),0,COUNTA(J1114:P1114))</f>
        <v>2</v>
      </c>
      <c r="R1114" s="10" t="s">
        <v>5506</v>
      </c>
      <c r="S1114" s="10" t="s">
        <v>4402</v>
      </c>
    </row>
    <row r="1115" spans="1:19" x14ac:dyDescent="0.2">
      <c r="A1115" s="10" t="s">
        <v>18</v>
      </c>
      <c r="B1115" s="11" t="s">
        <v>2279</v>
      </c>
      <c r="C1115" s="11" t="s">
        <v>4380</v>
      </c>
      <c r="D1115" s="10" t="s">
        <v>242</v>
      </c>
      <c r="E1115" s="10">
        <v>50</v>
      </c>
      <c r="F1115" s="10" t="s">
        <v>869</v>
      </c>
      <c r="G1115" s="10">
        <v>1</v>
      </c>
      <c r="H1115" s="10">
        <v>1</v>
      </c>
      <c r="J1115" s="10" t="s">
        <v>5533</v>
      </c>
      <c r="K1115" s="10" t="s">
        <v>18</v>
      </c>
      <c r="Q1115" s="10">
        <f>IF(ISBLANK(R1115),0,COUNTA(J1115:P1115))</f>
        <v>2</v>
      </c>
      <c r="R1115" s="10" t="s">
        <v>5506</v>
      </c>
      <c r="S1115" s="10" t="s">
        <v>4401</v>
      </c>
    </row>
    <row r="1116" spans="1:19" x14ac:dyDescent="0.2">
      <c r="A1116" s="10" t="s">
        <v>18</v>
      </c>
      <c r="B1116" s="11" t="s">
        <v>2280</v>
      </c>
      <c r="D1116" s="10" t="s">
        <v>242</v>
      </c>
      <c r="E1116" s="10">
        <v>50</v>
      </c>
      <c r="F1116" s="10" t="s">
        <v>868</v>
      </c>
      <c r="G1116" s="10">
        <v>0</v>
      </c>
      <c r="H1116" s="10">
        <v>0</v>
      </c>
      <c r="K1116" s="10" t="s">
        <v>18</v>
      </c>
      <c r="L1116" s="10" t="s">
        <v>16</v>
      </c>
      <c r="Q1116" s="10">
        <f>IF(ISBLANK(R1116),0,COUNTA(J1116:P1116))</f>
        <v>2</v>
      </c>
      <c r="R1116" s="10" t="s">
        <v>5506</v>
      </c>
      <c r="S1116" s="10" t="s">
        <v>4402</v>
      </c>
    </row>
    <row r="1117" spans="1:19" x14ac:dyDescent="0.2">
      <c r="A1117" s="10" t="s">
        <v>18</v>
      </c>
      <c r="B1117" s="11" t="s">
        <v>2281</v>
      </c>
      <c r="D1117" s="10" t="s">
        <v>242</v>
      </c>
      <c r="E1117" s="10">
        <v>75</v>
      </c>
      <c r="F1117" s="10" t="s">
        <v>868</v>
      </c>
      <c r="G1117" s="10">
        <v>0</v>
      </c>
      <c r="H1117" s="10">
        <v>0</v>
      </c>
      <c r="K1117" s="10" t="s">
        <v>18</v>
      </c>
      <c r="L1117" s="10" t="s">
        <v>16</v>
      </c>
      <c r="Q1117" s="10">
        <f>IF(ISBLANK(R1117),0,COUNTA(J1117:P1117))</f>
        <v>2</v>
      </c>
      <c r="R1117" s="10" t="s">
        <v>5506</v>
      </c>
      <c r="S1117" s="10" t="s">
        <v>4402</v>
      </c>
    </row>
    <row r="1118" spans="1:19" x14ac:dyDescent="0.2">
      <c r="A1118" s="10" t="s">
        <v>18</v>
      </c>
      <c r="B1118" s="11" t="s">
        <v>2282</v>
      </c>
      <c r="C1118" s="11" t="s">
        <v>4382</v>
      </c>
      <c r="D1118" s="10" t="s">
        <v>242</v>
      </c>
      <c r="E1118" s="10">
        <v>100</v>
      </c>
      <c r="F1118" s="10" t="s">
        <v>870</v>
      </c>
      <c r="G1118" s="10">
        <v>1</v>
      </c>
      <c r="H1118" s="10">
        <v>1</v>
      </c>
      <c r="K1118" s="10" t="s">
        <v>18</v>
      </c>
      <c r="L1118" s="10" t="s">
        <v>16</v>
      </c>
      <c r="Q1118" s="10">
        <f>IF(ISBLANK(R1118),0,COUNTA(J1118:P1118))</f>
        <v>2</v>
      </c>
      <c r="R1118" s="10" t="s">
        <v>5506</v>
      </c>
      <c r="S1118" s="10" t="s">
        <v>4403</v>
      </c>
    </row>
    <row r="1119" spans="1:19" x14ac:dyDescent="0.2">
      <c r="A1119" s="10" t="s">
        <v>18</v>
      </c>
      <c r="B1119" s="11" t="s">
        <v>2283</v>
      </c>
      <c r="C1119" s="11" t="s">
        <v>4389</v>
      </c>
      <c r="D1119" s="10" t="s">
        <v>243</v>
      </c>
      <c r="E1119" s="10">
        <v>0</v>
      </c>
      <c r="F1119" s="10" t="s">
        <v>871</v>
      </c>
      <c r="G1119" s="10">
        <v>1</v>
      </c>
      <c r="H1119" s="10">
        <v>1</v>
      </c>
      <c r="K1119" s="10" t="s">
        <v>18</v>
      </c>
      <c r="Q1119" s="10">
        <f>IF(ISBLANK(R1119),0,COUNTA(J1119:P1119))</f>
        <v>1</v>
      </c>
      <c r="R1119" s="10" t="s">
        <v>5506</v>
      </c>
      <c r="S1119" s="10" t="s">
        <v>4410</v>
      </c>
    </row>
    <row r="1120" spans="1:19" x14ac:dyDescent="0.2">
      <c r="A1120" s="10" t="s">
        <v>18</v>
      </c>
      <c r="B1120" s="11" t="s">
        <v>2284</v>
      </c>
      <c r="C1120" s="11" t="s">
        <v>4394</v>
      </c>
      <c r="D1120" s="10" t="s">
        <v>243</v>
      </c>
      <c r="E1120" s="10">
        <v>0</v>
      </c>
      <c r="F1120" s="10" t="s">
        <v>872</v>
      </c>
      <c r="G1120" s="10">
        <v>1</v>
      </c>
      <c r="H1120" s="10">
        <v>1</v>
      </c>
      <c r="K1120" s="10" t="s">
        <v>18</v>
      </c>
      <c r="Q1120" s="10">
        <f>IF(ISBLANK(R1120),0,COUNTA(J1120:P1120))</f>
        <v>1</v>
      </c>
      <c r="R1120" s="10" t="s">
        <v>5506</v>
      </c>
      <c r="S1120" s="10" t="s">
        <v>4415</v>
      </c>
    </row>
    <row r="1121" spans="1:19" x14ac:dyDescent="0.2">
      <c r="A1121" s="10" t="s">
        <v>18</v>
      </c>
      <c r="B1121" s="11" t="s">
        <v>2285</v>
      </c>
      <c r="D1121" s="10" t="s">
        <v>243</v>
      </c>
      <c r="E1121" s="10">
        <v>25</v>
      </c>
      <c r="F1121" s="10" t="s">
        <v>871</v>
      </c>
      <c r="G1121" s="10">
        <v>0</v>
      </c>
      <c r="H1121" s="10">
        <v>0</v>
      </c>
      <c r="K1121" s="10" t="s">
        <v>18</v>
      </c>
      <c r="Q1121" s="10">
        <f>IF(ISBLANK(R1121),0,COUNTA(J1121:P1121))</f>
        <v>1</v>
      </c>
      <c r="R1121" s="10" t="s">
        <v>5506</v>
      </c>
      <c r="S1121" s="10" t="s">
        <v>4410</v>
      </c>
    </row>
    <row r="1122" spans="1:19" x14ac:dyDescent="0.2">
      <c r="A1122" s="10" t="s">
        <v>18</v>
      </c>
      <c r="B1122" s="11" t="s">
        <v>2286</v>
      </c>
      <c r="C1122" s="11" t="s">
        <v>4390</v>
      </c>
      <c r="D1122" s="10" t="s">
        <v>243</v>
      </c>
      <c r="E1122" s="10">
        <v>25</v>
      </c>
      <c r="F1122" s="10" t="s">
        <v>873</v>
      </c>
      <c r="G1122" s="10">
        <v>1</v>
      </c>
      <c r="H1122" s="10">
        <v>1</v>
      </c>
      <c r="O1122" s="10" t="s">
        <v>4</v>
      </c>
      <c r="P1122" s="10" t="s">
        <v>18</v>
      </c>
      <c r="Q1122" s="10">
        <f>IF(ISBLANK(R1122),0,COUNTA(J1122:P1122))</f>
        <v>2</v>
      </c>
      <c r="R1122" s="10" t="s">
        <v>5506</v>
      </c>
      <c r="S1122" s="10" t="s">
        <v>4411</v>
      </c>
    </row>
    <row r="1123" spans="1:19" x14ac:dyDescent="0.2">
      <c r="A1123" s="10" t="s">
        <v>18</v>
      </c>
      <c r="B1123" s="11" t="s">
        <v>2287</v>
      </c>
      <c r="C1123" s="11" t="s">
        <v>4391</v>
      </c>
      <c r="D1123" s="10" t="s">
        <v>243</v>
      </c>
      <c r="E1123" s="10">
        <v>25</v>
      </c>
      <c r="F1123" s="10" t="s">
        <v>874</v>
      </c>
      <c r="G1123" s="10">
        <v>1</v>
      </c>
      <c r="H1123" s="10">
        <v>1</v>
      </c>
      <c r="J1123" s="10" t="s">
        <v>13</v>
      </c>
      <c r="M1123" s="10" t="s">
        <v>653</v>
      </c>
      <c r="N1123" s="10" t="s">
        <v>654</v>
      </c>
      <c r="P1123" s="10" t="s">
        <v>18</v>
      </c>
      <c r="Q1123" s="10">
        <f>IF(ISBLANK(R1123),0,COUNTA(J1123:P1123))</f>
        <v>4</v>
      </c>
      <c r="R1123" s="10" t="s">
        <v>5506</v>
      </c>
      <c r="S1123" s="10" t="s">
        <v>4412</v>
      </c>
    </row>
    <row r="1124" spans="1:19" x14ac:dyDescent="0.2">
      <c r="A1124" s="10" t="s">
        <v>18</v>
      </c>
      <c r="B1124" s="11" t="s">
        <v>2288</v>
      </c>
      <c r="D1124" s="10" t="s">
        <v>243</v>
      </c>
      <c r="E1124" s="10">
        <v>25</v>
      </c>
      <c r="F1124" s="10" t="s">
        <v>872</v>
      </c>
      <c r="G1124" s="10">
        <v>0</v>
      </c>
      <c r="H1124" s="10">
        <v>0</v>
      </c>
      <c r="K1124" s="10" t="s">
        <v>18</v>
      </c>
      <c r="Q1124" s="10">
        <f>IF(ISBLANK(R1124),0,COUNTA(J1124:P1124))</f>
        <v>1</v>
      </c>
      <c r="R1124" s="10" t="s">
        <v>5506</v>
      </c>
      <c r="S1124" s="10" t="s">
        <v>4415</v>
      </c>
    </row>
    <row r="1125" spans="1:19" x14ac:dyDescent="0.2">
      <c r="A1125" s="10" t="s">
        <v>18</v>
      </c>
      <c r="B1125" s="11" t="s">
        <v>1628</v>
      </c>
      <c r="C1125" s="11" t="s">
        <v>4396</v>
      </c>
      <c r="D1125" s="10" t="s">
        <v>243</v>
      </c>
      <c r="E1125" s="10">
        <v>25</v>
      </c>
      <c r="F1125" s="10" t="s">
        <v>875</v>
      </c>
      <c r="G1125" s="10">
        <v>1</v>
      </c>
      <c r="H1125" s="10">
        <v>1</v>
      </c>
      <c r="K1125" s="10" t="s">
        <v>18</v>
      </c>
      <c r="Q1125" s="10">
        <f>IF(ISBLANK(R1125),0,COUNTA(J1125:P1125))</f>
        <v>1</v>
      </c>
      <c r="R1125" s="10" t="s">
        <v>5506</v>
      </c>
      <c r="S1125" s="10" t="s">
        <v>4417</v>
      </c>
    </row>
    <row r="1126" spans="1:19" x14ac:dyDescent="0.2">
      <c r="A1126" s="10" t="s">
        <v>18</v>
      </c>
      <c r="B1126" s="11" t="s">
        <v>2289</v>
      </c>
      <c r="C1126" s="11" t="s">
        <v>1621</v>
      </c>
      <c r="D1126" s="10" t="s">
        <v>243</v>
      </c>
      <c r="E1126" s="10">
        <v>50</v>
      </c>
      <c r="F1126" s="10" t="s">
        <v>876</v>
      </c>
      <c r="G1126" s="10">
        <v>1</v>
      </c>
      <c r="H1126" s="10">
        <v>1</v>
      </c>
      <c r="M1126" s="10" t="s">
        <v>12</v>
      </c>
      <c r="P1126" s="10" t="s">
        <v>18</v>
      </c>
      <c r="Q1126" s="10">
        <f>IF(ISBLANK(R1126),0,COUNTA(J1126:P1126))</f>
        <v>2</v>
      </c>
      <c r="R1126" s="10" t="s">
        <v>5506</v>
      </c>
      <c r="S1126" s="10" t="s">
        <v>4405</v>
      </c>
    </row>
    <row r="1127" spans="1:19" x14ac:dyDescent="0.2">
      <c r="A1127" s="10" t="s">
        <v>18</v>
      </c>
      <c r="B1127" s="11" t="s">
        <v>2290</v>
      </c>
      <c r="D1127" s="10" t="s">
        <v>243</v>
      </c>
      <c r="E1127" s="10">
        <v>50</v>
      </c>
      <c r="F1127" s="10" t="s">
        <v>871</v>
      </c>
      <c r="G1127" s="10">
        <v>0</v>
      </c>
      <c r="H1127" s="10">
        <v>0</v>
      </c>
      <c r="K1127" s="10" t="s">
        <v>18</v>
      </c>
      <c r="Q1127" s="10">
        <f>IF(ISBLANK(R1127),0,COUNTA(J1127:P1127))</f>
        <v>1</v>
      </c>
      <c r="R1127" s="10" t="s">
        <v>5506</v>
      </c>
      <c r="S1127" s="10" t="s">
        <v>4410</v>
      </c>
    </row>
    <row r="1128" spans="1:19" x14ac:dyDescent="0.2">
      <c r="A1128" s="10" t="s">
        <v>18</v>
      </c>
      <c r="B1128" s="11" t="s">
        <v>2291</v>
      </c>
      <c r="D1128" s="10" t="s">
        <v>243</v>
      </c>
      <c r="E1128" s="10">
        <v>50</v>
      </c>
      <c r="F1128" s="10" t="s">
        <v>872</v>
      </c>
      <c r="G1128" s="10">
        <v>0</v>
      </c>
      <c r="H1128" s="10">
        <v>0</v>
      </c>
      <c r="K1128" s="10" t="s">
        <v>18</v>
      </c>
      <c r="Q1128" s="10">
        <f>IF(ISBLANK(R1128),0,COUNTA(J1128:P1128))</f>
        <v>1</v>
      </c>
      <c r="R1128" s="10" t="s">
        <v>5506</v>
      </c>
      <c r="S1128" s="10" t="s">
        <v>4415</v>
      </c>
    </row>
    <row r="1129" spans="1:19" x14ac:dyDescent="0.2">
      <c r="A1129" s="10" t="s">
        <v>18</v>
      </c>
      <c r="B1129" s="11" t="s">
        <v>2292</v>
      </c>
      <c r="D1129" s="10" t="s">
        <v>243</v>
      </c>
      <c r="E1129" s="10">
        <v>50</v>
      </c>
      <c r="F1129" s="10" t="s">
        <v>875</v>
      </c>
      <c r="G1129" s="10">
        <v>0</v>
      </c>
      <c r="H1129" s="10">
        <v>0</v>
      </c>
      <c r="K1129" s="10" t="s">
        <v>18</v>
      </c>
      <c r="Q1129" s="10">
        <f>IF(ISBLANK(R1129),0,COUNTA(J1129:P1129))</f>
        <v>1</v>
      </c>
      <c r="R1129" s="10" t="s">
        <v>5506</v>
      </c>
      <c r="S1129" s="10" t="s">
        <v>4417</v>
      </c>
    </row>
    <row r="1130" spans="1:19" x14ac:dyDescent="0.2">
      <c r="A1130" s="10" t="s">
        <v>18</v>
      </c>
      <c r="B1130" s="11" t="s">
        <v>2293</v>
      </c>
      <c r="C1130" s="11" t="s">
        <v>4379</v>
      </c>
      <c r="D1130" s="10" t="s">
        <v>243</v>
      </c>
      <c r="E1130" s="10">
        <v>75</v>
      </c>
      <c r="F1130" s="10" t="s">
        <v>877</v>
      </c>
      <c r="G1130" s="10">
        <v>1</v>
      </c>
      <c r="H1130" s="10">
        <v>1</v>
      </c>
      <c r="M1130" s="10" t="s">
        <v>12</v>
      </c>
      <c r="P1130" s="10" t="s">
        <v>18</v>
      </c>
      <c r="Q1130" s="10">
        <f>IF(ISBLANK(R1130),0,COUNTA(J1130:P1130))</f>
        <v>2</v>
      </c>
      <c r="R1130" s="10" t="s">
        <v>5506</v>
      </c>
      <c r="S1130" s="10" t="s">
        <v>4844</v>
      </c>
    </row>
    <row r="1131" spans="1:19" x14ac:dyDescent="0.2">
      <c r="A1131" s="10" t="s">
        <v>18</v>
      </c>
      <c r="B1131" s="11" t="s">
        <v>2294</v>
      </c>
      <c r="C1131" s="11" t="s">
        <v>4383</v>
      </c>
      <c r="D1131" s="10" t="s">
        <v>243</v>
      </c>
      <c r="E1131" s="10">
        <v>75</v>
      </c>
      <c r="F1131" s="10" t="s">
        <v>878</v>
      </c>
      <c r="G1131" s="10">
        <v>1</v>
      </c>
      <c r="H1131" s="10">
        <v>1</v>
      </c>
      <c r="O1131" s="10" t="s">
        <v>4</v>
      </c>
      <c r="P1131" s="10" t="s">
        <v>18</v>
      </c>
      <c r="Q1131" s="10">
        <f>IF(ISBLANK(R1131),0,COUNTA(J1131:P1131))</f>
        <v>2</v>
      </c>
      <c r="R1131" s="10" t="s">
        <v>5506</v>
      </c>
      <c r="S1131" s="10" t="s">
        <v>4404</v>
      </c>
    </row>
    <row r="1132" spans="1:19" x14ac:dyDescent="0.2">
      <c r="A1132" s="10" t="s">
        <v>18</v>
      </c>
      <c r="B1132" s="11" t="s">
        <v>2295</v>
      </c>
      <c r="C1132" s="11" t="s">
        <v>4384</v>
      </c>
      <c r="D1132" s="10" t="s">
        <v>243</v>
      </c>
      <c r="E1132" s="10">
        <v>75</v>
      </c>
      <c r="F1132" s="10" t="s">
        <v>879</v>
      </c>
      <c r="G1132" s="10">
        <v>1</v>
      </c>
      <c r="H1132" s="10">
        <v>1</v>
      </c>
      <c r="J1132" s="10" t="s">
        <v>5500</v>
      </c>
      <c r="K1132" s="10" t="s">
        <v>5501</v>
      </c>
      <c r="L1132" s="10" t="s">
        <v>5509</v>
      </c>
      <c r="O1132" s="10" t="s">
        <v>18</v>
      </c>
      <c r="Q1132" s="10">
        <f>IF(ISBLANK(R1132),0,COUNTA(J1132:P1132))</f>
        <v>4</v>
      </c>
      <c r="R1132" s="10" t="s">
        <v>5506</v>
      </c>
      <c r="S1132" s="10" t="s">
        <v>4845</v>
      </c>
    </row>
    <row r="1133" spans="1:19" x14ac:dyDescent="0.2">
      <c r="A1133" s="10" t="s">
        <v>18</v>
      </c>
      <c r="B1133" s="11" t="s">
        <v>2296</v>
      </c>
      <c r="D1133" s="10" t="s">
        <v>243</v>
      </c>
      <c r="E1133" s="10">
        <v>75</v>
      </c>
      <c r="F1133" s="10" t="s">
        <v>876</v>
      </c>
      <c r="G1133" s="10">
        <v>0</v>
      </c>
      <c r="H1133" s="10">
        <v>0</v>
      </c>
      <c r="M1133" s="10" t="s">
        <v>12</v>
      </c>
      <c r="P1133" s="10" t="s">
        <v>18</v>
      </c>
      <c r="Q1133" s="10">
        <f>IF(ISBLANK(R1133),0,COUNTA(J1133:P1133))</f>
        <v>2</v>
      </c>
      <c r="R1133" s="10" t="s">
        <v>5506</v>
      </c>
      <c r="S1133" s="10" t="s">
        <v>4405</v>
      </c>
    </row>
    <row r="1134" spans="1:19" x14ac:dyDescent="0.2">
      <c r="A1134" s="10" t="s">
        <v>18</v>
      </c>
      <c r="B1134" s="11" t="s">
        <v>2297</v>
      </c>
      <c r="D1134" s="10" t="s">
        <v>243</v>
      </c>
      <c r="E1134" s="10">
        <v>75</v>
      </c>
      <c r="F1134" s="10" t="s">
        <v>871</v>
      </c>
      <c r="G1134" s="10">
        <v>0</v>
      </c>
      <c r="H1134" s="10">
        <v>0</v>
      </c>
      <c r="K1134" s="10" t="s">
        <v>18</v>
      </c>
      <c r="Q1134" s="10">
        <f>IF(ISBLANK(R1134),0,COUNTA(J1134:P1134))</f>
        <v>1</v>
      </c>
      <c r="R1134" s="10" t="s">
        <v>5506</v>
      </c>
      <c r="S1134" s="10" t="s">
        <v>4410</v>
      </c>
    </row>
    <row r="1135" spans="1:19" x14ac:dyDescent="0.2">
      <c r="A1135" s="10" t="s">
        <v>18</v>
      </c>
      <c r="B1135" s="11" t="s">
        <v>2298</v>
      </c>
      <c r="D1135" s="10" t="s">
        <v>243</v>
      </c>
      <c r="E1135" s="10">
        <v>75</v>
      </c>
      <c r="F1135" s="10" t="s">
        <v>872</v>
      </c>
      <c r="G1135" s="10">
        <v>0</v>
      </c>
      <c r="H1135" s="10">
        <v>0</v>
      </c>
      <c r="K1135" s="10" t="s">
        <v>18</v>
      </c>
      <c r="Q1135" s="10">
        <f>IF(ISBLANK(R1135),0,COUNTA(J1135:P1135))</f>
        <v>1</v>
      </c>
      <c r="R1135" s="10" t="s">
        <v>5506</v>
      </c>
      <c r="S1135" s="10" t="s">
        <v>4415</v>
      </c>
    </row>
    <row r="1136" spans="1:19" x14ac:dyDescent="0.2">
      <c r="A1136" s="10" t="s">
        <v>18</v>
      </c>
      <c r="B1136" s="11" t="s">
        <v>2299</v>
      </c>
      <c r="D1136" s="10" t="s">
        <v>243</v>
      </c>
      <c r="E1136" s="10">
        <v>75</v>
      </c>
      <c r="F1136" s="10" t="s">
        <v>875</v>
      </c>
      <c r="G1136" s="10">
        <v>0</v>
      </c>
      <c r="H1136" s="10">
        <v>0</v>
      </c>
      <c r="K1136" s="10" t="s">
        <v>18</v>
      </c>
      <c r="Q1136" s="10">
        <f>IF(ISBLANK(R1136),0,COUNTA(J1136:P1136))</f>
        <v>1</v>
      </c>
      <c r="R1136" s="10" t="s">
        <v>5506</v>
      </c>
      <c r="S1136" s="10" t="s">
        <v>4417</v>
      </c>
    </row>
    <row r="1137" spans="1:19" x14ac:dyDescent="0.2">
      <c r="A1137" s="10" t="s">
        <v>18</v>
      </c>
      <c r="B1137" s="11" t="s">
        <v>2300</v>
      </c>
      <c r="C1137" s="11" t="s">
        <v>4395</v>
      </c>
      <c r="D1137" s="10" t="s">
        <v>243</v>
      </c>
      <c r="E1137" s="10">
        <v>100</v>
      </c>
      <c r="F1137" s="10" t="s">
        <v>880</v>
      </c>
      <c r="G1137" s="10">
        <v>1</v>
      </c>
      <c r="H1137" s="10">
        <v>1</v>
      </c>
      <c r="K1137" s="10" t="s">
        <v>18</v>
      </c>
      <c r="Q1137" s="10">
        <f>IF(ISBLANK(R1137),0,COUNTA(J1137:P1137))</f>
        <v>1</v>
      </c>
      <c r="R1137" s="10" t="s">
        <v>5506</v>
      </c>
      <c r="S1137" s="10" t="s">
        <v>4416</v>
      </c>
    </row>
    <row r="1138" spans="1:19" x14ac:dyDescent="0.2">
      <c r="A1138" s="10" t="s">
        <v>18</v>
      </c>
      <c r="B1138" s="11" t="s">
        <v>2301</v>
      </c>
      <c r="C1138" s="11" t="s">
        <v>4392</v>
      </c>
      <c r="D1138" s="10" t="s">
        <v>244</v>
      </c>
      <c r="E1138" s="10">
        <v>50</v>
      </c>
      <c r="F1138" s="10" t="s">
        <v>881</v>
      </c>
      <c r="G1138" s="10">
        <v>1</v>
      </c>
      <c r="H1138" s="10">
        <v>1</v>
      </c>
      <c r="J1138" s="10" t="s">
        <v>5500</v>
      </c>
      <c r="K1138" s="10" t="s">
        <v>5502</v>
      </c>
      <c r="N1138" s="10" t="s">
        <v>18</v>
      </c>
      <c r="Q1138" s="10">
        <f>IF(ISBLANK(R1138),0,COUNTA(J1138:P1138))</f>
        <v>3</v>
      </c>
      <c r="R1138" s="10" t="s">
        <v>5506</v>
      </c>
      <c r="S1138" s="10" t="s">
        <v>4413</v>
      </c>
    </row>
    <row r="1139" spans="1:19" x14ac:dyDescent="0.2">
      <c r="A1139" s="10" t="s">
        <v>18</v>
      </c>
      <c r="B1139" s="11" t="s">
        <v>2302</v>
      </c>
      <c r="C1139" s="11" t="s">
        <v>4393</v>
      </c>
      <c r="D1139" s="10" t="s">
        <v>244</v>
      </c>
      <c r="E1139" s="10">
        <v>100</v>
      </c>
      <c r="F1139" s="10" t="s">
        <v>601</v>
      </c>
      <c r="G1139" s="10">
        <v>1</v>
      </c>
      <c r="H1139" s="10">
        <v>1</v>
      </c>
      <c r="J1139" s="10" t="s">
        <v>5500</v>
      </c>
      <c r="K1139" s="10" t="s">
        <v>420</v>
      </c>
      <c r="M1139" s="10" t="s">
        <v>18</v>
      </c>
      <c r="Q1139" s="10">
        <f>IF(ISBLANK(R1139),0,COUNTA(J1139:P1139))</f>
        <v>3</v>
      </c>
      <c r="R1139" s="10" t="s">
        <v>5506</v>
      </c>
      <c r="S1139" s="10" t="s">
        <v>4414</v>
      </c>
    </row>
    <row r="1140" spans="1:19" x14ac:dyDescent="0.2">
      <c r="A1140" s="10" t="s">
        <v>1308</v>
      </c>
      <c r="B1140" s="11" t="s">
        <v>2303</v>
      </c>
      <c r="C1140" s="11" t="s">
        <v>4424</v>
      </c>
      <c r="D1140" s="10" t="s">
        <v>241</v>
      </c>
      <c r="E1140" s="10">
        <v>0</v>
      </c>
      <c r="F1140" s="10" t="s">
        <v>1303</v>
      </c>
      <c r="G1140" s="10">
        <v>1</v>
      </c>
      <c r="H1140" s="10">
        <v>1</v>
      </c>
      <c r="J1140" s="10" t="s">
        <v>5499</v>
      </c>
      <c r="K1140" s="10" t="s">
        <v>5533</v>
      </c>
      <c r="L1140" s="10" t="s">
        <v>5513</v>
      </c>
      <c r="N1140" s="10" t="s">
        <v>5510</v>
      </c>
      <c r="Q1140" s="10">
        <f>IF(ISBLANK(R1140),0,COUNTA(J1140:P1140))</f>
        <v>4</v>
      </c>
      <c r="R1140" s="10" t="s">
        <v>5506</v>
      </c>
      <c r="S1140" s="10" t="s">
        <v>4428</v>
      </c>
    </row>
    <row r="1141" spans="1:19" x14ac:dyDescent="0.2">
      <c r="A1141" s="10" t="s">
        <v>1308</v>
      </c>
      <c r="B1141" s="11" t="s">
        <v>2304</v>
      </c>
      <c r="C1141" s="11" t="s">
        <v>4421</v>
      </c>
      <c r="D1141" s="10" t="s">
        <v>241</v>
      </c>
      <c r="E1141" s="10">
        <v>25</v>
      </c>
      <c r="F1141" s="10" t="s">
        <v>1304</v>
      </c>
      <c r="G1141" s="10">
        <v>1</v>
      </c>
      <c r="H1141" s="10">
        <v>1</v>
      </c>
      <c r="J1141" s="10" t="s">
        <v>5499</v>
      </c>
      <c r="K1141" s="10" t="s">
        <v>5533</v>
      </c>
      <c r="L1141" s="10" t="s">
        <v>5513</v>
      </c>
      <c r="N1141" s="10" t="s">
        <v>5510</v>
      </c>
      <c r="Q1141" s="10">
        <f>IF(ISBLANK(R1141),0,COUNTA(J1141:P1141))</f>
        <v>4</v>
      </c>
      <c r="R1141" s="10" t="s">
        <v>5506</v>
      </c>
      <c r="S1141" s="10" t="s">
        <v>4426</v>
      </c>
    </row>
    <row r="1142" spans="1:19" x14ac:dyDescent="0.2">
      <c r="A1142" s="10" t="s">
        <v>1308</v>
      </c>
      <c r="B1142" s="11" t="s">
        <v>2305</v>
      </c>
      <c r="C1142" s="11" t="s">
        <v>4423</v>
      </c>
      <c r="D1142" s="10" t="s">
        <v>241</v>
      </c>
      <c r="E1142" s="10">
        <v>50</v>
      </c>
      <c r="F1142" s="10" t="s">
        <v>1305</v>
      </c>
      <c r="G1142" s="10">
        <v>1</v>
      </c>
      <c r="H1142" s="10">
        <v>1</v>
      </c>
      <c r="J1142" s="10" t="s">
        <v>5499</v>
      </c>
      <c r="K1142" s="10" t="s">
        <v>5533</v>
      </c>
      <c r="L1142" s="10" t="s">
        <v>5513</v>
      </c>
      <c r="N1142" s="10" t="s">
        <v>5510</v>
      </c>
      <c r="Q1142" s="10">
        <f>IF(ISBLANK(R1142),0,COUNTA(J1142:P1142))</f>
        <v>4</v>
      </c>
      <c r="R1142" s="10" t="s">
        <v>5506</v>
      </c>
      <c r="S1142" s="10" t="s">
        <v>4427</v>
      </c>
    </row>
    <row r="1143" spans="1:19" x14ac:dyDescent="0.2">
      <c r="A1143" s="10" t="s">
        <v>1308</v>
      </c>
      <c r="B1143" s="11" t="s">
        <v>2306</v>
      </c>
      <c r="C1143" s="11" t="s">
        <v>4422</v>
      </c>
      <c r="D1143" s="10" t="s">
        <v>241</v>
      </c>
      <c r="E1143" s="10">
        <v>75</v>
      </c>
      <c r="F1143" s="10" t="s">
        <v>1306</v>
      </c>
      <c r="G1143" s="10">
        <v>1</v>
      </c>
      <c r="H1143" s="10">
        <v>1</v>
      </c>
      <c r="J1143" s="10" t="s">
        <v>5499</v>
      </c>
      <c r="K1143" s="10" t="s">
        <v>5533</v>
      </c>
      <c r="L1143" s="10" t="s">
        <v>5513</v>
      </c>
      <c r="N1143" s="10" t="s">
        <v>5510</v>
      </c>
      <c r="Q1143" s="10">
        <f>IF(ISBLANK(R1143),0,COUNTA(J1143:P1143))</f>
        <v>4</v>
      </c>
      <c r="R1143" s="10" t="s">
        <v>5506</v>
      </c>
      <c r="S1143" s="10" t="s">
        <v>4425</v>
      </c>
    </row>
    <row r="1144" spans="1:19" x14ac:dyDescent="0.2">
      <c r="A1144" s="10" t="s">
        <v>1308</v>
      </c>
      <c r="B1144" s="11" t="s">
        <v>2307</v>
      </c>
      <c r="C1144" s="11" t="s">
        <v>4420</v>
      </c>
      <c r="D1144" s="10" t="s">
        <v>241</v>
      </c>
      <c r="E1144" s="10">
        <v>100</v>
      </c>
      <c r="F1144" s="10" t="s">
        <v>1307</v>
      </c>
      <c r="G1144" s="10">
        <v>1</v>
      </c>
      <c r="H1144" s="10">
        <v>1</v>
      </c>
      <c r="J1144" s="10" t="s">
        <v>5499</v>
      </c>
      <c r="K1144" s="10" t="s">
        <v>5533</v>
      </c>
      <c r="L1144" s="10" t="s">
        <v>5513</v>
      </c>
      <c r="N1144" s="10" t="s">
        <v>5510</v>
      </c>
      <c r="Q1144" s="10">
        <f>IF(ISBLANK(R1144),0,COUNTA(J1144:P1144))</f>
        <v>4</v>
      </c>
      <c r="R1144" s="10" t="s">
        <v>5506</v>
      </c>
      <c r="S1144" s="10" t="s">
        <v>4425</v>
      </c>
    </row>
    <row r="1145" spans="1:19" x14ac:dyDescent="0.2">
      <c r="A1145" s="10" t="s">
        <v>1313</v>
      </c>
      <c r="B1145" s="11" t="s">
        <v>1350</v>
      </c>
      <c r="C1145" s="11" t="s">
        <v>4447</v>
      </c>
      <c r="D1145" s="10" t="s">
        <v>241</v>
      </c>
      <c r="E1145" s="10">
        <v>0</v>
      </c>
      <c r="F1145" s="10" t="s">
        <v>259</v>
      </c>
      <c r="G1145" s="10">
        <v>1</v>
      </c>
      <c r="H1145" s="10">
        <v>1</v>
      </c>
      <c r="K1145" s="10" t="s">
        <v>658</v>
      </c>
      <c r="Q1145" s="10">
        <f>IF(ISBLANK(R1145),0,COUNTA(J1145:P1145))</f>
        <v>1</v>
      </c>
      <c r="R1145" s="10" t="s">
        <v>5506</v>
      </c>
      <c r="S1145" s="10" t="s">
        <v>4594</v>
      </c>
    </row>
    <row r="1146" spans="1:19" x14ac:dyDescent="0.2">
      <c r="A1146" s="10" t="s">
        <v>1313</v>
      </c>
      <c r="B1146" s="11" t="s">
        <v>1457</v>
      </c>
      <c r="C1146" s="11" t="s">
        <v>4514</v>
      </c>
      <c r="D1146" s="10" t="s">
        <v>241</v>
      </c>
      <c r="E1146" s="10">
        <v>0</v>
      </c>
      <c r="F1146" s="10" t="s">
        <v>1458</v>
      </c>
      <c r="G1146" s="10">
        <v>1</v>
      </c>
      <c r="H1146" s="10">
        <v>1</v>
      </c>
      <c r="K1146" s="10" t="s">
        <v>5505</v>
      </c>
      <c r="Q1146" s="10">
        <f>IF(ISBLANK(R1146),0,COUNTA(J1146:P1146))</f>
        <v>1</v>
      </c>
      <c r="R1146" s="10" t="s">
        <v>5506</v>
      </c>
      <c r="S1146" s="10" t="s">
        <v>4618</v>
      </c>
    </row>
    <row r="1147" spans="1:19" x14ac:dyDescent="0.2">
      <c r="A1147" s="10" t="s">
        <v>1313</v>
      </c>
      <c r="B1147" s="11" t="s">
        <v>1462</v>
      </c>
      <c r="C1147" s="11" t="s">
        <v>4518</v>
      </c>
      <c r="D1147" s="10" t="s">
        <v>241</v>
      </c>
      <c r="E1147" s="10">
        <v>0</v>
      </c>
      <c r="F1147" s="10" t="s">
        <v>252</v>
      </c>
      <c r="G1147" s="10">
        <v>1</v>
      </c>
      <c r="H1147" s="10">
        <v>1</v>
      </c>
      <c r="M1147" s="10" t="s">
        <v>12</v>
      </c>
      <c r="Q1147" s="10">
        <f>IF(ISBLANK(R1147),0,COUNTA(J1147:P1147))</f>
        <v>1</v>
      </c>
      <c r="R1147" s="10" t="s">
        <v>5506</v>
      </c>
      <c r="S1147" s="10" t="s">
        <v>4650</v>
      </c>
    </row>
    <row r="1148" spans="1:19" x14ac:dyDescent="0.2">
      <c r="A1148" s="10" t="s">
        <v>1313</v>
      </c>
      <c r="B1148" s="11" t="s">
        <v>1529</v>
      </c>
      <c r="C1148" s="11" t="s">
        <v>4558</v>
      </c>
      <c r="D1148" s="10" t="s">
        <v>241</v>
      </c>
      <c r="E1148" s="10">
        <v>0</v>
      </c>
      <c r="F1148" s="10" t="s">
        <v>268</v>
      </c>
      <c r="G1148" s="10">
        <v>1</v>
      </c>
      <c r="H1148" s="10">
        <v>1</v>
      </c>
      <c r="M1148" s="10" t="s">
        <v>12</v>
      </c>
      <c r="N1148" s="10" t="s">
        <v>5505</v>
      </c>
      <c r="Q1148" s="10">
        <f>IF(ISBLANK(R1148),0,COUNTA(J1148:P1148))</f>
        <v>2</v>
      </c>
      <c r="R1148" s="10" t="s">
        <v>5506</v>
      </c>
      <c r="S1148" s="10" t="s">
        <v>4682</v>
      </c>
    </row>
    <row r="1149" spans="1:19" x14ac:dyDescent="0.2">
      <c r="A1149" s="10" t="s">
        <v>1313</v>
      </c>
      <c r="B1149" s="11" t="s">
        <v>1394</v>
      </c>
      <c r="C1149" s="11" t="s">
        <v>4476</v>
      </c>
      <c r="D1149" s="10" t="s">
        <v>241</v>
      </c>
      <c r="E1149" s="10">
        <v>25</v>
      </c>
      <c r="F1149" s="10" t="s">
        <v>1395</v>
      </c>
      <c r="G1149" s="10">
        <v>1</v>
      </c>
      <c r="H1149" s="10">
        <v>1</v>
      </c>
      <c r="K1149" s="10" t="s">
        <v>658</v>
      </c>
      <c r="Q1149" s="10">
        <f>IF(ISBLANK(R1149),0,COUNTA(J1149:P1149))</f>
        <v>1</v>
      </c>
      <c r="R1149" s="10" t="s">
        <v>5506</v>
      </c>
      <c r="S1149" s="10" t="s">
        <v>4617</v>
      </c>
    </row>
    <row r="1150" spans="1:19" x14ac:dyDescent="0.2">
      <c r="A1150" s="10" t="s">
        <v>1313</v>
      </c>
      <c r="B1150" s="11" t="s">
        <v>1411</v>
      </c>
      <c r="C1150" s="11" t="s">
        <v>4486</v>
      </c>
      <c r="D1150" s="10" t="s">
        <v>241</v>
      </c>
      <c r="E1150" s="10">
        <v>25</v>
      </c>
      <c r="F1150" s="10" t="s">
        <v>1412</v>
      </c>
      <c r="G1150" s="10">
        <v>1</v>
      </c>
      <c r="H1150" s="10">
        <v>1</v>
      </c>
      <c r="M1150" s="10" t="s">
        <v>11</v>
      </c>
      <c r="O1150" s="10" t="s">
        <v>5511</v>
      </c>
      <c r="Q1150" s="10">
        <f>IF(ISBLANK(R1150),0,COUNTA(J1150:P1150))</f>
        <v>2</v>
      </c>
      <c r="R1150" s="10" t="s">
        <v>5506</v>
      </c>
      <c r="S1150" s="10" t="s">
        <v>4623</v>
      </c>
    </row>
    <row r="1151" spans="1:19" x14ac:dyDescent="0.2">
      <c r="A1151" s="10" t="s">
        <v>1313</v>
      </c>
      <c r="B1151" s="11" t="s">
        <v>1421</v>
      </c>
      <c r="C1151" s="11" t="s">
        <v>4491</v>
      </c>
      <c r="D1151" s="10" t="s">
        <v>241</v>
      </c>
      <c r="E1151" s="10">
        <v>25</v>
      </c>
      <c r="F1151" s="10" t="s">
        <v>263</v>
      </c>
      <c r="G1151" s="10">
        <v>1</v>
      </c>
      <c r="H1151" s="10">
        <v>1</v>
      </c>
      <c r="M1151" s="10" t="s">
        <v>14</v>
      </c>
      <c r="O1151" s="10" t="s">
        <v>5511</v>
      </c>
      <c r="Q1151" s="10">
        <f>IF(ISBLANK(R1151),0,COUNTA(J1151:P1151))</f>
        <v>2</v>
      </c>
      <c r="R1151" s="10" t="s">
        <v>5506</v>
      </c>
      <c r="S1151" s="10" t="s">
        <v>4630</v>
      </c>
    </row>
    <row r="1152" spans="1:19" x14ac:dyDescent="0.2">
      <c r="A1152" s="10" t="s">
        <v>1313</v>
      </c>
      <c r="B1152" s="11" t="s">
        <v>1430</v>
      </c>
      <c r="C1152" s="11" t="s">
        <v>4496</v>
      </c>
      <c r="D1152" s="10" t="s">
        <v>241</v>
      </c>
      <c r="E1152" s="10">
        <v>25</v>
      </c>
      <c r="F1152" s="10" t="s">
        <v>255</v>
      </c>
      <c r="G1152" s="10">
        <v>1</v>
      </c>
      <c r="H1152" s="10">
        <v>1</v>
      </c>
      <c r="J1152" s="10" t="s">
        <v>652</v>
      </c>
      <c r="K1152" s="10" t="s">
        <v>835</v>
      </c>
      <c r="L1152" s="10" t="s">
        <v>5510</v>
      </c>
      <c r="Q1152" s="10">
        <f>IF(ISBLANK(R1152),0,COUNTA(J1152:P1152))</f>
        <v>3</v>
      </c>
      <c r="R1152" s="10" t="s">
        <v>5506</v>
      </c>
      <c r="S1152" s="10" t="s">
        <v>4634</v>
      </c>
    </row>
    <row r="1153" spans="1:19" x14ac:dyDescent="0.2">
      <c r="A1153" s="10" t="s">
        <v>1313</v>
      </c>
      <c r="B1153" s="11" t="s">
        <v>1460</v>
      </c>
      <c r="C1153" s="11" t="s">
        <v>4516</v>
      </c>
      <c r="D1153" s="10" t="s">
        <v>241</v>
      </c>
      <c r="E1153" s="10">
        <v>25</v>
      </c>
      <c r="F1153" s="10" t="s">
        <v>256</v>
      </c>
      <c r="G1153" s="10">
        <v>1</v>
      </c>
      <c r="H1153" s="10">
        <v>1</v>
      </c>
      <c r="M1153" s="10" t="s">
        <v>12</v>
      </c>
      <c r="Q1153" s="10">
        <f>IF(ISBLANK(R1153),0,COUNTA(J1153:P1153))</f>
        <v>1</v>
      </c>
      <c r="R1153" s="10" t="s">
        <v>5506</v>
      </c>
      <c r="S1153" s="10" t="s">
        <v>4648</v>
      </c>
    </row>
    <row r="1154" spans="1:19" x14ac:dyDescent="0.2">
      <c r="A1154" s="10" t="s">
        <v>1313</v>
      </c>
      <c r="B1154" s="11" t="s">
        <v>1521</v>
      </c>
      <c r="C1154" s="11" t="s">
        <v>4552</v>
      </c>
      <c r="D1154" s="10" t="s">
        <v>241</v>
      </c>
      <c r="E1154" s="10">
        <v>25</v>
      </c>
      <c r="F1154" s="10" t="s">
        <v>267</v>
      </c>
      <c r="G1154" s="10">
        <v>1</v>
      </c>
      <c r="H1154" s="10">
        <v>1</v>
      </c>
      <c r="M1154" s="10" t="s">
        <v>19</v>
      </c>
      <c r="O1154" s="10" t="s">
        <v>5511</v>
      </c>
      <c r="Q1154" s="10">
        <f>IF(ISBLANK(R1154),0,COUNTA(J1154:P1154))</f>
        <v>2</v>
      </c>
      <c r="R1154" s="10" t="s">
        <v>5506</v>
      </c>
      <c r="S1154" s="10" t="s">
        <v>4643</v>
      </c>
    </row>
    <row r="1155" spans="1:19" x14ac:dyDescent="0.2">
      <c r="A1155" s="10" t="s">
        <v>1313</v>
      </c>
      <c r="B1155" s="11" t="s">
        <v>1540</v>
      </c>
      <c r="C1155" s="11" t="s">
        <v>4564</v>
      </c>
      <c r="D1155" s="10" t="s">
        <v>241</v>
      </c>
      <c r="E1155" s="10">
        <v>25</v>
      </c>
      <c r="F1155" s="10" t="s">
        <v>1541</v>
      </c>
      <c r="G1155" s="10">
        <v>1</v>
      </c>
      <c r="H1155" s="10">
        <v>1</v>
      </c>
      <c r="K1155" s="10" t="s">
        <v>5505</v>
      </c>
      <c r="Q1155" s="10">
        <f>IF(ISBLANK(R1155),0,COUNTA(J1155:P1155))</f>
        <v>1</v>
      </c>
      <c r="R1155" s="10" t="s">
        <v>5506</v>
      </c>
      <c r="S1155" s="10" t="s">
        <v>4618</v>
      </c>
    </row>
    <row r="1156" spans="1:19" x14ac:dyDescent="0.2">
      <c r="A1156" s="10" t="s">
        <v>1313</v>
      </c>
      <c r="B1156" s="11" t="s">
        <v>1550</v>
      </c>
      <c r="C1156" s="11" t="s">
        <v>4569</v>
      </c>
      <c r="D1156" s="10" t="s">
        <v>241</v>
      </c>
      <c r="E1156" s="10">
        <v>25</v>
      </c>
      <c r="F1156" s="10" t="s">
        <v>258</v>
      </c>
      <c r="G1156" s="10">
        <v>1</v>
      </c>
      <c r="H1156" s="10">
        <v>1</v>
      </c>
      <c r="J1156" s="10" t="s">
        <v>13</v>
      </c>
      <c r="L1156" s="10" t="s">
        <v>21</v>
      </c>
      <c r="Q1156" s="10">
        <f>IF(ISBLANK(R1156),0,COUNTA(J1156:P1156))</f>
        <v>2</v>
      </c>
      <c r="R1156" s="10" t="s">
        <v>5506</v>
      </c>
      <c r="S1156" s="10" t="s">
        <v>4688</v>
      </c>
    </row>
    <row r="1157" spans="1:19" x14ac:dyDescent="0.2">
      <c r="A1157" s="10" t="s">
        <v>1313</v>
      </c>
      <c r="B1157" s="11" t="s">
        <v>1401</v>
      </c>
      <c r="C1157" s="11" t="s">
        <v>4480</v>
      </c>
      <c r="D1157" s="10" t="s">
        <v>241</v>
      </c>
      <c r="E1157" s="10">
        <v>50</v>
      </c>
      <c r="F1157" s="10" t="s">
        <v>275</v>
      </c>
      <c r="G1157" s="10">
        <v>1</v>
      </c>
      <c r="H1157" s="10">
        <v>1</v>
      </c>
      <c r="K1157" s="10" t="s">
        <v>658</v>
      </c>
      <c r="Q1157" s="10">
        <f>IF(ISBLANK(R1157),0,COUNTA(J1157:P1157))</f>
        <v>1</v>
      </c>
      <c r="R1157" s="10" t="s">
        <v>5506</v>
      </c>
      <c r="S1157" s="10" t="s">
        <v>4621</v>
      </c>
    </row>
    <row r="1158" spans="1:19" x14ac:dyDescent="0.2">
      <c r="A1158" s="10" t="s">
        <v>1313</v>
      </c>
      <c r="B1158" s="11" t="s">
        <v>1404</v>
      </c>
      <c r="C1158" s="11" t="s">
        <v>4482</v>
      </c>
      <c r="D1158" s="10" t="s">
        <v>241</v>
      </c>
      <c r="E1158" s="10">
        <v>50</v>
      </c>
      <c r="F1158" s="10" t="s">
        <v>1405</v>
      </c>
      <c r="G1158" s="10">
        <v>1</v>
      </c>
      <c r="H1158" s="10">
        <v>1</v>
      </c>
      <c r="M1158" s="10" t="s">
        <v>11</v>
      </c>
      <c r="O1158" s="10" t="s">
        <v>5511</v>
      </c>
      <c r="Q1158" s="10">
        <f>IF(ISBLANK(R1158),0,COUNTA(J1158:P1158))</f>
        <v>2</v>
      </c>
      <c r="R1158" s="10" t="s">
        <v>5506</v>
      </c>
      <c r="S1158" s="10" t="s">
        <v>4623</v>
      </c>
    </row>
    <row r="1159" spans="1:19" x14ac:dyDescent="0.2">
      <c r="A1159" s="10" t="s">
        <v>1313</v>
      </c>
      <c r="B1159" s="11" t="s">
        <v>1434</v>
      </c>
      <c r="C1159" s="11" t="s">
        <v>4499</v>
      </c>
      <c r="D1159" s="10" t="s">
        <v>241</v>
      </c>
      <c r="E1159" s="10">
        <v>50</v>
      </c>
      <c r="F1159" s="10" t="s">
        <v>297</v>
      </c>
      <c r="G1159" s="10">
        <v>1</v>
      </c>
      <c r="H1159" s="10">
        <v>1</v>
      </c>
      <c r="M1159" s="10" t="s">
        <v>14</v>
      </c>
      <c r="O1159" s="10" t="s">
        <v>5511</v>
      </c>
      <c r="Q1159" s="10">
        <f>IF(ISBLANK(R1159),0,COUNTA(J1159:P1159))</f>
        <v>2</v>
      </c>
      <c r="R1159" s="10" t="s">
        <v>5506</v>
      </c>
      <c r="S1159" s="10" t="s">
        <v>4630</v>
      </c>
    </row>
    <row r="1160" spans="1:19" x14ac:dyDescent="0.2">
      <c r="A1160" s="10" t="s">
        <v>1313</v>
      </c>
      <c r="B1160" s="11" t="s">
        <v>1440</v>
      </c>
      <c r="C1160" s="11" t="s">
        <v>4503</v>
      </c>
      <c r="D1160" s="10" t="s">
        <v>241</v>
      </c>
      <c r="E1160" s="10">
        <v>50</v>
      </c>
      <c r="F1160" s="10" t="s">
        <v>1441</v>
      </c>
      <c r="G1160" s="10">
        <v>1</v>
      </c>
      <c r="H1160" s="10">
        <v>1</v>
      </c>
      <c r="K1160" s="10" t="s">
        <v>5505</v>
      </c>
      <c r="Q1160" s="10">
        <f>IF(ISBLANK(R1160),0,COUNTA(J1160:P1160))</f>
        <v>1</v>
      </c>
      <c r="R1160" s="10" t="s">
        <v>5506</v>
      </c>
      <c r="S1160" s="10" t="s">
        <v>4618</v>
      </c>
    </row>
    <row r="1161" spans="1:19" x14ac:dyDescent="0.2">
      <c r="A1161" s="10" t="s">
        <v>1313</v>
      </c>
      <c r="B1161" s="11" t="s">
        <v>1442</v>
      </c>
      <c r="C1161" s="11" t="s">
        <v>4504</v>
      </c>
      <c r="D1161" s="10" t="s">
        <v>241</v>
      </c>
      <c r="E1161" s="10">
        <v>50</v>
      </c>
      <c r="F1161" s="10" t="s">
        <v>264</v>
      </c>
      <c r="G1161" s="10">
        <v>1</v>
      </c>
      <c r="H1161" s="10">
        <v>1</v>
      </c>
      <c r="K1161" s="10" t="s">
        <v>658</v>
      </c>
      <c r="Q1161" s="10">
        <f>IF(ISBLANK(R1161),0,COUNTA(J1161:P1161))</f>
        <v>1</v>
      </c>
      <c r="R1161" s="10" t="s">
        <v>5506</v>
      </c>
      <c r="S1161" s="10" t="s">
        <v>4617</v>
      </c>
    </row>
    <row r="1162" spans="1:19" x14ac:dyDescent="0.2">
      <c r="A1162" s="10" t="s">
        <v>1313</v>
      </c>
      <c r="B1162" s="11" t="s">
        <v>1459</v>
      </c>
      <c r="C1162" s="11" t="s">
        <v>4515</v>
      </c>
      <c r="D1162" s="10" t="s">
        <v>241</v>
      </c>
      <c r="E1162" s="10">
        <v>50</v>
      </c>
      <c r="F1162" s="10" t="s">
        <v>265</v>
      </c>
      <c r="G1162" s="10">
        <v>1</v>
      </c>
      <c r="H1162" s="10">
        <v>1</v>
      </c>
      <c r="M1162" s="10" t="s">
        <v>12</v>
      </c>
      <c r="Q1162" s="10">
        <f>IF(ISBLANK(R1162),0,COUNTA(J1162:P1162))</f>
        <v>1</v>
      </c>
      <c r="R1162" s="10" t="s">
        <v>5506</v>
      </c>
      <c r="S1162" s="10" t="s">
        <v>4647</v>
      </c>
    </row>
    <row r="1163" spans="1:19" x14ac:dyDescent="0.2">
      <c r="A1163" s="10" t="s">
        <v>1313</v>
      </c>
      <c r="B1163" s="11" t="s">
        <v>1522</v>
      </c>
      <c r="C1163" s="11" t="s">
        <v>4553</v>
      </c>
      <c r="D1163" s="10" t="s">
        <v>241</v>
      </c>
      <c r="E1163" s="10">
        <v>50</v>
      </c>
      <c r="F1163" s="10" t="s">
        <v>1523</v>
      </c>
      <c r="G1163" s="10">
        <v>1</v>
      </c>
      <c r="H1163" s="10">
        <v>1</v>
      </c>
      <c r="M1163" s="10" t="s">
        <v>19</v>
      </c>
      <c r="O1163" s="10" t="s">
        <v>5511</v>
      </c>
      <c r="Q1163" s="10">
        <f>IF(ISBLANK(R1163),0,COUNTA(J1163:P1163))</f>
        <v>2</v>
      </c>
      <c r="R1163" s="10" t="s">
        <v>5506</v>
      </c>
      <c r="S1163" s="10" t="s">
        <v>4643</v>
      </c>
    </row>
    <row r="1164" spans="1:19" x14ac:dyDescent="0.2">
      <c r="A1164" s="10" t="s">
        <v>1313</v>
      </c>
      <c r="B1164" s="11" t="s">
        <v>1396</v>
      </c>
      <c r="C1164" s="11" t="s">
        <v>4477</v>
      </c>
      <c r="D1164" s="10" t="s">
        <v>241</v>
      </c>
      <c r="E1164" s="10">
        <v>75</v>
      </c>
      <c r="F1164" s="10" t="s">
        <v>1397</v>
      </c>
      <c r="G1164" s="10">
        <v>1</v>
      </c>
      <c r="H1164" s="10">
        <v>1</v>
      </c>
      <c r="K1164" s="10" t="s">
        <v>5505</v>
      </c>
      <c r="Q1164" s="10">
        <f>IF(ISBLANK(R1164),0,COUNTA(J1164:P1164))</f>
        <v>1</v>
      </c>
      <c r="R1164" s="10" t="s">
        <v>5506</v>
      </c>
      <c r="S1164" s="10" t="s">
        <v>4618</v>
      </c>
    </row>
    <row r="1165" spans="1:19" x14ac:dyDescent="0.2">
      <c r="A1165" s="10" t="s">
        <v>1313</v>
      </c>
      <c r="B1165" s="11" t="s">
        <v>1407</v>
      </c>
      <c r="C1165" s="11" t="s">
        <v>4484</v>
      </c>
      <c r="D1165" s="10" t="s">
        <v>241</v>
      </c>
      <c r="E1165" s="10">
        <v>75</v>
      </c>
      <c r="F1165" s="10" t="s">
        <v>1408</v>
      </c>
      <c r="G1165" s="10">
        <v>1</v>
      </c>
      <c r="H1165" s="10">
        <v>1</v>
      </c>
      <c r="M1165" s="10" t="s">
        <v>11</v>
      </c>
      <c r="O1165" s="10" t="s">
        <v>5511</v>
      </c>
      <c r="Q1165" s="10">
        <f>IF(ISBLANK(R1165),0,COUNTA(J1165:P1165))</f>
        <v>2</v>
      </c>
      <c r="R1165" s="10" t="s">
        <v>5506</v>
      </c>
      <c r="S1165" s="10" t="s">
        <v>4623</v>
      </c>
    </row>
    <row r="1166" spans="1:19" x14ac:dyDescent="0.2">
      <c r="A1166" s="10" t="s">
        <v>1313</v>
      </c>
      <c r="B1166" s="11" t="s">
        <v>1428</v>
      </c>
      <c r="C1166" s="11" t="s">
        <v>4495</v>
      </c>
      <c r="D1166" s="10" t="s">
        <v>241</v>
      </c>
      <c r="E1166" s="10">
        <v>75</v>
      </c>
      <c r="F1166" s="10" t="s">
        <v>1429</v>
      </c>
      <c r="G1166" s="10">
        <v>1</v>
      </c>
      <c r="H1166" s="10">
        <v>1</v>
      </c>
      <c r="M1166" s="10" t="s">
        <v>14</v>
      </c>
      <c r="O1166" s="10" t="s">
        <v>5511</v>
      </c>
      <c r="Q1166" s="10">
        <f>IF(ISBLANK(R1166),0,COUNTA(J1166:P1166))</f>
        <v>2</v>
      </c>
      <c r="R1166" s="10" t="s">
        <v>5506</v>
      </c>
      <c r="S1166" s="10" t="s">
        <v>4630</v>
      </c>
    </row>
    <row r="1167" spans="1:19" x14ac:dyDescent="0.2">
      <c r="A1167" s="10" t="s">
        <v>1313</v>
      </c>
      <c r="B1167" s="11" t="s">
        <v>1450</v>
      </c>
      <c r="C1167" s="11" t="s">
        <v>4509</v>
      </c>
      <c r="D1167" s="10" t="s">
        <v>241</v>
      </c>
      <c r="E1167" s="10">
        <v>75</v>
      </c>
      <c r="F1167" s="10" t="s">
        <v>1451</v>
      </c>
      <c r="G1167" s="10">
        <v>1</v>
      </c>
      <c r="H1167" s="10">
        <v>1</v>
      </c>
      <c r="M1167" s="10" t="s">
        <v>19</v>
      </c>
      <c r="O1167" s="10" t="s">
        <v>5511</v>
      </c>
      <c r="Q1167" s="10">
        <f>IF(ISBLANK(R1167),0,COUNTA(J1167:P1167))</f>
        <v>2</v>
      </c>
      <c r="R1167" s="10" t="s">
        <v>5506</v>
      </c>
      <c r="S1167" s="10" t="s">
        <v>4643</v>
      </c>
    </row>
    <row r="1168" spans="1:19" x14ac:dyDescent="0.2">
      <c r="A1168" s="10" t="s">
        <v>1313</v>
      </c>
      <c r="B1168" s="11" t="s">
        <v>1461</v>
      </c>
      <c r="C1168" s="11" t="s">
        <v>4517</v>
      </c>
      <c r="D1168" s="10" t="s">
        <v>241</v>
      </c>
      <c r="E1168" s="10">
        <v>75</v>
      </c>
      <c r="F1168" s="10" t="s">
        <v>279</v>
      </c>
      <c r="G1168" s="10">
        <v>1</v>
      </c>
      <c r="H1168" s="10">
        <v>1</v>
      </c>
      <c r="M1168" s="10" t="s">
        <v>12</v>
      </c>
      <c r="Q1168" s="10">
        <f>IF(ISBLANK(R1168),0,COUNTA(J1168:P1168))</f>
        <v>1</v>
      </c>
      <c r="R1168" s="10" t="s">
        <v>5506</v>
      </c>
      <c r="S1168" s="10" t="s">
        <v>4649</v>
      </c>
    </row>
    <row r="1169" spans="1:19" x14ac:dyDescent="0.2">
      <c r="A1169" s="10" t="s">
        <v>1313</v>
      </c>
      <c r="B1169" s="11" t="s">
        <v>1463</v>
      </c>
      <c r="C1169" s="11" t="s">
        <v>4519</v>
      </c>
      <c r="D1169" s="10" t="s">
        <v>241</v>
      </c>
      <c r="E1169" s="10">
        <v>75</v>
      </c>
      <c r="F1169" s="10" t="s">
        <v>1464</v>
      </c>
      <c r="G1169" s="10">
        <v>1</v>
      </c>
      <c r="H1169" s="10">
        <v>1</v>
      </c>
      <c r="J1169" s="10" t="s">
        <v>652</v>
      </c>
      <c r="K1169" s="10" t="s">
        <v>835</v>
      </c>
      <c r="L1169" s="10" t="s">
        <v>5510</v>
      </c>
      <c r="Q1169" s="10">
        <f>IF(ISBLANK(R1169),0,COUNTA(J1169:P1169))</f>
        <v>3</v>
      </c>
      <c r="R1169" s="10" t="s">
        <v>5506</v>
      </c>
      <c r="S1169" s="10" t="s">
        <v>4651</v>
      </c>
    </row>
    <row r="1170" spans="1:19" x14ac:dyDescent="0.2">
      <c r="A1170" s="10" t="s">
        <v>1313</v>
      </c>
      <c r="B1170" s="11" t="s">
        <v>1467</v>
      </c>
      <c r="C1170" s="11" t="s">
        <v>4521</v>
      </c>
      <c r="D1170" s="10" t="s">
        <v>241</v>
      </c>
      <c r="E1170" s="10">
        <v>75</v>
      </c>
      <c r="F1170" s="10" t="s">
        <v>280</v>
      </c>
      <c r="G1170" s="10">
        <v>1</v>
      </c>
      <c r="H1170" s="10">
        <v>1</v>
      </c>
      <c r="K1170" s="10" t="s">
        <v>658</v>
      </c>
      <c r="Q1170" s="10">
        <f>IF(ISBLANK(R1170),0,COUNTA(J1170:P1170))</f>
        <v>1</v>
      </c>
      <c r="R1170" s="10" t="s">
        <v>5506</v>
      </c>
      <c r="S1170" s="10" t="s">
        <v>4617</v>
      </c>
    </row>
    <row r="1171" spans="1:19" x14ac:dyDescent="0.2">
      <c r="A1171" s="10" t="s">
        <v>1313</v>
      </c>
      <c r="B1171" s="11" t="s">
        <v>1355</v>
      </c>
      <c r="C1171" s="11" t="s">
        <v>4451</v>
      </c>
      <c r="D1171" s="10" t="s">
        <v>242</v>
      </c>
      <c r="E1171" s="10">
        <v>0</v>
      </c>
      <c r="F1171" s="10" t="s">
        <v>309</v>
      </c>
      <c r="G1171" s="10">
        <v>1</v>
      </c>
      <c r="H1171" s="10">
        <v>1</v>
      </c>
      <c r="L1171" s="10" t="s">
        <v>5509</v>
      </c>
      <c r="Q1171" s="10">
        <f>IF(ISBLANK(R1171),0,COUNTA(J1171:P1171))</f>
        <v>1</v>
      </c>
      <c r="R1171" s="10" t="s">
        <v>5506</v>
      </c>
      <c r="S1171" s="10" t="s">
        <v>4170</v>
      </c>
    </row>
    <row r="1172" spans="1:19" x14ac:dyDescent="0.2">
      <c r="A1172" s="10" t="s">
        <v>1313</v>
      </c>
      <c r="B1172" s="11" t="s">
        <v>1360</v>
      </c>
      <c r="C1172" s="11" t="s">
        <v>4454</v>
      </c>
      <c r="D1172" s="10" t="s">
        <v>242</v>
      </c>
      <c r="E1172" s="10">
        <v>0</v>
      </c>
      <c r="F1172" s="10" t="s">
        <v>1361</v>
      </c>
      <c r="G1172" s="10">
        <v>1</v>
      </c>
      <c r="H1172" s="10">
        <v>1</v>
      </c>
      <c r="L1172" s="10" t="s">
        <v>5509</v>
      </c>
      <c r="Q1172" s="10">
        <f>IF(ISBLANK(R1172),0,COUNTA(J1172:P1172))</f>
        <v>1</v>
      </c>
      <c r="R1172" s="10" t="s">
        <v>5506</v>
      </c>
      <c r="S1172" s="10" t="s">
        <v>4600</v>
      </c>
    </row>
    <row r="1173" spans="1:19" x14ac:dyDescent="0.2">
      <c r="A1173" s="10" t="s">
        <v>1313</v>
      </c>
      <c r="B1173" s="11" t="s">
        <v>1371</v>
      </c>
      <c r="C1173" s="11" t="s">
        <v>4461</v>
      </c>
      <c r="D1173" s="10" t="s">
        <v>242</v>
      </c>
      <c r="E1173" s="10">
        <v>0</v>
      </c>
      <c r="F1173" s="10" t="s">
        <v>306</v>
      </c>
      <c r="G1173" s="10">
        <v>1</v>
      </c>
      <c r="H1173" s="10">
        <v>1</v>
      </c>
      <c r="L1173" s="10" t="s">
        <v>5509</v>
      </c>
      <c r="Q1173" s="10">
        <f>IF(ISBLANK(R1173),0,COUNTA(J1173:P1173))</f>
        <v>1</v>
      </c>
      <c r="R1173" s="10" t="s">
        <v>5506</v>
      </c>
      <c r="S1173" s="10" t="s">
        <v>3837</v>
      </c>
    </row>
    <row r="1174" spans="1:19" x14ac:dyDescent="0.2">
      <c r="A1174" s="10" t="s">
        <v>1313</v>
      </c>
      <c r="B1174" s="11" t="s">
        <v>1373</v>
      </c>
      <c r="C1174" s="11" t="s">
        <v>4463</v>
      </c>
      <c r="D1174" s="10" t="s">
        <v>242</v>
      </c>
      <c r="E1174" s="10">
        <v>0</v>
      </c>
      <c r="F1174" s="10" t="s">
        <v>1374</v>
      </c>
      <c r="G1174" s="10">
        <v>1</v>
      </c>
      <c r="H1174" s="10">
        <v>1</v>
      </c>
      <c r="L1174" s="10" t="s">
        <v>5509</v>
      </c>
      <c r="Q1174" s="10">
        <f>IF(ISBLANK(R1174),0,COUNTA(J1174:P1174))</f>
        <v>1</v>
      </c>
      <c r="R1174" s="10" t="s">
        <v>5506</v>
      </c>
      <c r="S1174" s="10" t="s">
        <v>4606</v>
      </c>
    </row>
    <row r="1175" spans="1:19" x14ac:dyDescent="0.2">
      <c r="A1175" s="10" t="s">
        <v>1313</v>
      </c>
      <c r="B1175" s="11" t="s">
        <v>1484</v>
      </c>
      <c r="C1175" s="11" t="s">
        <v>4530</v>
      </c>
      <c r="D1175" s="10" t="s">
        <v>242</v>
      </c>
      <c r="E1175" s="10">
        <v>0</v>
      </c>
      <c r="F1175" s="10" t="s">
        <v>1485</v>
      </c>
      <c r="G1175" s="10">
        <v>1</v>
      </c>
      <c r="H1175" s="10">
        <v>1</v>
      </c>
      <c r="J1175" s="10" t="s">
        <v>646</v>
      </c>
      <c r="L1175" s="10" t="s">
        <v>16</v>
      </c>
      <c r="Q1175" s="10">
        <f>IF(ISBLANK(R1175),0,COUNTA(J1175:P1175))</f>
        <v>2</v>
      </c>
      <c r="R1175" s="10" t="s">
        <v>5506</v>
      </c>
      <c r="S1175" s="10" t="s">
        <v>4661</v>
      </c>
    </row>
    <row r="1176" spans="1:19" x14ac:dyDescent="0.2">
      <c r="A1176" s="10" t="s">
        <v>1313</v>
      </c>
      <c r="B1176" s="11" t="s">
        <v>1486</v>
      </c>
      <c r="C1176" s="11" t="s">
        <v>4531</v>
      </c>
      <c r="D1176" s="10" t="s">
        <v>242</v>
      </c>
      <c r="E1176" s="10">
        <v>0</v>
      </c>
      <c r="F1176" s="10" t="s">
        <v>1487</v>
      </c>
      <c r="G1176" s="10">
        <v>1</v>
      </c>
      <c r="H1176" s="10">
        <v>1</v>
      </c>
      <c r="J1176" s="10" t="s">
        <v>646</v>
      </c>
      <c r="L1176" s="10" t="s">
        <v>16</v>
      </c>
      <c r="Q1176" s="10">
        <f>IF(ISBLANK(R1176),0,COUNTA(J1176:P1176))</f>
        <v>2</v>
      </c>
      <c r="R1176" s="10" t="s">
        <v>5506</v>
      </c>
      <c r="S1176" s="10" t="s">
        <v>4662</v>
      </c>
    </row>
    <row r="1177" spans="1:19" x14ac:dyDescent="0.2">
      <c r="A1177" s="10" t="s">
        <v>1313</v>
      </c>
      <c r="B1177" s="11" t="s">
        <v>1532</v>
      </c>
      <c r="C1177" s="11" t="s">
        <v>4560</v>
      </c>
      <c r="D1177" s="10" t="s">
        <v>242</v>
      </c>
      <c r="E1177" s="10">
        <v>0</v>
      </c>
      <c r="F1177" s="10" t="s">
        <v>1533</v>
      </c>
      <c r="G1177" s="10">
        <v>1</v>
      </c>
      <c r="H1177" s="10">
        <v>1</v>
      </c>
      <c r="J1177" s="10" t="s">
        <v>0</v>
      </c>
      <c r="L1177" s="10" t="s">
        <v>20</v>
      </c>
      <c r="Q1177" s="10">
        <f>IF(ISBLANK(R1177),0,COUNTA(J1177:P1177))</f>
        <v>2</v>
      </c>
      <c r="R1177" s="10" t="s">
        <v>5506</v>
      </c>
      <c r="S1177" s="10" t="s">
        <v>4683</v>
      </c>
    </row>
    <row r="1178" spans="1:19" x14ac:dyDescent="0.2">
      <c r="A1178" s="10" t="s">
        <v>1313</v>
      </c>
      <c r="B1178" s="11" t="s">
        <v>1379</v>
      </c>
      <c r="C1178" s="11" t="s">
        <v>4466</v>
      </c>
      <c r="D1178" s="10" t="s">
        <v>242</v>
      </c>
      <c r="E1178" s="10">
        <v>25</v>
      </c>
      <c r="F1178" s="10" t="s">
        <v>319</v>
      </c>
      <c r="G1178" s="10">
        <v>1</v>
      </c>
      <c r="H1178" s="10">
        <v>1</v>
      </c>
      <c r="L1178" s="10" t="s">
        <v>5509</v>
      </c>
      <c r="Q1178" s="10">
        <f>IF(ISBLANK(R1178),0,COUNTA(J1178:P1178))</f>
        <v>1</v>
      </c>
      <c r="R1178" s="10" t="s">
        <v>5506</v>
      </c>
      <c r="S1178" s="10" t="s">
        <v>3839</v>
      </c>
    </row>
    <row r="1179" spans="1:19" x14ac:dyDescent="0.2">
      <c r="A1179" s="10" t="s">
        <v>1313</v>
      </c>
      <c r="B1179" s="11" t="s">
        <v>1380</v>
      </c>
      <c r="C1179" s="11" t="s">
        <v>4467</v>
      </c>
      <c r="D1179" s="10" t="s">
        <v>242</v>
      </c>
      <c r="E1179" s="10">
        <v>25</v>
      </c>
      <c r="F1179" s="10" t="s">
        <v>1381</v>
      </c>
      <c r="G1179" s="10">
        <v>1</v>
      </c>
      <c r="H1179" s="10">
        <v>1</v>
      </c>
      <c r="L1179" s="10" t="s">
        <v>5509</v>
      </c>
      <c r="Q1179" s="10">
        <f>IF(ISBLANK(R1179),0,COUNTA(J1179:P1179))</f>
        <v>1</v>
      </c>
      <c r="R1179" s="10" t="s">
        <v>5506</v>
      </c>
      <c r="S1179" s="10" t="s">
        <v>4609</v>
      </c>
    </row>
    <row r="1180" spans="1:19" x14ac:dyDescent="0.2">
      <c r="A1180" s="10" t="s">
        <v>1313</v>
      </c>
      <c r="B1180" s="11" t="s">
        <v>1384</v>
      </c>
      <c r="C1180" s="11" t="s">
        <v>4469</v>
      </c>
      <c r="D1180" s="10" t="s">
        <v>242</v>
      </c>
      <c r="E1180" s="10">
        <v>25</v>
      </c>
      <c r="F1180" s="10" t="s">
        <v>1385</v>
      </c>
      <c r="G1180" s="10">
        <v>1</v>
      </c>
      <c r="H1180" s="10">
        <v>1</v>
      </c>
      <c r="K1180" s="10" t="s">
        <v>20</v>
      </c>
      <c r="Q1180" s="10">
        <f>IF(ISBLANK(R1180),0,COUNTA(J1180:P1180))</f>
        <v>1</v>
      </c>
      <c r="R1180" s="10" t="s">
        <v>5506</v>
      </c>
      <c r="S1180" s="10" t="s">
        <v>4611</v>
      </c>
    </row>
    <row r="1181" spans="1:19" x14ac:dyDescent="0.2">
      <c r="A1181" s="10" t="s">
        <v>1313</v>
      </c>
      <c r="B1181" s="11" t="s">
        <v>1386</v>
      </c>
      <c r="C1181" s="11" t="s">
        <v>4470</v>
      </c>
      <c r="D1181" s="10" t="s">
        <v>242</v>
      </c>
      <c r="E1181" s="10">
        <v>25</v>
      </c>
      <c r="F1181" s="10" t="s">
        <v>1387</v>
      </c>
      <c r="G1181" s="10">
        <v>1</v>
      </c>
      <c r="H1181" s="10">
        <v>1</v>
      </c>
      <c r="L1181" s="10" t="s">
        <v>5509</v>
      </c>
      <c r="Q1181" s="10">
        <f>IF(ISBLANK(R1181),0,COUNTA(J1181:P1181))</f>
        <v>1</v>
      </c>
      <c r="R1181" s="10" t="s">
        <v>5506</v>
      </c>
      <c r="S1181" s="10" t="s">
        <v>4612</v>
      </c>
    </row>
    <row r="1182" spans="1:19" x14ac:dyDescent="0.2">
      <c r="A1182" s="10" t="s">
        <v>1313</v>
      </c>
      <c r="B1182" s="11" t="s">
        <v>1476</v>
      </c>
      <c r="C1182" s="11" t="s">
        <v>4526</v>
      </c>
      <c r="D1182" s="10" t="s">
        <v>242</v>
      </c>
      <c r="E1182" s="10">
        <v>25</v>
      </c>
      <c r="F1182" s="10" t="s">
        <v>1477</v>
      </c>
      <c r="G1182" s="10">
        <v>1</v>
      </c>
      <c r="H1182" s="10">
        <v>1</v>
      </c>
      <c r="J1182" s="10" t="s">
        <v>646</v>
      </c>
      <c r="L1182" s="10" t="s">
        <v>16</v>
      </c>
      <c r="Q1182" s="10">
        <f>IF(ISBLANK(R1182),0,COUNTA(J1182:P1182))</f>
        <v>2</v>
      </c>
      <c r="R1182" s="10" t="s">
        <v>5506</v>
      </c>
      <c r="S1182" s="10" t="s">
        <v>4657</v>
      </c>
    </row>
    <row r="1183" spans="1:19" x14ac:dyDescent="0.2">
      <c r="A1183" s="10" t="s">
        <v>1313</v>
      </c>
      <c r="B1183" s="11" t="s">
        <v>1492</v>
      </c>
      <c r="C1183" s="11" t="s">
        <v>4534</v>
      </c>
      <c r="D1183" s="10" t="s">
        <v>242</v>
      </c>
      <c r="E1183" s="10">
        <v>25</v>
      </c>
      <c r="F1183" s="10" t="s">
        <v>1493</v>
      </c>
      <c r="G1183" s="10">
        <v>1</v>
      </c>
      <c r="H1183" s="10">
        <v>1</v>
      </c>
      <c r="J1183" s="10" t="s">
        <v>646</v>
      </c>
      <c r="L1183" s="10" t="s">
        <v>16</v>
      </c>
      <c r="Q1183" s="10">
        <f>IF(ISBLANK(R1183),0,COUNTA(J1183:P1183))</f>
        <v>2</v>
      </c>
      <c r="R1183" s="10" t="s">
        <v>5506</v>
      </c>
      <c r="S1183" s="10" t="s">
        <v>4665</v>
      </c>
    </row>
    <row r="1184" spans="1:19" x14ac:dyDescent="0.2">
      <c r="A1184" s="10" t="s">
        <v>1313</v>
      </c>
      <c r="B1184" s="11" t="s">
        <v>1494</v>
      </c>
      <c r="C1184" s="11" t="s">
        <v>4535</v>
      </c>
      <c r="D1184" s="10" t="s">
        <v>242</v>
      </c>
      <c r="E1184" s="10">
        <v>25</v>
      </c>
      <c r="F1184" s="10" t="s">
        <v>1495</v>
      </c>
      <c r="G1184" s="10">
        <v>1</v>
      </c>
      <c r="H1184" s="10">
        <v>1</v>
      </c>
      <c r="J1184" s="10" t="s">
        <v>646</v>
      </c>
      <c r="L1184" s="10" t="s">
        <v>16</v>
      </c>
      <c r="Q1184" s="10">
        <f>IF(ISBLANK(R1184),0,COUNTA(J1184:P1184))</f>
        <v>2</v>
      </c>
      <c r="R1184" s="10" t="s">
        <v>5506</v>
      </c>
      <c r="S1184" s="10" t="s">
        <v>4666</v>
      </c>
    </row>
    <row r="1185" spans="1:19" x14ac:dyDescent="0.2">
      <c r="A1185" s="10" t="s">
        <v>1313</v>
      </c>
      <c r="B1185" s="11" t="s">
        <v>1538</v>
      </c>
      <c r="C1185" s="11" t="s">
        <v>4563</v>
      </c>
      <c r="D1185" s="10" t="s">
        <v>242</v>
      </c>
      <c r="E1185" s="10">
        <v>25</v>
      </c>
      <c r="F1185" s="10" t="s">
        <v>1539</v>
      </c>
      <c r="G1185" s="10">
        <v>1</v>
      </c>
      <c r="H1185" s="10">
        <v>1</v>
      </c>
      <c r="J1185" s="10" t="s">
        <v>0</v>
      </c>
      <c r="L1185" s="10" t="s">
        <v>654</v>
      </c>
      <c r="Q1185" s="10">
        <f>IF(ISBLANK(R1185),0,COUNTA(J1185:P1185))</f>
        <v>2</v>
      </c>
      <c r="R1185" s="10" t="s">
        <v>5506</v>
      </c>
      <c r="S1185" s="10" t="s">
        <v>3814</v>
      </c>
    </row>
    <row r="1186" spans="1:19" x14ac:dyDescent="0.2">
      <c r="A1186" s="10" t="s">
        <v>1313</v>
      </c>
      <c r="B1186" s="11" t="s">
        <v>1356</v>
      </c>
      <c r="C1186" s="11" t="s">
        <v>4452</v>
      </c>
      <c r="D1186" s="10" t="s">
        <v>242</v>
      </c>
      <c r="E1186" s="10">
        <v>50</v>
      </c>
      <c r="F1186" s="10" t="s">
        <v>1357</v>
      </c>
      <c r="G1186" s="10">
        <v>1</v>
      </c>
      <c r="H1186" s="10">
        <v>1</v>
      </c>
      <c r="L1186" s="10" t="s">
        <v>5509</v>
      </c>
      <c r="Q1186" s="10">
        <f>IF(ISBLANK(R1186),0,COUNTA(J1186:P1186))</f>
        <v>1</v>
      </c>
      <c r="R1186" s="10" t="s">
        <v>5506</v>
      </c>
      <c r="S1186" s="10" t="s">
        <v>4598</v>
      </c>
    </row>
    <row r="1187" spans="1:19" x14ac:dyDescent="0.2">
      <c r="A1187" s="10" t="s">
        <v>1313</v>
      </c>
      <c r="B1187" s="11" t="s">
        <v>1362</v>
      </c>
      <c r="C1187" s="11" t="s">
        <v>4455</v>
      </c>
      <c r="D1187" s="10" t="s">
        <v>242</v>
      </c>
      <c r="E1187" s="10">
        <v>50</v>
      </c>
      <c r="F1187" s="10" t="s">
        <v>1363</v>
      </c>
      <c r="G1187" s="10">
        <v>1</v>
      </c>
      <c r="H1187" s="10">
        <v>1</v>
      </c>
      <c r="L1187" s="10" t="s">
        <v>5509</v>
      </c>
      <c r="Q1187" s="10">
        <f>IF(ISBLANK(R1187),0,COUNTA(J1187:P1187))</f>
        <v>1</v>
      </c>
      <c r="R1187" s="10" t="s">
        <v>5506</v>
      </c>
      <c r="S1187" s="10" t="s">
        <v>4601</v>
      </c>
    </row>
    <row r="1188" spans="1:19" x14ac:dyDescent="0.2">
      <c r="A1188" s="10" t="s">
        <v>1313</v>
      </c>
      <c r="B1188" s="11" t="s">
        <v>1365</v>
      </c>
      <c r="C1188" s="11" t="s">
        <v>4457</v>
      </c>
      <c r="D1188" s="10" t="s">
        <v>242</v>
      </c>
      <c r="E1188" s="10">
        <v>50</v>
      </c>
      <c r="F1188" s="10" t="s">
        <v>790</v>
      </c>
      <c r="G1188" s="10">
        <v>1</v>
      </c>
      <c r="H1188" s="10">
        <v>1</v>
      </c>
      <c r="K1188" s="10" t="s">
        <v>20</v>
      </c>
      <c r="Q1188" s="10">
        <f>IF(ISBLANK(R1188),0,COUNTA(J1188:P1188))</f>
        <v>1</v>
      </c>
      <c r="R1188" s="10" t="s">
        <v>5506</v>
      </c>
      <c r="S1188" s="10" t="s">
        <v>3835</v>
      </c>
    </row>
    <row r="1189" spans="1:19" x14ac:dyDescent="0.2">
      <c r="A1189" s="10" t="s">
        <v>1313</v>
      </c>
      <c r="B1189" s="11" t="s">
        <v>1369</v>
      </c>
      <c r="C1189" s="11" t="s">
        <v>4460</v>
      </c>
      <c r="D1189" s="10" t="s">
        <v>242</v>
      </c>
      <c r="E1189" s="10">
        <v>50</v>
      </c>
      <c r="F1189" s="10" t="s">
        <v>1370</v>
      </c>
      <c r="G1189" s="10">
        <v>1</v>
      </c>
      <c r="H1189" s="10">
        <v>1</v>
      </c>
      <c r="K1189" s="10" t="s">
        <v>20</v>
      </c>
      <c r="Q1189" s="10">
        <f>IF(ISBLANK(R1189),0,COUNTA(J1189:P1189))</f>
        <v>1</v>
      </c>
      <c r="R1189" s="10" t="s">
        <v>5506</v>
      </c>
      <c r="S1189" s="10" t="s">
        <v>4605</v>
      </c>
    </row>
    <row r="1190" spans="1:19" x14ac:dyDescent="0.2">
      <c r="A1190" s="10" t="s">
        <v>1313</v>
      </c>
      <c r="B1190" s="11" t="s">
        <v>1372</v>
      </c>
      <c r="C1190" s="11" t="s">
        <v>4462</v>
      </c>
      <c r="D1190" s="10" t="s">
        <v>242</v>
      </c>
      <c r="E1190" s="10">
        <v>50</v>
      </c>
      <c r="F1190" s="10" t="s">
        <v>311</v>
      </c>
      <c r="G1190" s="10">
        <v>1</v>
      </c>
      <c r="H1190" s="10">
        <v>1</v>
      </c>
      <c r="L1190" s="10" t="s">
        <v>5509</v>
      </c>
      <c r="Q1190" s="10">
        <f>IF(ISBLANK(R1190),0,COUNTA(J1190:P1190))</f>
        <v>1</v>
      </c>
      <c r="R1190" s="10" t="s">
        <v>5506</v>
      </c>
      <c r="S1190" s="10" t="s">
        <v>3838</v>
      </c>
    </row>
    <row r="1191" spans="1:19" x14ac:dyDescent="0.2">
      <c r="A1191" s="10" t="s">
        <v>1313</v>
      </c>
      <c r="B1191" s="11" t="s">
        <v>1375</v>
      </c>
      <c r="C1191" s="11" t="s">
        <v>4464</v>
      </c>
      <c r="D1191" s="10" t="s">
        <v>242</v>
      </c>
      <c r="E1191" s="10">
        <v>50</v>
      </c>
      <c r="F1191" s="10" t="s">
        <v>1376</v>
      </c>
      <c r="G1191" s="10">
        <v>1</v>
      </c>
      <c r="H1191" s="10">
        <v>1</v>
      </c>
      <c r="L1191" s="10" t="s">
        <v>5509</v>
      </c>
      <c r="Q1191" s="10">
        <f>IF(ISBLANK(R1191),0,COUNTA(J1191:P1191))</f>
        <v>1</v>
      </c>
      <c r="R1191" s="10" t="s">
        <v>5506</v>
      </c>
      <c r="S1191" s="10" t="s">
        <v>4607</v>
      </c>
    </row>
    <row r="1192" spans="1:19" x14ac:dyDescent="0.2">
      <c r="A1192" s="10" t="s">
        <v>1313</v>
      </c>
      <c r="B1192" s="11" t="s">
        <v>1388</v>
      </c>
      <c r="C1192" s="11" t="s">
        <v>4471</v>
      </c>
      <c r="D1192" s="10" t="s">
        <v>242</v>
      </c>
      <c r="E1192" s="10">
        <v>50</v>
      </c>
      <c r="F1192" s="10" t="s">
        <v>782</v>
      </c>
      <c r="G1192" s="10">
        <v>1</v>
      </c>
      <c r="H1192" s="10">
        <v>1</v>
      </c>
      <c r="L1192" s="10" t="s">
        <v>5497</v>
      </c>
      <c r="Q1192" s="10">
        <f>IF(ISBLANK(R1192),0,COUNTA(J1192:P1192))</f>
        <v>1</v>
      </c>
      <c r="R1192" s="10" t="s">
        <v>5506</v>
      </c>
      <c r="S1192" s="10" t="s">
        <v>3841</v>
      </c>
    </row>
    <row r="1193" spans="1:19" x14ac:dyDescent="0.2">
      <c r="A1193" s="10" t="s">
        <v>1313</v>
      </c>
      <c r="B1193" s="11" t="s">
        <v>1392</v>
      </c>
      <c r="C1193" s="11" t="s">
        <v>4475</v>
      </c>
      <c r="D1193" s="10" t="s">
        <v>242</v>
      </c>
      <c r="E1193" s="10">
        <v>50</v>
      </c>
      <c r="F1193" s="10" t="s">
        <v>1393</v>
      </c>
      <c r="G1193" s="10">
        <v>1</v>
      </c>
      <c r="H1193" s="10">
        <v>1</v>
      </c>
      <c r="J1193" s="10" t="s">
        <v>0</v>
      </c>
      <c r="L1193" s="10" t="s">
        <v>20</v>
      </c>
      <c r="Q1193" s="10">
        <f>IF(ISBLANK(R1193),0,COUNTA(J1193:P1193))</f>
        <v>2</v>
      </c>
      <c r="R1193" s="10" t="s">
        <v>5506</v>
      </c>
      <c r="S1193" s="10" t="s">
        <v>4616</v>
      </c>
    </row>
    <row r="1194" spans="1:19" x14ac:dyDescent="0.2">
      <c r="A1194" s="10" t="s">
        <v>1313</v>
      </c>
      <c r="B1194" s="11" t="s">
        <v>1452</v>
      </c>
      <c r="C1194" s="11" t="s">
        <v>4510</v>
      </c>
      <c r="D1194" s="10" t="s">
        <v>242</v>
      </c>
      <c r="E1194" s="10">
        <v>50</v>
      </c>
      <c r="F1194" s="10" t="s">
        <v>278</v>
      </c>
      <c r="G1194" s="10">
        <v>1</v>
      </c>
      <c r="H1194" s="10">
        <v>1</v>
      </c>
      <c r="J1194" s="10" t="s">
        <v>646</v>
      </c>
      <c r="P1194" s="10" t="s">
        <v>5</v>
      </c>
      <c r="Q1194" s="10">
        <f>IF(ISBLANK(R1194),0,COUNTA(J1194:P1194))</f>
        <v>2</v>
      </c>
      <c r="R1194" s="10" t="s">
        <v>5506</v>
      </c>
      <c r="S1194" s="10" t="s">
        <v>4644</v>
      </c>
    </row>
    <row r="1195" spans="1:19" x14ac:dyDescent="0.2">
      <c r="A1195" s="10" t="s">
        <v>1313</v>
      </c>
      <c r="B1195" s="11" t="s">
        <v>1474</v>
      </c>
      <c r="C1195" s="11" t="s">
        <v>4525</v>
      </c>
      <c r="D1195" s="10" t="s">
        <v>242</v>
      </c>
      <c r="E1195" s="10">
        <v>50</v>
      </c>
      <c r="F1195" s="10" t="s">
        <v>1475</v>
      </c>
      <c r="G1195" s="10">
        <v>1</v>
      </c>
      <c r="H1195" s="10">
        <v>1</v>
      </c>
      <c r="J1195" s="10" t="s">
        <v>646</v>
      </c>
      <c r="L1195" s="10" t="s">
        <v>16</v>
      </c>
      <c r="Q1195" s="10">
        <f>IF(ISBLANK(R1195),0,COUNTA(J1195:P1195))</f>
        <v>2</v>
      </c>
      <c r="R1195" s="10" t="s">
        <v>5506</v>
      </c>
      <c r="S1195" s="10" t="s">
        <v>4656</v>
      </c>
    </row>
    <row r="1196" spans="1:19" x14ac:dyDescent="0.2">
      <c r="A1196" s="10" t="s">
        <v>1313</v>
      </c>
      <c r="B1196" s="11" t="s">
        <v>1480</v>
      </c>
      <c r="C1196" s="11" t="s">
        <v>4528</v>
      </c>
      <c r="D1196" s="10" t="s">
        <v>242</v>
      </c>
      <c r="E1196" s="10">
        <v>50</v>
      </c>
      <c r="F1196" s="10" t="s">
        <v>1481</v>
      </c>
      <c r="G1196" s="10">
        <v>1</v>
      </c>
      <c r="H1196" s="10">
        <v>1</v>
      </c>
      <c r="J1196" s="10" t="s">
        <v>646</v>
      </c>
      <c r="L1196" s="10" t="s">
        <v>16</v>
      </c>
      <c r="Q1196" s="10">
        <f>IF(ISBLANK(R1196),0,COUNTA(J1196:P1196))</f>
        <v>2</v>
      </c>
      <c r="R1196" s="10" t="s">
        <v>5506</v>
      </c>
      <c r="S1196" s="10" t="s">
        <v>4659</v>
      </c>
    </row>
    <row r="1197" spans="1:19" x14ac:dyDescent="0.2">
      <c r="A1197" s="10" t="s">
        <v>1313</v>
      </c>
      <c r="B1197" s="11" t="s">
        <v>1482</v>
      </c>
      <c r="C1197" s="11" t="s">
        <v>4529</v>
      </c>
      <c r="D1197" s="10" t="s">
        <v>242</v>
      </c>
      <c r="E1197" s="10">
        <v>50</v>
      </c>
      <c r="F1197" s="10" t="s">
        <v>1483</v>
      </c>
      <c r="G1197" s="10">
        <v>1</v>
      </c>
      <c r="H1197" s="10">
        <v>1</v>
      </c>
      <c r="J1197" s="10" t="s">
        <v>646</v>
      </c>
      <c r="L1197" s="10" t="s">
        <v>16</v>
      </c>
      <c r="Q1197" s="10">
        <f>IF(ISBLANK(R1197),0,COUNTA(J1197:P1197))</f>
        <v>2</v>
      </c>
      <c r="R1197" s="10" t="s">
        <v>5506</v>
      </c>
      <c r="S1197" s="10" t="s">
        <v>4660</v>
      </c>
    </row>
    <row r="1198" spans="1:19" x14ac:dyDescent="0.2">
      <c r="A1198" s="10" t="s">
        <v>1313</v>
      </c>
      <c r="B1198" s="11" t="s">
        <v>1501</v>
      </c>
      <c r="C1198" s="11" t="s">
        <v>4540</v>
      </c>
      <c r="D1198" s="10" t="s">
        <v>242</v>
      </c>
      <c r="E1198" s="10">
        <v>50</v>
      </c>
      <c r="F1198" s="10" t="s">
        <v>281</v>
      </c>
      <c r="G1198" s="10">
        <v>1</v>
      </c>
      <c r="H1198" s="10">
        <v>1</v>
      </c>
      <c r="J1198" s="10" t="s">
        <v>646</v>
      </c>
      <c r="P1198" s="10" t="s">
        <v>5</v>
      </c>
      <c r="Q1198" s="10">
        <f>IF(ISBLANK(R1198),0,COUNTA(J1198:P1198))</f>
        <v>2</v>
      </c>
      <c r="R1198" s="10" t="s">
        <v>5506</v>
      </c>
      <c r="S1198" s="10" t="s">
        <v>4671</v>
      </c>
    </row>
    <row r="1199" spans="1:19" x14ac:dyDescent="0.2">
      <c r="A1199" s="10" t="s">
        <v>1313</v>
      </c>
      <c r="B1199" s="11" t="s">
        <v>1358</v>
      </c>
      <c r="C1199" s="11" t="s">
        <v>4453</v>
      </c>
      <c r="D1199" s="10" t="s">
        <v>242</v>
      </c>
      <c r="E1199" s="10">
        <v>75</v>
      </c>
      <c r="F1199" s="10" t="s">
        <v>1359</v>
      </c>
      <c r="G1199" s="10">
        <v>1</v>
      </c>
      <c r="H1199" s="10">
        <v>1</v>
      </c>
      <c r="L1199" s="10" t="s">
        <v>5509</v>
      </c>
      <c r="Q1199" s="10">
        <f>IF(ISBLANK(R1199),0,COUNTA(J1199:P1199))</f>
        <v>1</v>
      </c>
      <c r="R1199" s="10" t="s">
        <v>5506</v>
      </c>
      <c r="S1199" s="10" t="s">
        <v>4599</v>
      </c>
    </row>
    <row r="1200" spans="1:19" x14ac:dyDescent="0.2">
      <c r="A1200" s="10" t="s">
        <v>1313</v>
      </c>
      <c r="B1200" s="11" t="s">
        <v>1364</v>
      </c>
      <c r="C1200" s="11" t="s">
        <v>4456</v>
      </c>
      <c r="D1200" s="10" t="s">
        <v>242</v>
      </c>
      <c r="E1200" s="10">
        <v>75</v>
      </c>
      <c r="F1200" s="10" t="s">
        <v>327</v>
      </c>
      <c r="G1200" s="10">
        <v>1</v>
      </c>
      <c r="H1200" s="10">
        <v>1</v>
      </c>
      <c r="L1200" s="10" t="s">
        <v>16</v>
      </c>
      <c r="Q1200" s="10">
        <f>IF(ISBLANK(R1200),0,COUNTA(J1200:P1200))</f>
        <v>1</v>
      </c>
      <c r="R1200" s="10" t="s">
        <v>5506</v>
      </c>
      <c r="S1200" s="10" t="s">
        <v>4602</v>
      </c>
    </row>
    <row r="1201" spans="1:19" x14ac:dyDescent="0.2">
      <c r="A1201" s="10" t="s">
        <v>1313</v>
      </c>
      <c r="B1201" s="11" t="s">
        <v>1366</v>
      </c>
      <c r="C1201" s="11" t="s">
        <v>4458</v>
      </c>
      <c r="D1201" s="10" t="s">
        <v>242</v>
      </c>
      <c r="E1201" s="10">
        <v>75</v>
      </c>
      <c r="F1201" s="10" t="s">
        <v>1367</v>
      </c>
      <c r="G1201" s="10">
        <v>1</v>
      </c>
      <c r="H1201" s="10">
        <v>1</v>
      </c>
      <c r="K1201" s="10" t="s">
        <v>20</v>
      </c>
      <c r="Q1201" s="10">
        <f>IF(ISBLANK(R1201),0,COUNTA(J1201:P1201))</f>
        <v>1</v>
      </c>
      <c r="R1201" s="10" t="s">
        <v>5506</v>
      </c>
      <c r="S1201" s="10" t="s">
        <v>4603</v>
      </c>
    </row>
    <row r="1202" spans="1:19" x14ac:dyDescent="0.2">
      <c r="A1202" s="10" t="s">
        <v>1313</v>
      </c>
      <c r="B1202" s="11" t="s">
        <v>1368</v>
      </c>
      <c r="C1202" s="11" t="s">
        <v>4459</v>
      </c>
      <c r="D1202" s="10" t="s">
        <v>242</v>
      </c>
      <c r="E1202" s="10">
        <v>75</v>
      </c>
      <c r="F1202" s="10" t="s">
        <v>532</v>
      </c>
      <c r="G1202" s="10">
        <v>1</v>
      </c>
      <c r="H1202" s="10">
        <v>1</v>
      </c>
      <c r="L1202" s="10" t="s">
        <v>5509</v>
      </c>
      <c r="Q1202" s="10">
        <f>IF(ISBLANK(R1202),0,COUNTA(J1202:P1202))</f>
        <v>1</v>
      </c>
      <c r="R1202" s="10" t="s">
        <v>5506</v>
      </c>
      <c r="S1202" s="10" t="s">
        <v>4604</v>
      </c>
    </row>
    <row r="1203" spans="1:19" x14ac:dyDescent="0.2">
      <c r="A1203" s="10" t="s">
        <v>1313</v>
      </c>
      <c r="B1203" s="11" t="s">
        <v>1377</v>
      </c>
      <c r="C1203" s="11" t="s">
        <v>4465</v>
      </c>
      <c r="D1203" s="10" t="s">
        <v>242</v>
      </c>
      <c r="E1203" s="10">
        <v>75</v>
      </c>
      <c r="F1203" s="10" t="s">
        <v>1378</v>
      </c>
      <c r="G1203" s="10">
        <v>1</v>
      </c>
      <c r="H1203" s="10">
        <v>1</v>
      </c>
      <c r="L1203" s="10" t="s">
        <v>5509</v>
      </c>
      <c r="Q1203" s="10">
        <f>IF(ISBLANK(R1203),0,COUNTA(J1203:P1203))</f>
        <v>1</v>
      </c>
      <c r="R1203" s="10" t="s">
        <v>5506</v>
      </c>
      <c r="S1203" s="10" t="s">
        <v>4608</v>
      </c>
    </row>
    <row r="1204" spans="1:19" x14ac:dyDescent="0.2">
      <c r="A1204" s="10" t="s">
        <v>1313</v>
      </c>
      <c r="B1204" s="11" t="s">
        <v>1382</v>
      </c>
      <c r="C1204" s="11" t="s">
        <v>4468</v>
      </c>
      <c r="D1204" s="10" t="s">
        <v>242</v>
      </c>
      <c r="E1204" s="10">
        <v>75</v>
      </c>
      <c r="F1204" s="10" t="s">
        <v>1383</v>
      </c>
      <c r="G1204" s="10">
        <v>1</v>
      </c>
      <c r="H1204" s="10">
        <v>1</v>
      </c>
      <c r="L1204" s="10" t="s">
        <v>5509</v>
      </c>
      <c r="Q1204" s="10">
        <f>IF(ISBLANK(R1204),0,COUNTA(J1204:P1204))</f>
        <v>1</v>
      </c>
      <c r="R1204" s="10" t="s">
        <v>5506</v>
      </c>
      <c r="S1204" s="10" t="s">
        <v>4610</v>
      </c>
    </row>
    <row r="1205" spans="1:19" x14ac:dyDescent="0.2">
      <c r="A1205" s="10" t="s">
        <v>1313</v>
      </c>
      <c r="B1205" s="11" t="s">
        <v>1470</v>
      </c>
      <c r="C1205" s="11" t="s">
        <v>4523</v>
      </c>
      <c r="D1205" s="10" t="s">
        <v>242</v>
      </c>
      <c r="E1205" s="10">
        <v>75</v>
      </c>
      <c r="F1205" s="10" t="s">
        <v>1471</v>
      </c>
      <c r="G1205" s="10">
        <v>1</v>
      </c>
      <c r="H1205" s="10">
        <v>1</v>
      </c>
      <c r="J1205" s="10" t="s">
        <v>646</v>
      </c>
      <c r="L1205" s="10" t="s">
        <v>16</v>
      </c>
      <c r="Q1205" s="10">
        <f>IF(ISBLANK(R1205),0,COUNTA(J1205:P1205))</f>
        <v>2</v>
      </c>
      <c r="R1205" s="10" t="s">
        <v>5506</v>
      </c>
      <c r="S1205" s="10" t="s">
        <v>4654</v>
      </c>
    </row>
    <row r="1206" spans="1:19" x14ac:dyDescent="0.2">
      <c r="A1206" s="10" t="s">
        <v>1313</v>
      </c>
      <c r="B1206" s="11" t="s">
        <v>1472</v>
      </c>
      <c r="C1206" s="11" t="s">
        <v>4524</v>
      </c>
      <c r="D1206" s="10" t="s">
        <v>242</v>
      </c>
      <c r="E1206" s="10">
        <v>75</v>
      </c>
      <c r="F1206" s="10" t="s">
        <v>1473</v>
      </c>
      <c r="G1206" s="10">
        <v>1</v>
      </c>
      <c r="H1206" s="10">
        <v>1</v>
      </c>
      <c r="J1206" s="10" t="s">
        <v>646</v>
      </c>
      <c r="L1206" s="10" t="s">
        <v>16</v>
      </c>
      <c r="Q1206" s="10">
        <f>IF(ISBLANK(R1206),0,COUNTA(J1206:P1206))</f>
        <v>2</v>
      </c>
      <c r="R1206" s="10" t="s">
        <v>5506</v>
      </c>
      <c r="S1206" s="10" t="s">
        <v>4655</v>
      </c>
    </row>
    <row r="1207" spans="1:19" x14ac:dyDescent="0.2">
      <c r="A1207" s="10" t="s">
        <v>1313</v>
      </c>
      <c r="B1207" s="11" t="s">
        <v>1478</v>
      </c>
      <c r="C1207" s="11" t="s">
        <v>4527</v>
      </c>
      <c r="D1207" s="10" t="s">
        <v>242</v>
      </c>
      <c r="E1207" s="10">
        <v>75</v>
      </c>
      <c r="F1207" s="10" t="s">
        <v>1479</v>
      </c>
      <c r="G1207" s="10">
        <v>1</v>
      </c>
      <c r="H1207" s="10">
        <v>1</v>
      </c>
      <c r="J1207" s="10" t="s">
        <v>646</v>
      </c>
      <c r="L1207" s="10" t="s">
        <v>16</v>
      </c>
      <c r="Q1207" s="10">
        <f>IF(ISBLANK(R1207),0,COUNTA(J1207:P1207))</f>
        <v>2</v>
      </c>
      <c r="R1207" s="10" t="s">
        <v>5506</v>
      </c>
      <c r="S1207" s="10" t="s">
        <v>4658</v>
      </c>
    </row>
    <row r="1208" spans="1:19" x14ac:dyDescent="0.2">
      <c r="A1208" s="10" t="s">
        <v>1313</v>
      </c>
      <c r="B1208" s="11" t="s">
        <v>1488</v>
      </c>
      <c r="C1208" s="11" t="s">
        <v>4532</v>
      </c>
      <c r="D1208" s="10" t="s">
        <v>242</v>
      </c>
      <c r="E1208" s="10">
        <v>75</v>
      </c>
      <c r="F1208" s="10" t="s">
        <v>1489</v>
      </c>
      <c r="G1208" s="10">
        <v>1</v>
      </c>
      <c r="H1208" s="10">
        <v>1</v>
      </c>
      <c r="J1208" s="10" t="s">
        <v>646</v>
      </c>
      <c r="L1208" s="10" t="s">
        <v>16</v>
      </c>
      <c r="Q1208" s="10">
        <f>IF(ISBLANK(R1208),0,COUNTA(J1208:P1208))</f>
        <v>2</v>
      </c>
      <c r="R1208" s="10" t="s">
        <v>5506</v>
      </c>
      <c r="S1208" s="10" t="s">
        <v>4663</v>
      </c>
    </row>
    <row r="1209" spans="1:19" x14ac:dyDescent="0.2">
      <c r="A1209" s="10" t="s">
        <v>1313</v>
      </c>
      <c r="B1209" s="11" t="s">
        <v>1490</v>
      </c>
      <c r="C1209" s="11" t="s">
        <v>4533</v>
      </c>
      <c r="D1209" s="10" t="s">
        <v>242</v>
      </c>
      <c r="E1209" s="10">
        <v>75</v>
      </c>
      <c r="F1209" s="10" t="s">
        <v>1491</v>
      </c>
      <c r="G1209" s="10">
        <v>1</v>
      </c>
      <c r="H1209" s="10">
        <v>1</v>
      </c>
      <c r="J1209" s="10" t="s">
        <v>646</v>
      </c>
      <c r="L1209" s="10" t="s">
        <v>16</v>
      </c>
      <c r="Q1209" s="10">
        <f>IF(ISBLANK(R1209),0,COUNTA(J1209:P1209))</f>
        <v>2</v>
      </c>
      <c r="R1209" s="10" t="s">
        <v>5506</v>
      </c>
      <c r="S1209" s="10" t="s">
        <v>4664</v>
      </c>
    </row>
    <row r="1210" spans="1:19" x14ac:dyDescent="0.2">
      <c r="A1210" s="10" t="s">
        <v>1313</v>
      </c>
      <c r="B1210" s="11" t="s">
        <v>1534</v>
      </c>
      <c r="C1210" s="11" t="s">
        <v>4561</v>
      </c>
      <c r="D1210" s="10" t="s">
        <v>242</v>
      </c>
      <c r="E1210" s="10">
        <v>75</v>
      </c>
      <c r="F1210" s="10" t="s">
        <v>1535</v>
      </c>
      <c r="G1210" s="10">
        <v>1</v>
      </c>
      <c r="H1210" s="10">
        <v>1</v>
      </c>
      <c r="J1210" s="10" t="s">
        <v>0</v>
      </c>
      <c r="L1210" s="10" t="s">
        <v>20</v>
      </c>
      <c r="Q1210" s="10">
        <f>IF(ISBLANK(R1210),0,COUNTA(J1210:P1210))</f>
        <v>2</v>
      </c>
      <c r="R1210" s="10" t="s">
        <v>5506</v>
      </c>
      <c r="S1210" s="10" t="s">
        <v>4684</v>
      </c>
    </row>
    <row r="1211" spans="1:19" x14ac:dyDescent="0.2">
      <c r="A1211" s="10" t="s">
        <v>1313</v>
      </c>
      <c r="B1211" s="11" t="s">
        <v>1536</v>
      </c>
      <c r="C1211" s="11" t="s">
        <v>4562</v>
      </c>
      <c r="D1211" s="10" t="s">
        <v>242</v>
      </c>
      <c r="E1211" s="10">
        <v>75</v>
      </c>
      <c r="F1211" s="10" t="s">
        <v>1537</v>
      </c>
      <c r="G1211" s="10">
        <v>1</v>
      </c>
      <c r="H1211" s="10">
        <v>1</v>
      </c>
      <c r="J1211" s="10" t="s">
        <v>0</v>
      </c>
      <c r="L1211" s="10" t="s">
        <v>654</v>
      </c>
      <c r="Q1211" s="10">
        <f>IF(ISBLANK(R1211),0,COUNTA(J1211:P1211))</f>
        <v>2</v>
      </c>
      <c r="R1211" s="10" t="s">
        <v>5506</v>
      </c>
      <c r="S1211" s="10" t="s">
        <v>3814</v>
      </c>
    </row>
    <row r="1212" spans="1:19" x14ac:dyDescent="0.2">
      <c r="A1212" s="10" t="s">
        <v>1313</v>
      </c>
      <c r="B1212" s="11" t="s">
        <v>1351</v>
      </c>
      <c r="C1212" s="11" t="s">
        <v>4448</v>
      </c>
      <c r="D1212" s="10" t="s">
        <v>243</v>
      </c>
      <c r="E1212" s="10">
        <v>0</v>
      </c>
      <c r="F1212" s="10" t="s">
        <v>354</v>
      </c>
      <c r="G1212" s="10">
        <v>1</v>
      </c>
      <c r="H1212" s="10">
        <v>1</v>
      </c>
      <c r="M1212" s="10" t="s">
        <v>11</v>
      </c>
      <c r="Q1212" s="10">
        <f>IF(ISBLANK(R1212),0,COUNTA(J1212:P1212))</f>
        <v>1</v>
      </c>
      <c r="R1212" s="10" t="s">
        <v>5506</v>
      </c>
      <c r="S1212" s="10" t="s">
        <v>4595</v>
      </c>
    </row>
    <row r="1213" spans="1:19" x14ac:dyDescent="0.2">
      <c r="A1213" s="10" t="s">
        <v>1313</v>
      </c>
      <c r="B1213" s="11" t="s">
        <v>1353</v>
      </c>
      <c r="C1213" s="11" t="s">
        <v>4450</v>
      </c>
      <c r="D1213" s="10" t="s">
        <v>243</v>
      </c>
      <c r="E1213" s="10">
        <v>0</v>
      </c>
      <c r="F1213" s="10" t="s">
        <v>1354</v>
      </c>
      <c r="G1213" s="10">
        <v>1</v>
      </c>
      <c r="H1213" s="10">
        <v>1</v>
      </c>
      <c r="M1213" s="10" t="s">
        <v>14</v>
      </c>
      <c r="Q1213" s="10">
        <f>IF(ISBLANK(R1213),0,COUNTA(J1213:P1213))</f>
        <v>1</v>
      </c>
      <c r="R1213" s="10" t="s">
        <v>5506</v>
      </c>
      <c r="S1213" s="10" t="s">
        <v>4597</v>
      </c>
    </row>
    <row r="1214" spans="1:19" x14ac:dyDescent="0.2">
      <c r="A1214" s="10" t="s">
        <v>1313</v>
      </c>
      <c r="B1214" s="11" t="s">
        <v>1526</v>
      </c>
      <c r="C1214" s="11" t="s">
        <v>4555</v>
      </c>
      <c r="D1214" s="10" t="s">
        <v>243</v>
      </c>
      <c r="E1214" s="10">
        <v>0</v>
      </c>
      <c r="F1214" s="10" t="s">
        <v>357</v>
      </c>
      <c r="G1214" s="10">
        <v>1</v>
      </c>
      <c r="H1214" s="10">
        <v>1</v>
      </c>
      <c r="M1214" s="10" t="s">
        <v>19</v>
      </c>
      <c r="Q1214" s="10">
        <f>IF(ISBLANK(R1214),0,COUNTA(J1214:P1214))</f>
        <v>1</v>
      </c>
      <c r="R1214" s="10" t="s">
        <v>5506</v>
      </c>
      <c r="S1214" s="10" t="s">
        <v>4680</v>
      </c>
    </row>
    <row r="1215" spans="1:19" x14ac:dyDescent="0.2">
      <c r="A1215" s="10" t="s">
        <v>1313</v>
      </c>
      <c r="B1215" s="11" t="s">
        <v>1398</v>
      </c>
      <c r="C1215" s="11" t="s">
        <v>4478</v>
      </c>
      <c r="D1215" s="10" t="s">
        <v>243</v>
      </c>
      <c r="E1215" s="10">
        <v>25</v>
      </c>
      <c r="F1215" s="10" t="s">
        <v>1399</v>
      </c>
      <c r="G1215" s="10">
        <v>1</v>
      </c>
      <c r="H1215" s="10">
        <v>1</v>
      </c>
      <c r="M1215" s="10" t="s">
        <v>19</v>
      </c>
      <c r="Q1215" s="10">
        <f>IF(ISBLANK(R1215),0,COUNTA(J1215:P1215))</f>
        <v>1</v>
      </c>
      <c r="R1215" s="10" t="s">
        <v>5506</v>
      </c>
      <c r="S1215" s="10" t="s">
        <v>4619</v>
      </c>
    </row>
    <row r="1216" spans="1:19" x14ac:dyDescent="0.2">
      <c r="A1216" s="10" t="s">
        <v>1313</v>
      </c>
      <c r="B1216" s="11" t="s">
        <v>1413</v>
      </c>
      <c r="C1216" s="11" t="s">
        <v>4487</v>
      </c>
      <c r="D1216" s="10" t="s">
        <v>243</v>
      </c>
      <c r="E1216" s="10">
        <v>25</v>
      </c>
      <c r="F1216" s="10" t="s">
        <v>1414</v>
      </c>
      <c r="G1216" s="10">
        <v>1</v>
      </c>
      <c r="H1216" s="10">
        <v>1</v>
      </c>
      <c r="M1216" s="10" t="s">
        <v>11</v>
      </c>
      <c r="Q1216" s="10">
        <f>IF(ISBLANK(R1216),0,COUNTA(J1216:P1216))</f>
        <v>1</v>
      </c>
      <c r="R1216" s="10" t="s">
        <v>5506</v>
      </c>
      <c r="S1216" s="10" t="s">
        <v>4626</v>
      </c>
    </row>
    <row r="1217" spans="1:19" x14ac:dyDescent="0.2">
      <c r="A1217" s="10" t="s">
        <v>1313</v>
      </c>
      <c r="B1217" s="11" t="s">
        <v>1415</v>
      </c>
      <c r="C1217" s="11" t="s">
        <v>4488</v>
      </c>
      <c r="D1217" s="10" t="s">
        <v>243</v>
      </c>
      <c r="E1217" s="10">
        <v>25</v>
      </c>
      <c r="F1217" s="10" t="s">
        <v>1416</v>
      </c>
      <c r="G1217" s="10">
        <v>1</v>
      </c>
      <c r="H1217" s="10">
        <v>1</v>
      </c>
      <c r="M1217" s="10" t="s">
        <v>11</v>
      </c>
      <c r="Q1217" s="10">
        <f>IF(ISBLANK(R1217),0,COUNTA(J1217:P1217))</f>
        <v>1</v>
      </c>
      <c r="R1217" s="10" t="s">
        <v>5506</v>
      </c>
      <c r="S1217" s="10" t="s">
        <v>4627</v>
      </c>
    </row>
    <row r="1218" spans="1:19" x14ac:dyDescent="0.2">
      <c r="A1218" s="10" t="s">
        <v>1313</v>
      </c>
      <c r="B1218" s="11" t="s">
        <v>1422</v>
      </c>
      <c r="C1218" s="11" t="s">
        <v>4492</v>
      </c>
      <c r="D1218" s="10" t="s">
        <v>243</v>
      </c>
      <c r="E1218" s="10">
        <v>25</v>
      </c>
      <c r="F1218" s="10" t="s">
        <v>1423</v>
      </c>
      <c r="G1218" s="10">
        <v>1</v>
      </c>
      <c r="H1218" s="10">
        <v>1</v>
      </c>
      <c r="M1218" s="10" t="s">
        <v>14</v>
      </c>
      <c r="Q1218" s="10">
        <f>IF(ISBLANK(R1218),0,COUNTA(J1218:P1218))</f>
        <v>1</v>
      </c>
      <c r="R1218" s="10" t="s">
        <v>5506</v>
      </c>
      <c r="S1218" s="10" t="s">
        <v>4631</v>
      </c>
    </row>
    <row r="1219" spans="1:19" x14ac:dyDescent="0.2">
      <c r="A1219" s="10" t="s">
        <v>1313</v>
      </c>
      <c r="B1219" s="11" t="s">
        <v>1424</v>
      </c>
      <c r="C1219" s="11" t="s">
        <v>4493</v>
      </c>
      <c r="D1219" s="10" t="s">
        <v>243</v>
      </c>
      <c r="E1219" s="10">
        <v>25</v>
      </c>
      <c r="F1219" s="10" t="s">
        <v>1425</v>
      </c>
      <c r="G1219" s="10">
        <v>1</v>
      </c>
      <c r="H1219" s="10">
        <v>1</v>
      </c>
      <c r="M1219" s="10" t="s">
        <v>14</v>
      </c>
      <c r="Q1219" s="10">
        <f>IF(ISBLANK(R1219),0,COUNTA(J1219:P1219))</f>
        <v>1</v>
      </c>
      <c r="R1219" s="10" t="s">
        <v>5506</v>
      </c>
      <c r="S1219" s="10" t="s">
        <v>4632</v>
      </c>
    </row>
    <row r="1220" spans="1:19" x14ac:dyDescent="0.2">
      <c r="A1220" s="10" t="s">
        <v>1313</v>
      </c>
      <c r="B1220" s="11" t="s">
        <v>1524</v>
      </c>
      <c r="C1220" s="11" t="s">
        <v>4554</v>
      </c>
      <c r="D1220" s="10" t="s">
        <v>243</v>
      </c>
      <c r="E1220" s="10">
        <v>25</v>
      </c>
      <c r="F1220" s="10" t="s">
        <v>1525</v>
      </c>
      <c r="G1220" s="10">
        <v>1</v>
      </c>
      <c r="H1220" s="10">
        <v>1</v>
      </c>
      <c r="M1220" s="10" t="s">
        <v>19</v>
      </c>
      <c r="Q1220" s="10">
        <f>IF(ISBLANK(R1220),0,COUNTA(J1220:P1220))</f>
        <v>1</v>
      </c>
      <c r="R1220" s="10" t="s">
        <v>5506</v>
      </c>
      <c r="S1220" s="10" t="s">
        <v>4679</v>
      </c>
    </row>
    <row r="1221" spans="1:19" x14ac:dyDescent="0.2">
      <c r="A1221" s="10" t="s">
        <v>1313</v>
      </c>
      <c r="B1221" s="11" t="s">
        <v>1544</v>
      </c>
      <c r="C1221" s="11" t="s">
        <v>4566</v>
      </c>
      <c r="D1221" s="10" t="s">
        <v>243</v>
      </c>
      <c r="E1221" s="10">
        <v>25</v>
      </c>
      <c r="F1221" s="10" t="s">
        <v>1545</v>
      </c>
      <c r="G1221" s="10">
        <v>1</v>
      </c>
      <c r="H1221" s="10">
        <v>1</v>
      </c>
      <c r="J1221" s="10" t="s">
        <v>0</v>
      </c>
      <c r="M1221" s="10" t="s">
        <v>653</v>
      </c>
      <c r="Q1221" s="10">
        <f>IF(ISBLANK(R1221),0,COUNTA(J1221:P1221))</f>
        <v>2</v>
      </c>
      <c r="R1221" s="10" t="s">
        <v>5506</v>
      </c>
      <c r="S1221" s="10" t="s">
        <v>4685</v>
      </c>
    </row>
    <row r="1222" spans="1:19" x14ac:dyDescent="0.2">
      <c r="A1222" s="10" t="s">
        <v>1313</v>
      </c>
      <c r="B1222" s="11" t="s">
        <v>1551</v>
      </c>
      <c r="C1222" s="11" t="s">
        <v>4570</v>
      </c>
      <c r="D1222" s="10" t="s">
        <v>243</v>
      </c>
      <c r="E1222" s="10">
        <v>25</v>
      </c>
      <c r="F1222" s="10" t="s">
        <v>285</v>
      </c>
      <c r="G1222" s="10">
        <v>1</v>
      </c>
      <c r="H1222" s="10">
        <v>1</v>
      </c>
      <c r="J1222" s="10" t="s">
        <v>652</v>
      </c>
      <c r="M1222" s="10" t="s">
        <v>11</v>
      </c>
      <c r="O1222" s="10" t="s">
        <v>5511</v>
      </c>
      <c r="Q1222" s="10">
        <f>IF(ISBLANK(R1222),0,COUNTA(J1222:P1222))</f>
        <v>3</v>
      </c>
      <c r="R1222" s="10" t="s">
        <v>5506</v>
      </c>
      <c r="S1222" s="10" t="s">
        <v>3816</v>
      </c>
    </row>
    <row r="1223" spans="1:19" x14ac:dyDescent="0.2">
      <c r="A1223" s="10" t="s">
        <v>1313</v>
      </c>
      <c r="B1223" s="11" t="s">
        <v>1552</v>
      </c>
      <c r="C1223" s="11" t="s">
        <v>4571</v>
      </c>
      <c r="D1223" s="10" t="s">
        <v>243</v>
      </c>
      <c r="E1223" s="10">
        <v>25</v>
      </c>
      <c r="F1223" s="10" t="s">
        <v>286</v>
      </c>
      <c r="G1223" s="10">
        <v>1</v>
      </c>
      <c r="H1223" s="10">
        <v>1</v>
      </c>
      <c r="J1223" s="10" t="s">
        <v>652</v>
      </c>
      <c r="M1223" s="10" t="s">
        <v>14</v>
      </c>
      <c r="O1223" s="10" t="s">
        <v>5511</v>
      </c>
      <c r="Q1223" s="10">
        <f>IF(ISBLANK(R1223),0,COUNTA(J1223:P1223))</f>
        <v>3</v>
      </c>
      <c r="R1223" s="10" t="s">
        <v>5506</v>
      </c>
      <c r="S1223" s="10" t="s">
        <v>3817</v>
      </c>
    </row>
    <row r="1224" spans="1:19" x14ac:dyDescent="0.2">
      <c r="A1224" s="10" t="s">
        <v>1313</v>
      </c>
      <c r="B1224" s="11" t="s">
        <v>1554</v>
      </c>
      <c r="C1224" s="11" t="s">
        <v>4573</v>
      </c>
      <c r="D1224" s="10" t="s">
        <v>243</v>
      </c>
      <c r="E1224" s="10">
        <v>25</v>
      </c>
      <c r="F1224" s="10" t="s">
        <v>288</v>
      </c>
      <c r="G1224" s="10">
        <v>1</v>
      </c>
      <c r="H1224" s="10">
        <v>1</v>
      </c>
      <c r="J1224" s="10" t="s">
        <v>652</v>
      </c>
      <c r="M1224" s="10" t="s">
        <v>19</v>
      </c>
      <c r="O1224" s="10" t="s">
        <v>5511</v>
      </c>
      <c r="Q1224" s="10">
        <f>IF(ISBLANK(R1224),0,COUNTA(J1224:P1224))</f>
        <v>3</v>
      </c>
      <c r="R1224" s="10" t="s">
        <v>5506</v>
      </c>
      <c r="S1224" s="10" t="s">
        <v>3820</v>
      </c>
    </row>
    <row r="1225" spans="1:19" x14ac:dyDescent="0.2">
      <c r="A1225" s="10" t="s">
        <v>1313</v>
      </c>
      <c r="B1225" s="11" t="s">
        <v>1402</v>
      </c>
      <c r="C1225" s="11" t="s">
        <v>4481</v>
      </c>
      <c r="D1225" s="10" t="s">
        <v>243</v>
      </c>
      <c r="E1225" s="10">
        <v>50</v>
      </c>
      <c r="F1225" s="10" t="s">
        <v>1403</v>
      </c>
      <c r="G1225" s="10">
        <v>1</v>
      </c>
      <c r="H1225" s="10">
        <v>1</v>
      </c>
      <c r="M1225" s="10" t="s">
        <v>11</v>
      </c>
      <c r="Q1225" s="10">
        <f>IF(ISBLANK(R1225),0,COUNTA(J1225:P1225))</f>
        <v>1</v>
      </c>
      <c r="R1225" s="10" t="s">
        <v>5506</v>
      </c>
      <c r="S1225" s="10" t="s">
        <v>4622</v>
      </c>
    </row>
    <row r="1226" spans="1:19" x14ac:dyDescent="0.2">
      <c r="A1226" s="10" t="s">
        <v>1313</v>
      </c>
      <c r="B1226" s="11" t="s">
        <v>1409</v>
      </c>
      <c r="C1226" s="11" t="s">
        <v>4485</v>
      </c>
      <c r="D1226" s="10" t="s">
        <v>243</v>
      </c>
      <c r="E1226" s="10">
        <v>50</v>
      </c>
      <c r="F1226" s="10" t="s">
        <v>1410</v>
      </c>
      <c r="G1226" s="10">
        <v>1</v>
      </c>
      <c r="H1226" s="10">
        <v>1</v>
      </c>
      <c r="M1226" s="10" t="s">
        <v>11</v>
      </c>
      <c r="Q1226" s="10">
        <f>IF(ISBLANK(R1226),0,COUNTA(J1226:P1226))</f>
        <v>1</v>
      </c>
      <c r="R1226" s="10" t="s">
        <v>5506</v>
      </c>
      <c r="S1226" s="10" t="s">
        <v>4625</v>
      </c>
    </row>
    <row r="1227" spans="1:19" x14ac:dyDescent="0.2">
      <c r="A1227" s="10" t="s">
        <v>1313</v>
      </c>
      <c r="B1227" s="11" t="s">
        <v>1432</v>
      </c>
      <c r="C1227" s="11" t="s">
        <v>4498</v>
      </c>
      <c r="D1227" s="10" t="s">
        <v>243</v>
      </c>
      <c r="E1227" s="10">
        <v>50</v>
      </c>
      <c r="F1227" s="10" t="s">
        <v>1433</v>
      </c>
      <c r="G1227" s="10">
        <v>1</v>
      </c>
      <c r="H1227" s="10">
        <v>1</v>
      </c>
      <c r="M1227" s="10" t="s">
        <v>14</v>
      </c>
      <c r="Q1227" s="10">
        <f>IF(ISBLANK(R1227),0,COUNTA(J1227:P1227))</f>
        <v>1</v>
      </c>
      <c r="R1227" s="10" t="s">
        <v>5506</v>
      </c>
      <c r="S1227" s="10" t="s">
        <v>4636</v>
      </c>
    </row>
    <row r="1228" spans="1:19" x14ac:dyDescent="0.2">
      <c r="A1228" s="10" t="s">
        <v>1313</v>
      </c>
      <c r="B1228" s="11" t="s">
        <v>1447</v>
      </c>
      <c r="C1228" s="11" t="s">
        <v>4507</v>
      </c>
      <c r="D1228" s="10" t="s">
        <v>243</v>
      </c>
      <c r="E1228" s="10">
        <v>50</v>
      </c>
      <c r="F1228" s="10" t="s">
        <v>1448</v>
      </c>
      <c r="G1228" s="10">
        <v>1</v>
      </c>
      <c r="H1228" s="10">
        <v>1</v>
      </c>
      <c r="M1228" s="10" t="s">
        <v>19</v>
      </c>
      <c r="Q1228" s="10">
        <f>IF(ISBLANK(R1228),0,COUNTA(J1228:P1228))</f>
        <v>1</v>
      </c>
      <c r="R1228" s="10" t="s">
        <v>5506</v>
      </c>
      <c r="S1228" s="10" t="s">
        <v>4641</v>
      </c>
    </row>
    <row r="1229" spans="1:19" x14ac:dyDescent="0.2">
      <c r="A1229" s="10" t="s">
        <v>1313</v>
      </c>
      <c r="B1229" s="11" t="s">
        <v>1519</v>
      </c>
      <c r="C1229" s="11" t="s">
        <v>4551</v>
      </c>
      <c r="D1229" s="10" t="s">
        <v>243</v>
      </c>
      <c r="E1229" s="10">
        <v>50</v>
      </c>
      <c r="F1229" s="10" t="s">
        <v>1520</v>
      </c>
      <c r="G1229" s="10">
        <v>1</v>
      </c>
      <c r="H1229" s="10">
        <v>1</v>
      </c>
      <c r="M1229" s="10" t="s">
        <v>19</v>
      </c>
      <c r="Q1229" s="10">
        <f>IF(ISBLANK(R1229),0,COUNTA(J1229:P1229))</f>
        <v>1</v>
      </c>
      <c r="R1229" s="10" t="s">
        <v>5506</v>
      </c>
      <c r="S1229" s="10" t="s">
        <v>4678</v>
      </c>
    </row>
    <row r="1230" spans="1:19" x14ac:dyDescent="0.2">
      <c r="A1230" s="10" t="s">
        <v>1313</v>
      </c>
      <c r="B1230" s="11" t="s">
        <v>1548</v>
      </c>
      <c r="C1230" s="11" t="s">
        <v>4568</v>
      </c>
      <c r="D1230" s="10" t="s">
        <v>243</v>
      </c>
      <c r="E1230" s="10">
        <v>50</v>
      </c>
      <c r="F1230" s="10" t="s">
        <v>1549</v>
      </c>
      <c r="G1230" s="10">
        <v>1</v>
      </c>
      <c r="H1230" s="10">
        <v>1</v>
      </c>
      <c r="J1230" s="10" t="s">
        <v>0</v>
      </c>
      <c r="M1230" s="10" t="s">
        <v>653</v>
      </c>
      <c r="O1230" s="10" t="s">
        <v>1</v>
      </c>
      <c r="Q1230" s="10">
        <f>IF(ISBLANK(R1230),0,COUNTA(J1230:P1230))</f>
        <v>3</v>
      </c>
      <c r="R1230" s="10" t="s">
        <v>5506</v>
      </c>
      <c r="S1230" s="10" t="s">
        <v>4687</v>
      </c>
    </row>
    <row r="1231" spans="1:19" x14ac:dyDescent="0.2">
      <c r="A1231" s="10" t="s">
        <v>1313</v>
      </c>
      <c r="B1231" s="11" t="s">
        <v>1555</v>
      </c>
      <c r="C1231" s="11" t="s">
        <v>4574</v>
      </c>
      <c r="D1231" s="10" t="s">
        <v>243</v>
      </c>
      <c r="E1231" s="10">
        <v>50</v>
      </c>
      <c r="F1231" s="10" t="s">
        <v>1556</v>
      </c>
      <c r="G1231" s="10">
        <v>1</v>
      </c>
      <c r="H1231" s="10">
        <v>1</v>
      </c>
      <c r="M1231" s="10" t="s">
        <v>14</v>
      </c>
      <c r="Q1231" s="10">
        <f>IF(ISBLANK(R1231),0,COUNTA(J1231:P1231))</f>
        <v>1</v>
      </c>
      <c r="R1231" s="10" t="s">
        <v>5506</v>
      </c>
      <c r="S1231" s="10" t="s">
        <v>4690</v>
      </c>
    </row>
    <row r="1232" spans="1:19" x14ac:dyDescent="0.2">
      <c r="A1232" s="10" t="s">
        <v>1313</v>
      </c>
      <c r="B1232" s="11" t="s">
        <v>1344</v>
      </c>
      <c r="C1232" s="11" t="s">
        <v>4444</v>
      </c>
      <c r="D1232" s="10" t="s">
        <v>243</v>
      </c>
      <c r="E1232" s="10">
        <v>75</v>
      </c>
      <c r="F1232" s="10" t="s">
        <v>1345</v>
      </c>
      <c r="G1232" s="10">
        <v>1</v>
      </c>
      <c r="H1232" s="10">
        <v>1</v>
      </c>
      <c r="M1232" s="10" t="s">
        <v>14</v>
      </c>
      <c r="Q1232" s="10">
        <f>IF(ISBLANK(R1232),0,COUNTA(J1232:P1232))</f>
        <v>1</v>
      </c>
      <c r="R1232" s="10" t="s">
        <v>5506</v>
      </c>
      <c r="S1232" s="10" t="s">
        <v>4591</v>
      </c>
    </row>
    <row r="1233" spans="1:19" x14ac:dyDescent="0.2">
      <c r="A1233" s="10" t="s">
        <v>1313</v>
      </c>
      <c r="B1233" s="11" t="s">
        <v>1406</v>
      </c>
      <c r="C1233" s="11" t="s">
        <v>4483</v>
      </c>
      <c r="D1233" s="10" t="s">
        <v>243</v>
      </c>
      <c r="E1233" s="10">
        <v>75</v>
      </c>
      <c r="F1233" s="10" t="s">
        <v>362</v>
      </c>
      <c r="G1233" s="10">
        <v>1</v>
      </c>
      <c r="H1233" s="10">
        <v>1</v>
      </c>
      <c r="M1233" s="10" t="s">
        <v>11</v>
      </c>
      <c r="Q1233" s="10">
        <f>IF(ISBLANK(R1233),0,COUNTA(J1233:P1233))</f>
        <v>1</v>
      </c>
      <c r="R1233" s="10" t="s">
        <v>5506</v>
      </c>
      <c r="S1233" s="10" t="s">
        <v>4624</v>
      </c>
    </row>
    <row r="1234" spans="1:19" x14ac:dyDescent="0.2">
      <c r="A1234" s="10" t="s">
        <v>1313</v>
      </c>
      <c r="B1234" s="11" t="s">
        <v>1426</v>
      </c>
      <c r="C1234" s="11" t="s">
        <v>4494</v>
      </c>
      <c r="D1234" s="10" t="s">
        <v>243</v>
      </c>
      <c r="E1234" s="10">
        <v>75</v>
      </c>
      <c r="F1234" s="10" t="s">
        <v>1427</v>
      </c>
      <c r="G1234" s="10">
        <v>1</v>
      </c>
      <c r="H1234" s="10">
        <v>1</v>
      </c>
      <c r="M1234" s="10" t="s">
        <v>14</v>
      </c>
      <c r="Q1234" s="10">
        <f>IF(ISBLANK(R1234),0,COUNTA(J1234:P1234))</f>
        <v>1</v>
      </c>
      <c r="R1234" s="10" t="s">
        <v>5506</v>
      </c>
      <c r="S1234" s="10" t="s">
        <v>4633</v>
      </c>
    </row>
    <row r="1235" spans="1:19" x14ac:dyDescent="0.2">
      <c r="A1235" s="10" t="s">
        <v>1313</v>
      </c>
      <c r="B1235" s="11" t="s">
        <v>1435</v>
      </c>
      <c r="C1235" s="11" t="s">
        <v>4500</v>
      </c>
      <c r="D1235" s="10" t="s">
        <v>243</v>
      </c>
      <c r="E1235" s="10">
        <v>75</v>
      </c>
      <c r="F1235" s="10" t="s">
        <v>369</v>
      </c>
      <c r="G1235" s="10">
        <v>1</v>
      </c>
      <c r="H1235" s="10">
        <v>1</v>
      </c>
      <c r="M1235" s="10" t="s">
        <v>14</v>
      </c>
      <c r="Q1235" s="10">
        <f>IF(ISBLANK(R1235),0,COUNTA(J1235:P1235))</f>
        <v>1</v>
      </c>
      <c r="R1235" s="10" t="s">
        <v>5506</v>
      </c>
      <c r="S1235" s="10" t="s">
        <v>4637</v>
      </c>
    </row>
    <row r="1236" spans="1:19" x14ac:dyDescent="0.2">
      <c r="A1236" s="10" t="s">
        <v>1313</v>
      </c>
      <c r="B1236" s="11" t="s">
        <v>1443</v>
      </c>
      <c r="C1236" s="11" t="s">
        <v>4505</v>
      </c>
      <c r="D1236" s="10" t="s">
        <v>243</v>
      </c>
      <c r="E1236" s="10">
        <v>75</v>
      </c>
      <c r="F1236" s="10" t="s">
        <v>1444</v>
      </c>
      <c r="G1236" s="10">
        <v>1</v>
      </c>
      <c r="H1236" s="10">
        <v>1</v>
      </c>
      <c r="M1236" s="10" t="s">
        <v>19</v>
      </c>
      <c r="Q1236" s="10">
        <f>IF(ISBLANK(R1236),0,COUNTA(J1236:P1236))</f>
        <v>1</v>
      </c>
      <c r="R1236" s="10" t="s">
        <v>5506</v>
      </c>
      <c r="S1236" s="10" t="s">
        <v>4639</v>
      </c>
    </row>
    <row r="1237" spans="1:19" x14ac:dyDescent="0.2">
      <c r="A1237" s="10" t="s">
        <v>1313</v>
      </c>
      <c r="B1237" s="11" t="s">
        <v>1445</v>
      </c>
      <c r="C1237" s="11" t="s">
        <v>4506</v>
      </c>
      <c r="D1237" s="10" t="s">
        <v>243</v>
      </c>
      <c r="E1237" s="10">
        <v>75</v>
      </c>
      <c r="F1237" s="10" t="s">
        <v>1446</v>
      </c>
      <c r="G1237" s="10">
        <v>1</v>
      </c>
      <c r="H1237" s="10">
        <v>1</v>
      </c>
      <c r="J1237" s="10" t="s">
        <v>5499</v>
      </c>
      <c r="K1237" s="10" t="s">
        <v>835</v>
      </c>
      <c r="M1237" s="10" t="s">
        <v>19</v>
      </c>
      <c r="N1237" s="10" t="s">
        <v>654</v>
      </c>
      <c r="Q1237" s="10">
        <f>IF(ISBLANK(R1237),0,COUNTA(J1237:P1237))</f>
        <v>4</v>
      </c>
      <c r="R1237" s="10" t="s">
        <v>5506</v>
      </c>
      <c r="S1237" s="10" t="s">
        <v>4640</v>
      </c>
    </row>
    <row r="1238" spans="1:19" x14ac:dyDescent="0.2">
      <c r="A1238" s="10" t="s">
        <v>1313</v>
      </c>
      <c r="B1238" s="11" t="s">
        <v>1449</v>
      </c>
      <c r="C1238" s="11" t="s">
        <v>4508</v>
      </c>
      <c r="D1238" s="10" t="s">
        <v>243</v>
      </c>
      <c r="E1238" s="10">
        <v>75</v>
      </c>
      <c r="F1238" s="10" t="s">
        <v>372</v>
      </c>
      <c r="G1238" s="10">
        <v>1</v>
      </c>
      <c r="H1238" s="10">
        <v>1</v>
      </c>
      <c r="M1238" s="10" t="s">
        <v>19</v>
      </c>
      <c r="Q1238" s="10">
        <f>IF(ISBLANK(R1238),0,COUNTA(J1238:P1238))</f>
        <v>1</v>
      </c>
      <c r="R1238" s="10" t="s">
        <v>5506</v>
      </c>
      <c r="S1238" s="10" t="s">
        <v>4642</v>
      </c>
    </row>
    <row r="1239" spans="1:19" x14ac:dyDescent="0.2">
      <c r="A1239" s="10" t="s">
        <v>1313</v>
      </c>
      <c r="B1239" s="11" t="s">
        <v>1499</v>
      </c>
      <c r="C1239" s="11" t="s">
        <v>4539</v>
      </c>
      <c r="D1239" s="10" t="s">
        <v>243</v>
      </c>
      <c r="E1239" s="10">
        <v>75</v>
      </c>
      <c r="F1239" s="10" t="s">
        <v>1500</v>
      </c>
      <c r="G1239" s="10">
        <v>1</v>
      </c>
      <c r="H1239" s="10">
        <v>1</v>
      </c>
      <c r="J1239" s="10" t="s">
        <v>5500</v>
      </c>
      <c r="K1239" s="10" t="s">
        <v>5502</v>
      </c>
      <c r="M1239" s="10" t="s">
        <v>11</v>
      </c>
      <c r="Q1239" s="10">
        <f>IF(ISBLANK(R1239),0,COUNTA(J1239:P1239))</f>
        <v>3</v>
      </c>
      <c r="R1239" s="10" t="s">
        <v>5506</v>
      </c>
      <c r="S1239" s="10" t="s">
        <v>4670</v>
      </c>
    </row>
    <row r="1240" spans="1:19" x14ac:dyDescent="0.2">
      <c r="A1240" s="10" t="s">
        <v>1313</v>
      </c>
      <c r="B1240" s="11" t="s">
        <v>1513</v>
      </c>
      <c r="C1240" s="11" t="s">
        <v>4547</v>
      </c>
      <c r="D1240" s="10" t="s">
        <v>243</v>
      </c>
      <c r="E1240" s="10">
        <v>75</v>
      </c>
      <c r="F1240" s="10" t="s">
        <v>1514</v>
      </c>
      <c r="G1240" s="10">
        <v>1</v>
      </c>
      <c r="H1240" s="10">
        <v>1</v>
      </c>
      <c r="M1240" s="10" t="s">
        <v>11</v>
      </c>
      <c r="Q1240" s="10">
        <f>IF(ISBLANK(R1240),0,COUNTA(J1240:P1240))</f>
        <v>1</v>
      </c>
      <c r="R1240" s="10" t="s">
        <v>5506</v>
      </c>
      <c r="S1240" s="10" t="s">
        <v>4674</v>
      </c>
    </row>
    <row r="1241" spans="1:19" x14ac:dyDescent="0.2">
      <c r="A1241" s="10" t="s">
        <v>1313</v>
      </c>
      <c r="B1241" s="11" t="s">
        <v>1546</v>
      </c>
      <c r="C1241" s="11" t="s">
        <v>4567</v>
      </c>
      <c r="D1241" s="10" t="s">
        <v>243</v>
      </c>
      <c r="E1241" s="10">
        <v>75</v>
      </c>
      <c r="F1241" s="10" t="s">
        <v>1547</v>
      </c>
      <c r="G1241" s="10">
        <v>1</v>
      </c>
      <c r="H1241" s="10">
        <v>1</v>
      </c>
      <c r="J1241" s="10" t="s">
        <v>0</v>
      </c>
      <c r="K1241" s="10" t="s">
        <v>652</v>
      </c>
      <c r="M1241" s="10" t="s">
        <v>653</v>
      </c>
      <c r="Q1241" s="10">
        <f>IF(ISBLANK(R1241),0,COUNTA(J1241:P1241))</f>
        <v>3</v>
      </c>
      <c r="R1241" s="10" t="s">
        <v>5506</v>
      </c>
      <c r="S1241" s="10" t="s">
        <v>4686</v>
      </c>
    </row>
    <row r="1242" spans="1:19" x14ac:dyDescent="0.2">
      <c r="A1242" s="10" t="s">
        <v>1313</v>
      </c>
      <c r="B1242" s="11" t="s">
        <v>1419</v>
      </c>
      <c r="C1242" s="11" t="s">
        <v>4490</v>
      </c>
      <c r="D1242" s="10" t="s">
        <v>244</v>
      </c>
      <c r="E1242" s="10">
        <v>0</v>
      </c>
      <c r="F1242" s="10" t="s">
        <v>1420</v>
      </c>
      <c r="G1242" s="10">
        <v>1</v>
      </c>
      <c r="H1242" s="10">
        <v>1</v>
      </c>
      <c r="J1242" s="10" t="s">
        <v>5500</v>
      </c>
      <c r="L1242" s="10" t="s">
        <v>5501</v>
      </c>
      <c r="Q1242" s="10">
        <f>IF(ISBLANK(R1242),0,COUNTA(J1242:P1242))</f>
        <v>2</v>
      </c>
      <c r="R1242" s="10" t="s">
        <v>5506</v>
      </c>
      <c r="S1242" s="10" t="s">
        <v>4629</v>
      </c>
    </row>
    <row r="1243" spans="1:19" x14ac:dyDescent="0.2">
      <c r="A1243" s="10" t="s">
        <v>1313</v>
      </c>
      <c r="B1243" s="11" t="s">
        <v>1454</v>
      </c>
      <c r="C1243" s="11" t="s">
        <v>4512</v>
      </c>
      <c r="D1243" s="10" t="s">
        <v>244</v>
      </c>
      <c r="E1243" s="10">
        <v>0</v>
      </c>
      <c r="F1243" s="10" t="s">
        <v>822</v>
      </c>
      <c r="G1243" s="10">
        <v>1</v>
      </c>
      <c r="H1243" s="10">
        <v>1</v>
      </c>
      <c r="J1243" s="10" t="s">
        <v>5533</v>
      </c>
      <c r="L1243" s="10" t="s">
        <v>250</v>
      </c>
      <c r="Q1243" s="10">
        <f>IF(ISBLANK(R1243),0,COUNTA(J1243:P1243))</f>
        <v>2</v>
      </c>
      <c r="R1243" s="10" t="s">
        <v>5506</v>
      </c>
      <c r="S1243" s="10" t="s">
        <v>3867</v>
      </c>
    </row>
    <row r="1244" spans="1:19" x14ac:dyDescent="0.2">
      <c r="A1244" s="10" t="s">
        <v>1313</v>
      </c>
      <c r="B1244" s="11" t="s">
        <v>1530</v>
      </c>
      <c r="C1244" s="11" t="s">
        <v>4559</v>
      </c>
      <c r="D1244" s="10" t="s">
        <v>244</v>
      </c>
      <c r="E1244" s="10">
        <v>0</v>
      </c>
      <c r="F1244" s="10" t="s">
        <v>1531</v>
      </c>
      <c r="G1244" s="10">
        <v>1</v>
      </c>
      <c r="H1244" s="10">
        <v>1</v>
      </c>
      <c r="J1244" s="10" t="s">
        <v>5500</v>
      </c>
      <c r="K1244" s="10" t="s">
        <v>5502</v>
      </c>
      <c r="Q1244" s="10">
        <f>IF(ISBLANK(R1244),0,COUNTA(J1244:P1244))</f>
        <v>2</v>
      </c>
      <c r="R1244" s="10" t="s">
        <v>5506</v>
      </c>
      <c r="S1244" s="10" t="s">
        <v>4677</v>
      </c>
    </row>
    <row r="1245" spans="1:19" x14ac:dyDescent="0.2">
      <c r="A1245" s="10" t="s">
        <v>1313</v>
      </c>
      <c r="B1245" s="11" t="s">
        <v>1348</v>
      </c>
      <c r="C1245" s="11" t="s">
        <v>4446</v>
      </c>
      <c r="D1245" s="10" t="s">
        <v>244</v>
      </c>
      <c r="E1245" s="10">
        <v>25</v>
      </c>
      <c r="F1245" s="10" t="s">
        <v>1349</v>
      </c>
      <c r="G1245" s="10">
        <v>1</v>
      </c>
      <c r="H1245" s="10">
        <v>1</v>
      </c>
      <c r="J1245" s="10" t="s">
        <v>5499</v>
      </c>
      <c r="K1245" s="10" t="s">
        <v>5500</v>
      </c>
      <c r="L1245" s="10" t="s">
        <v>5501</v>
      </c>
      <c r="Q1245" s="10">
        <f>IF(ISBLANK(R1245),0,COUNTA(J1245:P1245))</f>
        <v>3</v>
      </c>
      <c r="R1245" s="10" t="s">
        <v>5506</v>
      </c>
      <c r="S1245" s="10" t="s">
        <v>4593</v>
      </c>
    </row>
    <row r="1246" spans="1:19" x14ac:dyDescent="0.2">
      <c r="A1246" s="10" t="s">
        <v>1313</v>
      </c>
      <c r="B1246" s="11" t="s">
        <v>1352</v>
      </c>
      <c r="C1246" s="11" t="s">
        <v>4449</v>
      </c>
      <c r="D1246" s="10" t="s">
        <v>244</v>
      </c>
      <c r="E1246" s="10">
        <v>25</v>
      </c>
      <c r="F1246" s="10" t="s">
        <v>419</v>
      </c>
      <c r="G1246" s="10">
        <v>1</v>
      </c>
      <c r="H1246" s="10">
        <v>1</v>
      </c>
      <c r="J1246" s="10" t="s">
        <v>5500</v>
      </c>
      <c r="Q1246" s="10">
        <f>IF(ISBLANK(R1246),0,COUNTA(J1246:P1246))</f>
        <v>1</v>
      </c>
      <c r="R1246" s="10" t="s">
        <v>5506</v>
      </c>
      <c r="S1246" s="10" t="s">
        <v>4596</v>
      </c>
    </row>
    <row r="1247" spans="1:19" x14ac:dyDescent="0.2">
      <c r="A1247" s="10" t="s">
        <v>1313</v>
      </c>
      <c r="B1247" s="11" t="s">
        <v>1498</v>
      </c>
      <c r="C1247" s="11" t="s">
        <v>4538</v>
      </c>
      <c r="D1247" s="10" t="s">
        <v>244</v>
      </c>
      <c r="E1247" s="10">
        <v>25</v>
      </c>
      <c r="F1247" s="10" t="s">
        <v>417</v>
      </c>
      <c r="G1247" s="10">
        <v>1</v>
      </c>
      <c r="H1247" s="10">
        <v>1</v>
      </c>
      <c r="J1247" s="10" t="s">
        <v>5500</v>
      </c>
      <c r="K1247" s="10" t="s">
        <v>5502</v>
      </c>
      <c r="Q1247" s="10">
        <f>IF(ISBLANK(R1247),0,COUNTA(J1247:P1247))</f>
        <v>2</v>
      </c>
      <c r="R1247" s="10" t="s">
        <v>5506</v>
      </c>
      <c r="S1247" s="10" t="s">
        <v>4669</v>
      </c>
    </row>
    <row r="1248" spans="1:19" x14ac:dyDescent="0.2">
      <c r="A1248" s="10" t="s">
        <v>1313</v>
      </c>
      <c r="B1248" s="11" t="s">
        <v>1527</v>
      </c>
      <c r="C1248" s="11" t="s">
        <v>4556</v>
      </c>
      <c r="D1248" s="10" t="s">
        <v>244</v>
      </c>
      <c r="E1248" s="10">
        <v>25</v>
      </c>
      <c r="F1248" s="10" t="s">
        <v>425</v>
      </c>
      <c r="G1248" s="10">
        <v>1</v>
      </c>
      <c r="H1248" s="10">
        <v>1</v>
      </c>
      <c r="J1248" s="10" t="s">
        <v>5533</v>
      </c>
      <c r="L1248" s="10" t="s">
        <v>250</v>
      </c>
      <c r="Q1248" s="10">
        <f>IF(ISBLANK(R1248),0,COUNTA(J1248:P1248))</f>
        <v>2</v>
      </c>
      <c r="R1248" s="10" t="s">
        <v>5506</v>
      </c>
      <c r="S1248" s="10" t="s">
        <v>3823</v>
      </c>
    </row>
    <row r="1249" spans="1:19" x14ac:dyDescent="0.2">
      <c r="A1249" s="10" t="s">
        <v>1313</v>
      </c>
      <c r="B1249" s="11" t="s">
        <v>1431</v>
      </c>
      <c r="C1249" s="11" t="s">
        <v>4497</v>
      </c>
      <c r="D1249" s="10" t="s">
        <v>244</v>
      </c>
      <c r="E1249" s="10">
        <v>50</v>
      </c>
      <c r="F1249" s="10" t="s">
        <v>414</v>
      </c>
      <c r="G1249" s="10">
        <v>1</v>
      </c>
      <c r="H1249" s="10">
        <v>1</v>
      </c>
      <c r="J1249" s="10" t="s">
        <v>652</v>
      </c>
      <c r="L1249" s="10" t="s">
        <v>654</v>
      </c>
      <c r="Q1249" s="10">
        <f>IF(ISBLANK(R1249),0,COUNTA(J1249:P1249))</f>
        <v>2</v>
      </c>
      <c r="R1249" s="10" t="s">
        <v>5506</v>
      </c>
      <c r="S1249" s="10" t="s">
        <v>4635</v>
      </c>
    </row>
    <row r="1250" spans="1:19" x14ac:dyDescent="0.2">
      <c r="A1250" s="10" t="s">
        <v>1313</v>
      </c>
      <c r="B1250" s="11" t="s">
        <v>1517</v>
      </c>
      <c r="C1250" s="11" t="s">
        <v>4549</v>
      </c>
      <c r="D1250" s="10" t="s">
        <v>244</v>
      </c>
      <c r="E1250" s="10">
        <v>50</v>
      </c>
      <c r="F1250" s="10" t="s">
        <v>435</v>
      </c>
      <c r="G1250" s="10">
        <v>1</v>
      </c>
      <c r="H1250" s="10">
        <v>1</v>
      </c>
      <c r="J1250" s="10" t="s">
        <v>5500</v>
      </c>
      <c r="Q1250" s="10">
        <f>IF(ISBLANK(R1250),0,COUNTA(J1250:P1250))</f>
        <v>1</v>
      </c>
      <c r="R1250" s="10" t="s">
        <v>5506</v>
      </c>
      <c r="S1250" s="10" t="s">
        <v>4676</v>
      </c>
    </row>
    <row r="1251" spans="1:19" x14ac:dyDescent="0.2">
      <c r="A1251" s="10" t="s">
        <v>1313</v>
      </c>
      <c r="B1251" s="11" t="s">
        <v>1518</v>
      </c>
      <c r="C1251" s="11" t="s">
        <v>4550</v>
      </c>
      <c r="D1251" s="10" t="s">
        <v>244</v>
      </c>
      <c r="E1251" s="10">
        <v>50</v>
      </c>
      <c r="F1251" s="10" t="s">
        <v>436</v>
      </c>
      <c r="G1251" s="10">
        <v>1</v>
      </c>
      <c r="H1251" s="10">
        <v>1</v>
      </c>
      <c r="J1251" s="10" t="s">
        <v>5500</v>
      </c>
      <c r="K1251" s="10" t="s">
        <v>5502</v>
      </c>
      <c r="Q1251" s="10">
        <f>IF(ISBLANK(R1251),0,COUNTA(J1251:P1251))</f>
        <v>2</v>
      </c>
      <c r="R1251" s="10" t="s">
        <v>5506</v>
      </c>
      <c r="S1251" s="10" t="s">
        <v>4677</v>
      </c>
    </row>
    <row r="1252" spans="1:19" x14ac:dyDescent="0.2">
      <c r="A1252" s="10" t="s">
        <v>1313</v>
      </c>
      <c r="B1252" s="11" t="s">
        <v>1542</v>
      </c>
      <c r="C1252" s="11" t="s">
        <v>4565</v>
      </c>
      <c r="D1252" s="10" t="s">
        <v>244</v>
      </c>
      <c r="E1252" s="10">
        <v>50</v>
      </c>
      <c r="F1252" s="10" t="s">
        <v>1543</v>
      </c>
      <c r="G1252" s="10">
        <v>1</v>
      </c>
      <c r="H1252" s="10">
        <v>1</v>
      </c>
      <c r="J1252" s="10" t="s">
        <v>5500</v>
      </c>
      <c r="L1252" s="10" t="s">
        <v>5501</v>
      </c>
      <c r="Q1252" s="10">
        <f>IF(ISBLANK(R1252),0,COUNTA(J1252:P1252))</f>
        <v>2</v>
      </c>
      <c r="R1252" s="10" t="s">
        <v>5506</v>
      </c>
      <c r="S1252" s="10" t="s">
        <v>4629</v>
      </c>
    </row>
    <row r="1253" spans="1:19" x14ac:dyDescent="0.2">
      <c r="A1253" s="10" t="s">
        <v>1313</v>
      </c>
      <c r="B1253" s="11" t="s">
        <v>1438</v>
      </c>
      <c r="C1253" s="11" t="s">
        <v>4502</v>
      </c>
      <c r="D1253" s="10" t="s">
        <v>244</v>
      </c>
      <c r="E1253" s="10">
        <v>75</v>
      </c>
      <c r="F1253" s="10" t="s">
        <v>1439</v>
      </c>
      <c r="G1253" s="10">
        <v>1</v>
      </c>
      <c r="H1253" s="10">
        <v>1</v>
      </c>
      <c r="J1253" s="10" t="s">
        <v>5499</v>
      </c>
      <c r="K1253" s="10" t="s">
        <v>5500</v>
      </c>
      <c r="L1253" s="10" t="s">
        <v>5501</v>
      </c>
      <c r="Q1253" s="10">
        <f>IF(ISBLANK(R1253),0,COUNTA(J1253:P1253))</f>
        <v>3</v>
      </c>
      <c r="R1253" s="10" t="s">
        <v>5506</v>
      </c>
      <c r="S1253" s="10" t="s">
        <v>4593</v>
      </c>
    </row>
    <row r="1254" spans="1:19" x14ac:dyDescent="0.2">
      <c r="A1254" s="10" t="s">
        <v>1313</v>
      </c>
      <c r="B1254" s="11" t="s">
        <v>1453</v>
      </c>
      <c r="C1254" s="11" t="s">
        <v>4511</v>
      </c>
      <c r="D1254" s="10" t="s">
        <v>244</v>
      </c>
      <c r="E1254" s="10">
        <v>75</v>
      </c>
      <c r="F1254" s="10" t="s">
        <v>440</v>
      </c>
      <c r="G1254" s="10">
        <v>1</v>
      </c>
      <c r="H1254" s="10">
        <v>1</v>
      </c>
      <c r="J1254" s="10" t="s">
        <v>5500</v>
      </c>
      <c r="Q1254" s="10">
        <f>IF(ISBLANK(R1254),0,COUNTA(J1254:P1254))</f>
        <v>1</v>
      </c>
      <c r="R1254" s="10" t="s">
        <v>5506</v>
      </c>
      <c r="S1254" s="10" t="s">
        <v>4645</v>
      </c>
    </row>
    <row r="1255" spans="1:19" x14ac:dyDescent="0.2">
      <c r="A1255" s="10" t="s">
        <v>1313</v>
      </c>
      <c r="B1255" s="11" t="s">
        <v>1465</v>
      </c>
      <c r="C1255" s="11" t="s">
        <v>4520</v>
      </c>
      <c r="D1255" s="10" t="s">
        <v>244</v>
      </c>
      <c r="E1255" s="10">
        <v>75</v>
      </c>
      <c r="F1255" s="10" t="s">
        <v>1466</v>
      </c>
      <c r="G1255" s="10">
        <v>1</v>
      </c>
      <c r="H1255" s="10">
        <v>1</v>
      </c>
      <c r="J1255" s="10" t="s">
        <v>5500</v>
      </c>
      <c r="K1255" s="10" t="s">
        <v>5502</v>
      </c>
      <c r="O1255" s="10" t="s">
        <v>4</v>
      </c>
      <c r="Q1255" s="10">
        <f>IF(ISBLANK(R1255),0,COUNTA(J1255:P1255))</f>
        <v>3</v>
      </c>
      <c r="R1255" s="10" t="s">
        <v>5506</v>
      </c>
      <c r="S1255" s="10" t="s">
        <v>4652</v>
      </c>
    </row>
    <row r="1256" spans="1:19" x14ac:dyDescent="0.2">
      <c r="A1256" s="10" t="s">
        <v>1313</v>
      </c>
      <c r="B1256" s="11" t="s">
        <v>1509</v>
      </c>
      <c r="C1256" s="11" t="s">
        <v>4545</v>
      </c>
      <c r="D1256" s="10" t="s">
        <v>244</v>
      </c>
      <c r="E1256" s="10">
        <v>75</v>
      </c>
      <c r="F1256" s="10" t="s">
        <v>1510</v>
      </c>
      <c r="G1256" s="10">
        <v>1</v>
      </c>
      <c r="H1256" s="10">
        <v>1</v>
      </c>
      <c r="J1256" s="10" t="s">
        <v>5500</v>
      </c>
      <c r="L1256" s="10" t="s">
        <v>5501</v>
      </c>
      <c r="O1256" s="10" t="s">
        <v>4</v>
      </c>
      <c r="Q1256" s="10">
        <f>IF(ISBLANK(R1256),0,COUNTA(J1256:P1256))</f>
        <v>3</v>
      </c>
      <c r="R1256" s="10" t="s">
        <v>5506</v>
      </c>
      <c r="S1256" s="10" t="s">
        <v>4673</v>
      </c>
    </row>
    <row r="1257" spans="1:19" x14ac:dyDescent="0.2">
      <c r="A1257" s="10" t="s">
        <v>1313</v>
      </c>
      <c r="B1257" s="11" t="s">
        <v>1528</v>
      </c>
      <c r="C1257" s="11" t="s">
        <v>4557</v>
      </c>
      <c r="D1257" s="10" t="s">
        <v>244</v>
      </c>
      <c r="E1257" s="10">
        <v>75</v>
      </c>
      <c r="F1257" s="10" t="s">
        <v>443</v>
      </c>
      <c r="G1257" s="10">
        <v>1</v>
      </c>
      <c r="H1257" s="10">
        <v>1</v>
      </c>
      <c r="J1257" s="10" t="s">
        <v>652</v>
      </c>
      <c r="L1257" s="10" t="s">
        <v>654</v>
      </c>
      <c r="Q1257" s="10">
        <f>IF(ISBLANK(R1257),0,COUNTA(J1257:P1257))</f>
        <v>2</v>
      </c>
      <c r="R1257" s="10" t="s">
        <v>5506</v>
      </c>
      <c r="S1257" s="10" t="s">
        <v>4681</v>
      </c>
    </row>
    <row r="1258" spans="1:19" x14ac:dyDescent="0.2">
      <c r="A1258" s="10" t="s">
        <v>1313</v>
      </c>
      <c r="B1258" s="11" t="s">
        <v>1557</v>
      </c>
      <c r="C1258" s="11" t="s">
        <v>4575</v>
      </c>
      <c r="D1258" s="10" t="s">
        <v>244</v>
      </c>
      <c r="E1258" s="10">
        <v>75</v>
      </c>
      <c r="F1258" s="10" t="s">
        <v>438</v>
      </c>
      <c r="G1258" s="10">
        <v>1</v>
      </c>
      <c r="H1258" s="10">
        <v>1</v>
      </c>
      <c r="J1258" s="10" t="s">
        <v>5500</v>
      </c>
      <c r="K1258" s="10" t="s">
        <v>5502</v>
      </c>
      <c r="Q1258" s="10">
        <f>IF(ISBLANK(R1258),0,COUNTA(J1258:P1258))</f>
        <v>2</v>
      </c>
      <c r="R1258" s="10" t="s">
        <v>5506</v>
      </c>
      <c r="S1258" s="10" t="s">
        <v>4669</v>
      </c>
    </row>
    <row r="1259" spans="1:19" x14ac:dyDescent="0.2">
      <c r="A1259" s="10" t="s">
        <v>1313</v>
      </c>
      <c r="B1259" s="11" t="s">
        <v>1328</v>
      </c>
      <c r="C1259" s="11" t="s">
        <v>4436</v>
      </c>
      <c r="D1259" s="10" t="s">
        <v>245</v>
      </c>
      <c r="E1259" s="10">
        <v>0</v>
      </c>
      <c r="F1259" s="10" t="s">
        <v>1329</v>
      </c>
      <c r="G1259" s="10">
        <v>1</v>
      </c>
      <c r="H1259" s="10">
        <v>1</v>
      </c>
      <c r="J1259" s="10" t="s">
        <v>0</v>
      </c>
      <c r="L1259" s="10" t="s">
        <v>249</v>
      </c>
      <c r="Q1259" s="10">
        <f>IF(ISBLANK(R1259),0,COUNTA(J1259:P1259))</f>
        <v>2</v>
      </c>
      <c r="R1259" s="10" t="s">
        <v>5506</v>
      </c>
      <c r="S1259" s="10" t="s">
        <v>4583</v>
      </c>
    </row>
    <row r="1260" spans="1:19" x14ac:dyDescent="0.2">
      <c r="A1260" s="10" t="s">
        <v>1313</v>
      </c>
      <c r="B1260" s="11" t="s">
        <v>1332</v>
      </c>
      <c r="C1260" s="11" t="s">
        <v>4438</v>
      </c>
      <c r="D1260" s="10" t="s">
        <v>245</v>
      </c>
      <c r="E1260" s="10">
        <v>0</v>
      </c>
      <c r="F1260" s="10" t="s">
        <v>1333</v>
      </c>
      <c r="G1260" s="10">
        <v>1</v>
      </c>
      <c r="H1260" s="10">
        <v>1</v>
      </c>
      <c r="J1260" s="10" t="s">
        <v>0</v>
      </c>
      <c r="L1260" s="10" t="s">
        <v>249</v>
      </c>
      <c r="Q1260" s="10">
        <f>IF(ISBLANK(R1260),0,COUNTA(J1260:P1260))</f>
        <v>2</v>
      </c>
      <c r="R1260" s="10" t="s">
        <v>5506</v>
      </c>
      <c r="S1260" s="10" t="s">
        <v>4585</v>
      </c>
    </row>
    <row r="1261" spans="1:19" x14ac:dyDescent="0.2">
      <c r="A1261" s="10" t="s">
        <v>1313</v>
      </c>
      <c r="B1261" s="11" t="s">
        <v>1391</v>
      </c>
      <c r="C1261" s="11" t="s">
        <v>4474</v>
      </c>
      <c r="D1261" s="10" t="s">
        <v>245</v>
      </c>
      <c r="E1261" s="10">
        <v>0</v>
      </c>
      <c r="F1261" s="10" t="s">
        <v>841</v>
      </c>
      <c r="G1261" s="10">
        <v>1</v>
      </c>
      <c r="H1261" s="10">
        <v>1</v>
      </c>
      <c r="P1261" s="10" t="s">
        <v>5</v>
      </c>
      <c r="Q1261" s="10">
        <f>IF(ISBLANK(R1261),0,COUNTA(J1261:P1261))</f>
        <v>1</v>
      </c>
      <c r="R1261" s="10" t="s">
        <v>5506</v>
      </c>
      <c r="S1261" s="10" t="s">
        <v>4615</v>
      </c>
    </row>
    <row r="1262" spans="1:19" x14ac:dyDescent="0.2">
      <c r="A1262" s="10" t="s">
        <v>1313</v>
      </c>
      <c r="B1262" s="11" t="s">
        <v>1436</v>
      </c>
      <c r="C1262" s="11" t="s">
        <v>4501</v>
      </c>
      <c r="D1262" s="10" t="s">
        <v>245</v>
      </c>
      <c r="E1262" s="10">
        <v>0</v>
      </c>
      <c r="F1262" s="10" t="s">
        <v>1437</v>
      </c>
      <c r="G1262" s="10">
        <v>1</v>
      </c>
      <c r="H1262" s="10">
        <v>1</v>
      </c>
      <c r="J1262" s="10" t="s">
        <v>652</v>
      </c>
      <c r="L1262" s="10" t="s">
        <v>5510</v>
      </c>
      <c r="M1262" s="10" t="s">
        <v>6</v>
      </c>
      <c r="Q1262" s="10">
        <f>IF(ISBLANK(R1262),0,COUNTA(J1262:P1262))</f>
        <v>3</v>
      </c>
      <c r="R1262" s="10" t="s">
        <v>5506</v>
      </c>
      <c r="S1262" s="10" t="s">
        <v>4638</v>
      </c>
    </row>
    <row r="1263" spans="1:19" x14ac:dyDescent="0.2">
      <c r="A1263" s="10" t="s">
        <v>1313</v>
      </c>
      <c r="B1263" s="11" t="s">
        <v>1496</v>
      </c>
      <c r="C1263" s="11" t="s">
        <v>4536</v>
      </c>
      <c r="D1263" s="10" t="s">
        <v>245</v>
      </c>
      <c r="E1263" s="10">
        <v>0</v>
      </c>
      <c r="F1263" s="10" t="s">
        <v>17</v>
      </c>
      <c r="G1263" s="10">
        <v>1</v>
      </c>
      <c r="H1263" s="10">
        <v>1</v>
      </c>
      <c r="K1263" s="10" t="s">
        <v>17</v>
      </c>
      <c r="Q1263" s="10">
        <f>IF(ISBLANK(R1263),0,COUNTA(J1263:P1263))</f>
        <v>1</v>
      </c>
      <c r="R1263" s="10" t="s">
        <v>5506</v>
      </c>
      <c r="S1263" s="10" t="s">
        <v>4667</v>
      </c>
    </row>
    <row r="1264" spans="1:19" x14ac:dyDescent="0.2">
      <c r="A1264" s="10" t="s">
        <v>1313</v>
      </c>
      <c r="B1264" s="11" t="s">
        <v>1511</v>
      </c>
      <c r="C1264" s="11" t="s">
        <v>4546</v>
      </c>
      <c r="D1264" s="10" t="s">
        <v>245</v>
      </c>
      <c r="E1264" s="10">
        <v>0</v>
      </c>
      <c r="F1264" s="10" t="s">
        <v>1512</v>
      </c>
      <c r="G1264" s="10">
        <v>1</v>
      </c>
      <c r="H1264" s="10">
        <v>1</v>
      </c>
      <c r="J1264" s="10" t="s">
        <v>835</v>
      </c>
      <c r="Q1264" s="10">
        <f>IF(ISBLANK(R1264),0,COUNTA(J1264:P1264))</f>
        <v>1</v>
      </c>
      <c r="R1264" s="10" t="s">
        <v>5506</v>
      </c>
      <c r="S1264" s="10" t="s">
        <v>4273</v>
      </c>
    </row>
    <row r="1265" spans="1:19" x14ac:dyDescent="0.2">
      <c r="A1265" s="10" t="s">
        <v>1313</v>
      </c>
      <c r="B1265" s="11" t="s">
        <v>1324</v>
      </c>
      <c r="C1265" s="11" t="s">
        <v>4434</v>
      </c>
      <c r="D1265" s="10" t="s">
        <v>245</v>
      </c>
      <c r="E1265" s="10">
        <v>25</v>
      </c>
      <c r="F1265" s="10" t="s">
        <v>1325</v>
      </c>
      <c r="G1265" s="10">
        <v>1</v>
      </c>
      <c r="H1265" s="10">
        <v>1</v>
      </c>
      <c r="J1265" s="10" t="s">
        <v>0</v>
      </c>
      <c r="L1265" s="10" t="s">
        <v>249</v>
      </c>
      <c r="Q1265" s="10">
        <f>IF(ISBLANK(R1265),0,COUNTA(J1265:P1265))</f>
        <v>2</v>
      </c>
      <c r="R1265" s="10" t="s">
        <v>5506</v>
      </c>
      <c r="S1265" s="10" t="s">
        <v>4581</v>
      </c>
    </row>
    <row r="1266" spans="1:19" x14ac:dyDescent="0.2">
      <c r="A1266" s="10" t="s">
        <v>1313</v>
      </c>
      <c r="B1266" s="11" t="s">
        <v>1330</v>
      </c>
      <c r="C1266" s="11" t="s">
        <v>4437</v>
      </c>
      <c r="D1266" s="10" t="s">
        <v>245</v>
      </c>
      <c r="E1266" s="10">
        <v>25</v>
      </c>
      <c r="F1266" s="10" t="s">
        <v>1331</v>
      </c>
      <c r="G1266" s="10">
        <v>1</v>
      </c>
      <c r="H1266" s="10">
        <v>1</v>
      </c>
      <c r="J1266" s="10" t="s">
        <v>0</v>
      </c>
      <c r="L1266" s="10" t="s">
        <v>249</v>
      </c>
      <c r="Q1266" s="10">
        <f>IF(ISBLANK(R1266),0,COUNTA(J1266:P1266))</f>
        <v>2</v>
      </c>
      <c r="R1266" s="10" t="s">
        <v>5506</v>
      </c>
      <c r="S1266" s="10" t="s">
        <v>4584</v>
      </c>
    </row>
    <row r="1267" spans="1:19" x14ac:dyDescent="0.2">
      <c r="A1267" s="10" t="s">
        <v>1313</v>
      </c>
      <c r="B1267" s="11" t="s">
        <v>1336</v>
      </c>
      <c r="C1267" s="11" t="s">
        <v>4440</v>
      </c>
      <c r="D1267" s="10" t="s">
        <v>245</v>
      </c>
      <c r="E1267" s="10">
        <v>25</v>
      </c>
      <c r="F1267" s="10" t="s">
        <v>1337</v>
      </c>
      <c r="G1267" s="10">
        <v>1</v>
      </c>
      <c r="H1267" s="10">
        <v>1</v>
      </c>
      <c r="J1267" s="10" t="s">
        <v>0</v>
      </c>
      <c r="L1267" s="10" t="s">
        <v>249</v>
      </c>
      <c r="Q1267" s="10">
        <f>IF(ISBLANK(R1267),0,COUNTA(J1267:P1267))</f>
        <v>2</v>
      </c>
      <c r="R1267" s="10" t="s">
        <v>5506</v>
      </c>
      <c r="S1267" s="10" t="s">
        <v>4587</v>
      </c>
    </row>
    <row r="1268" spans="1:19" x14ac:dyDescent="0.2">
      <c r="A1268" s="10" t="s">
        <v>1313</v>
      </c>
      <c r="B1268" s="11" t="s">
        <v>1340</v>
      </c>
      <c r="C1268" s="11" t="s">
        <v>4442</v>
      </c>
      <c r="D1268" s="10" t="s">
        <v>245</v>
      </c>
      <c r="E1268" s="10">
        <v>25</v>
      </c>
      <c r="F1268" s="10" t="s">
        <v>1341</v>
      </c>
      <c r="G1268" s="10">
        <v>1</v>
      </c>
      <c r="H1268" s="10">
        <v>1</v>
      </c>
      <c r="J1268" s="10" t="s">
        <v>0</v>
      </c>
      <c r="L1268" s="10" t="s">
        <v>249</v>
      </c>
      <c r="Q1268" s="10">
        <f>IF(ISBLANK(R1268),0,COUNTA(J1268:P1268))</f>
        <v>2</v>
      </c>
      <c r="R1268" s="10" t="s">
        <v>5506</v>
      </c>
      <c r="S1268" s="10" t="s">
        <v>4589</v>
      </c>
    </row>
    <row r="1269" spans="1:19" x14ac:dyDescent="0.2">
      <c r="A1269" s="10" t="s">
        <v>1313</v>
      </c>
      <c r="B1269" s="11" t="s">
        <v>1346</v>
      </c>
      <c r="C1269" s="11" t="s">
        <v>4445</v>
      </c>
      <c r="D1269" s="10" t="s">
        <v>245</v>
      </c>
      <c r="E1269" s="10">
        <v>25</v>
      </c>
      <c r="F1269" s="10" t="s">
        <v>1347</v>
      </c>
      <c r="G1269" s="10">
        <v>1</v>
      </c>
      <c r="H1269" s="10">
        <v>1</v>
      </c>
      <c r="M1269" s="10" t="s">
        <v>6</v>
      </c>
      <c r="Q1269" s="10">
        <f>IF(ISBLANK(R1269),0,COUNTA(J1269:P1269))</f>
        <v>1</v>
      </c>
      <c r="R1269" s="10" t="s">
        <v>5506</v>
      </c>
      <c r="S1269" s="10" t="s">
        <v>4592</v>
      </c>
    </row>
    <row r="1270" spans="1:19" x14ac:dyDescent="0.2">
      <c r="A1270" s="10" t="s">
        <v>1313</v>
      </c>
      <c r="B1270" s="11" t="s">
        <v>1390</v>
      </c>
      <c r="C1270" s="11" t="s">
        <v>4473</v>
      </c>
      <c r="D1270" s="10" t="s">
        <v>245</v>
      </c>
      <c r="E1270" s="10">
        <v>25</v>
      </c>
      <c r="F1270" s="10" t="s">
        <v>826</v>
      </c>
      <c r="G1270" s="10">
        <v>1</v>
      </c>
      <c r="H1270" s="10">
        <v>1</v>
      </c>
      <c r="J1270" s="10" t="s">
        <v>835</v>
      </c>
      <c r="K1270" s="10" t="s">
        <v>17</v>
      </c>
      <c r="Q1270" s="10">
        <f>IF(ISBLANK(R1270),0,COUNTA(J1270:P1270))</f>
        <v>2</v>
      </c>
      <c r="R1270" s="10" t="s">
        <v>5506</v>
      </c>
      <c r="S1270" s="10" t="s">
        <v>4614</v>
      </c>
    </row>
    <row r="1271" spans="1:19" x14ac:dyDescent="0.2">
      <c r="A1271" s="10" t="s">
        <v>1313</v>
      </c>
      <c r="B1271" s="11" t="s">
        <v>1417</v>
      </c>
      <c r="C1271" s="11" t="s">
        <v>4489</v>
      </c>
      <c r="D1271" s="10" t="s">
        <v>245</v>
      </c>
      <c r="E1271" s="10">
        <v>25</v>
      </c>
      <c r="F1271" s="10" t="s">
        <v>1418</v>
      </c>
      <c r="G1271" s="10">
        <v>1</v>
      </c>
      <c r="H1271" s="10">
        <v>1</v>
      </c>
      <c r="K1271" s="10" t="s">
        <v>17</v>
      </c>
      <c r="Q1271" s="10">
        <f>IF(ISBLANK(R1271),0,COUNTA(J1271:P1271))</f>
        <v>1</v>
      </c>
      <c r="R1271" s="10" t="s">
        <v>5506</v>
      </c>
      <c r="S1271" s="10" t="s">
        <v>4628</v>
      </c>
    </row>
    <row r="1272" spans="1:19" x14ac:dyDescent="0.2">
      <c r="A1272" s="10" t="s">
        <v>1313</v>
      </c>
      <c r="B1272" s="11" t="s">
        <v>1504</v>
      </c>
      <c r="C1272" s="11" t="s">
        <v>4542</v>
      </c>
      <c r="D1272" s="10" t="s">
        <v>245</v>
      </c>
      <c r="E1272" s="10">
        <v>25</v>
      </c>
      <c r="F1272" s="10" t="s">
        <v>1505</v>
      </c>
      <c r="G1272" s="10">
        <v>1</v>
      </c>
      <c r="H1272" s="10">
        <v>1</v>
      </c>
      <c r="J1272" s="10" t="s">
        <v>835</v>
      </c>
      <c r="Q1272" s="10">
        <f>IF(ISBLANK(R1272),0,COUNTA(J1272:P1272))</f>
        <v>1</v>
      </c>
      <c r="R1272" s="10" t="s">
        <v>5506</v>
      </c>
      <c r="S1272" s="10" t="s">
        <v>4273</v>
      </c>
    </row>
    <row r="1273" spans="1:19" x14ac:dyDescent="0.2">
      <c r="A1273" s="10" t="s">
        <v>1313</v>
      </c>
      <c r="B1273" s="11" t="s">
        <v>1553</v>
      </c>
      <c r="C1273" s="11" t="s">
        <v>4572</v>
      </c>
      <c r="D1273" s="10" t="s">
        <v>245</v>
      </c>
      <c r="E1273" s="10">
        <v>25</v>
      </c>
      <c r="F1273" s="10" t="s">
        <v>287</v>
      </c>
      <c r="G1273" s="10">
        <v>1</v>
      </c>
      <c r="H1273" s="10">
        <v>1</v>
      </c>
      <c r="J1273" s="10" t="s">
        <v>652</v>
      </c>
      <c r="K1273" s="10" t="s">
        <v>835</v>
      </c>
      <c r="L1273" s="10" t="s">
        <v>17</v>
      </c>
      <c r="Q1273" s="10">
        <f>IF(ISBLANK(R1273),0,COUNTA(J1273:P1273))</f>
        <v>3</v>
      </c>
      <c r="R1273" s="10" t="s">
        <v>5506</v>
      </c>
      <c r="S1273" s="10" t="s">
        <v>4689</v>
      </c>
    </row>
    <row r="1274" spans="1:19" x14ac:dyDescent="0.2">
      <c r="A1274" s="10" t="s">
        <v>1313</v>
      </c>
      <c r="B1274" s="11" t="s">
        <v>1314</v>
      </c>
      <c r="C1274" s="11" t="s">
        <v>4429</v>
      </c>
      <c r="D1274" s="10" t="s">
        <v>245</v>
      </c>
      <c r="E1274" s="10">
        <v>50</v>
      </c>
      <c r="F1274" s="10" t="s">
        <v>1315</v>
      </c>
      <c r="G1274" s="10">
        <v>1</v>
      </c>
      <c r="H1274" s="10">
        <v>1</v>
      </c>
      <c r="J1274" s="10" t="s">
        <v>0</v>
      </c>
      <c r="L1274" s="10" t="s">
        <v>249</v>
      </c>
      <c r="Q1274" s="10">
        <f>IF(ISBLANK(R1274),0,COUNTA(J1274:P1274))</f>
        <v>2</v>
      </c>
      <c r="R1274" s="10" t="s">
        <v>5506</v>
      </c>
      <c r="S1274" s="10" t="s">
        <v>4576</v>
      </c>
    </row>
    <row r="1275" spans="1:19" x14ac:dyDescent="0.2">
      <c r="A1275" s="10" t="s">
        <v>1313</v>
      </c>
      <c r="B1275" s="11" t="s">
        <v>1316</v>
      </c>
      <c r="C1275" s="11" t="s">
        <v>4430</v>
      </c>
      <c r="D1275" s="10" t="s">
        <v>245</v>
      </c>
      <c r="E1275" s="10">
        <v>50</v>
      </c>
      <c r="F1275" s="10" t="s">
        <v>1317</v>
      </c>
      <c r="G1275" s="10">
        <v>1</v>
      </c>
      <c r="H1275" s="10">
        <v>1</v>
      </c>
      <c r="J1275" s="10" t="s">
        <v>0</v>
      </c>
      <c r="L1275" s="10" t="s">
        <v>249</v>
      </c>
      <c r="Q1275" s="10">
        <f>IF(ISBLANK(R1275),0,COUNTA(J1275:P1275))</f>
        <v>2</v>
      </c>
      <c r="R1275" s="10" t="s">
        <v>5506</v>
      </c>
      <c r="S1275" s="10" t="s">
        <v>4577</v>
      </c>
    </row>
    <row r="1276" spans="1:19" x14ac:dyDescent="0.2">
      <c r="A1276" s="10" t="s">
        <v>1313</v>
      </c>
      <c r="B1276" s="11" t="s">
        <v>1318</v>
      </c>
      <c r="C1276" s="11" t="s">
        <v>4431</v>
      </c>
      <c r="D1276" s="10" t="s">
        <v>245</v>
      </c>
      <c r="E1276" s="10">
        <v>50</v>
      </c>
      <c r="F1276" s="10" t="s">
        <v>1319</v>
      </c>
      <c r="G1276" s="10">
        <v>1</v>
      </c>
      <c r="H1276" s="10">
        <v>1</v>
      </c>
      <c r="J1276" s="10" t="s">
        <v>0</v>
      </c>
      <c r="L1276" s="10" t="s">
        <v>249</v>
      </c>
      <c r="Q1276" s="10">
        <f>IF(ISBLANK(R1276),0,COUNTA(J1276:P1276))</f>
        <v>2</v>
      </c>
      <c r="R1276" s="10" t="s">
        <v>5506</v>
      </c>
      <c r="S1276" s="10" t="s">
        <v>4578</v>
      </c>
    </row>
    <row r="1277" spans="1:19" x14ac:dyDescent="0.2">
      <c r="A1277" s="10" t="s">
        <v>1313</v>
      </c>
      <c r="B1277" s="11" t="s">
        <v>1320</v>
      </c>
      <c r="C1277" s="11" t="s">
        <v>4432</v>
      </c>
      <c r="D1277" s="10" t="s">
        <v>245</v>
      </c>
      <c r="E1277" s="10">
        <v>50</v>
      </c>
      <c r="F1277" s="10" t="s">
        <v>1321</v>
      </c>
      <c r="G1277" s="10">
        <v>1</v>
      </c>
      <c r="H1277" s="10">
        <v>1</v>
      </c>
      <c r="J1277" s="10" t="s">
        <v>0</v>
      </c>
      <c r="L1277" s="10" t="s">
        <v>249</v>
      </c>
      <c r="Q1277" s="10">
        <f>IF(ISBLANK(R1277),0,COUNTA(J1277:P1277))</f>
        <v>2</v>
      </c>
      <c r="R1277" s="10" t="s">
        <v>5506</v>
      </c>
      <c r="S1277" s="10" t="s">
        <v>4579</v>
      </c>
    </row>
    <row r="1278" spans="1:19" x14ac:dyDescent="0.2">
      <c r="A1278" s="10" t="s">
        <v>1313</v>
      </c>
      <c r="B1278" s="11" t="s">
        <v>1326</v>
      </c>
      <c r="C1278" s="11" t="s">
        <v>4435</v>
      </c>
      <c r="D1278" s="10" t="s">
        <v>245</v>
      </c>
      <c r="E1278" s="10">
        <v>50</v>
      </c>
      <c r="F1278" s="10" t="s">
        <v>1327</v>
      </c>
      <c r="G1278" s="10">
        <v>1</v>
      </c>
      <c r="H1278" s="10">
        <v>1</v>
      </c>
      <c r="J1278" s="10" t="s">
        <v>0</v>
      </c>
      <c r="L1278" s="10" t="s">
        <v>249</v>
      </c>
      <c r="Q1278" s="10">
        <f>IF(ISBLANK(R1278),0,COUNTA(J1278:P1278))</f>
        <v>2</v>
      </c>
      <c r="R1278" s="10" t="s">
        <v>5506</v>
      </c>
      <c r="S1278" s="10" t="s">
        <v>4582</v>
      </c>
    </row>
    <row r="1279" spans="1:19" x14ac:dyDescent="0.2">
      <c r="A1279" s="10" t="s">
        <v>1313</v>
      </c>
      <c r="B1279" s="11" t="s">
        <v>1389</v>
      </c>
      <c r="C1279" s="11" t="s">
        <v>4472</v>
      </c>
      <c r="D1279" s="10" t="s">
        <v>245</v>
      </c>
      <c r="E1279" s="10">
        <v>50</v>
      </c>
      <c r="F1279" s="10" t="s">
        <v>832</v>
      </c>
      <c r="G1279" s="10">
        <v>1</v>
      </c>
      <c r="H1279" s="10">
        <v>1</v>
      </c>
      <c r="J1279" s="10" t="s">
        <v>835</v>
      </c>
      <c r="M1279" s="10" t="s">
        <v>6</v>
      </c>
      <c r="Q1279" s="10">
        <f>IF(ISBLANK(R1279),0,COUNTA(J1279:P1279))</f>
        <v>2</v>
      </c>
      <c r="R1279" s="10" t="s">
        <v>5506</v>
      </c>
      <c r="S1279" s="10" t="s">
        <v>4613</v>
      </c>
    </row>
    <row r="1280" spans="1:19" x14ac:dyDescent="0.2">
      <c r="A1280" s="10" t="s">
        <v>1313</v>
      </c>
      <c r="B1280" s="11" t="s">
        <v>1468</v>
      </c>
      <c r="C1280" s="11" t="s">
        <v>4522</v>
      </c>
      <c r="D1280" s="10" t="s">
        <v>245</v>
      </c>
      <c r="E1280" s="10">
        <v>50</v>
      </c>
      <c r="F1280" s="10" t="s">
        <v>1469</v>
      </c>
      <c r="G1280" s="10">
        <v>1</v>
      </c>
      <c r="H1280" s="10">
        <v>1</v>
      </c>
      <c r="M1280" s="10" t="s">
        <v>6</v>
      </c>
      <c r="Q1280" s="10">
        <f>IF(ISBLANK(R1280),0,COUNTA(J1280:P1280))</f>
        <v>1</v>
      </c>
      <c r="R1280" s="10" t="s">
        <v>5506</v>
      </c>
      <c r="S1280" s="10" t="s">
        <v>4653</v>
      </c>
    </row>
    <row r="1281" spans="1:19" x14ac:dyDescent="0.2">
      <c r="A1281" s="10" t="s">
        <v>1313</v>
      </c>
      <c r="B1281" s="11" t="s">
        <v>1497</v>
      </c>
      <c r="C1281" s="11" t="s">
        <v>4537</v>
      </c>
      <c r="D1281" s="10" t="s">
        <v>245</v>
      </c>
      <c r="E1281" s="10">
        <v>50</v>
      </c>
      <c r="F1281" s="10" t="s">
        <v>801</v>
      </c>
      <c r="G1281" s="10">
        <v>1</v>
      </c>
      <c r="H1281" s="10">
        <v>1</v>
      </c>
      <c r="K1281" s="10" t="s">
        <v>17</v>
      </c>
      <c r="M1281" s="10" t="s">
        <v>1</v>
      </c>
      <c r="Q1281" s="10">
        <f>IF(ISBLANK(R1281),0,COUNTA(J1281:P1281))</f>
        <v>2</v>
      </c>
      <c r="R1281" s="10" t="s">
        <v>5506</v>
      </c>
      <c r="S1281" s="10" t="s">
        <v>4668</v>
      </c>
    </row>
    <row r="1282" spans="1:19" x14ac:dyDescent="0.2">
      <c r="A1282" s="10" t="s">
        <v>1313</v>
      </c>
      <c r="B1282" s="11" t="s">
        <v>1502</v>
      </c>
      <c r="C1282" s="11" t="s">
        <v>4541</v>
      </c>
      <c r="D1282" s="10" t="s">
        <v>245</v>
      </c>
      <c r="E1282" s="10">
        <v>50</v>
      </c>
      <c r="F1282" s="10" t="s">
        <v>1503</v>
      </c>
      <c r="G1282" s="10">
        <v>1</v>
      </c>
      <c r="H1282" s="10">
        <v>1</v>
      </c>
      <c r="J1282" s="10" t="s">
        <v>835</v>
      </c>
      <c r="Q1282" s="10">
        <f>IF(ISBLANK(R1282),0,COUNTA(J1282:P1282))</f>
        <v>1</v>
      </c>
      <c r="R1282" s="10" t="s">
        <v>5506</v>
      </c>
      <c r="S1282" s="10" t="s">
        <v>4273</v>
      </c>
    </row>
    <row r="1283" spans="1:19" x14ac:dyDescent="0.2">
      <c r="A1283" s="10" t="s">
        <v>1313</v>
      </c>
      <c r="B1283" s="11" t="s">
        <v>1506</v>
      </c>
      <c r="C1283" s="11" t="s">
        <v>4543</v>
      </c>
      <c r="D1283" s="10" t="s">
        <v>245</v>
      </c>
      <c r="E1283" s="10">
        <v>50</v>
      </c>
      <c r="F1283" s="10" t="s">
        <v>762</v>
      </c>
      <c r="G1283" s="10">
        <v>1</v>
      </c>
      <c r="H1283" s="10">
        <v>1</v>
      </c>
      <c r="M1283" s="10" t="s">
        <v>15</v>
      </c>
      <c r="O1283" s="10" t="s">
        <v>5511</v>
      </c>
      <c r="Q1283" s="10">
        <f>IF(ISBLANK(R1283),0,COUNTA(J1283:P1283))</f>
        <v>2</v>
      </c>
      <c r="R1283" s="10" t="s">
        <v>5506</v>
      </c>
      <c r="S1283" s="10" t="s">
        <v>4672</v>
      </c>
    </row>
    <row r="1284" spans="1:19" x14ac:dyDescent="0.2">
      <c r="A1284" s="10" t="s">
        <v>1313</v>
      </c>
      <c r="B1284" s="11" t="s">
        <v>1322</v>
      </c>
      <c r="C1284" s="11" t="s">
        <v>4433</v>
      </c>
      <c r="D1284" s="10" t="s">
        <v>245</v>
      </c>
      <c r="E1284" s="10">
        <v>75</v>
      </c>
      <c r="F1284" s="10" t="s">
        <v>1323</v>
      </c>
      <c r="G1284" s="10">
        <v>1</v>
      </c>
      <c r="H1284" s="10">
        <v>1</v>
      </c>
      <c r="J1284" s="10" t="s">
        <v>0</v>
      </c>
      <c r="L1284" s="10" t="s">
        <v>249</v>
      </c>
      <c r="Q1284" s="10">
        <f>IF(ISBLANK(R1284),0,COUNTA(J1284:P1284))</f>
        <v>2</v>
      </c>
      <c r="R1284" s="10" t="s">
        <v>5506</v>
      </c>
      <c r="S1284" s="10" t="s">
        <v>4580</v>
      </c>
    </row>
    <row r="1285" spans="1:19" x14ac:dyDescent="0.2">
      <c r="A1285" s="10" t="s">
        <v>1313</v>
      </c>
      <c r="B1285" s="11" t="s">
        <v>1334</v>
      </c>
      <c r="C1285" s="11" t="s">
        <v>4439</v>
      </c>
      <c r="D1285" s="10" t="s">
        <v>245</v>
      </c>
      <c r="E1285" s="10">
        <v>75</v>
      </c>
      <c r="F1285" s="10" t="s">
        <v>1335</v>
      </c>
      <c r="G1285" s="10">
        <v>1</v>
      </c>
      <c r="H1285" s="10">
        <v>1</v>
      </c>
      <c r="J1285" s="10" t="s">
        <v>0</v>
      </c>
      <c r="L1285" s="10" t="s">
        <v>249</v>
      </c>
      <c r="Q1285" s="10">
        <f>IF(ISBLANK(R1285),0,COUNTA(J1285:P1285))</f>
        <v>2</v>
      </c>
      <c r="R1285" s="10" t="s">
        <v>5506</v>
      </c>
      <c r="S1285" s="10" t="s">
        <v>4586</v>
      </c>
    </row>
    <row r="1286" spans="1:19" x14ac:dyDescent="0.2">
      <c r="A1286" s="10" t="s">
        <v>1313</v>
      </c>
      <c r="B1286" s="11" t="s">
        <v>1338</v>
      </c>
      <c r="C1286" s="11" t="s">
        <v>4441</v>
      </c>
      <c r="D1286" s="10" t="s">
        <v>245</v>
      </c>
      <c r="E1286" s="10">
        <v>75</v>
      </c>
      <c r="F1286" s="10" t="s">
        <v>1339</v>
      </c>
      <c r="G1286" s="10">
        <v>1</v>
      </c>
      <c r="H1286" s="10">
        <v>1</v>
      </c>
      <c r="J1286" s="10" t="s">
        <v>0</v>
      </c>
      <c r="L1286" s="10" t="s">
        <v>249</v>
      </c>
      <c r="Q1286" s="10">
        <f>IF(ISBLANK(R1286),0,COUNTA(J1286:P1286))</f>
        <v>2</v>
      </c>
      <c r="R1286" s="10" t="s">
        <v>5506</v>
      </c>
      <c r="S1286" s="10" t="s">
        <v>4588</v>
      </c>
    </row>
    <row r="1287" spans="1:19" x14ac:dyDescent="0.2">
      <c r="A1287" s="10" t="s">
        <v>1313</v>
      </c>
      <c r="B1287" s="11" t="s">
        <v>1342</v>
      </c>
      <c r="C1287" s="11" t="s">
        <v>4443</v>
      </c>
      <c r="D1287" s="10" t="s">
        <v>245</v>
      </c>
      <c r="E1287" s="10">
        <v>75</v>
      </c>
      <c r="F1287" s="10" t="s">
        <v>1343</v>
      </c>
      <c r="G1287" s="10">
        <v>1</v>
      </c>
      <c r="H1287" s="10">
        <v>1</v>
      </c>
      <c r="J1287" s="10" t="s">
        <v>0</v>
      </c>
      <c r="L1287" s="10" t="s">
        <v>249</v>
      </c>
      <c r="Q1287" s="10">
        <f>IF(ISBLANK(R1287),0,COUNTA(J1287:P1287))</f>
        <v>2</v>
      </c>
      <c r="R1287" s="10" t="s">
        <v>5506</v>
      </c>
      <c r="S1287" s="10" t="s">
        <v>4590</v>
      </c>
    </row>
    <row r="1288" spans="1:19" x14ac:dyDescent="0.2">
      <c r="A1288" s="10" t="s">
        <v>1313</v>
      </c>
      <c r="B1288" s="11" t="s">
        <v>1400</v>
      </c>
      <c r="C1288" s="11" t="s">
        <v>4479</v>
      </c>
      <c r="D1288" s="10" t="s">
        <v>245</v>
      </c>
      <c r="E1288" s="10">
        <v>75</v>
      </c>
      <c r="F1288" s="10" t="s">
        <v>884</v>
      </c>
      <c r="G1288" s="10">
        <v>1</v>
      </c>
      <c r="H1288" s="10">
        <v>1</v>
      </c>
      <c r="N1288" s="10" t="s">
        <v>5505</v>
      </c>
      <c r="O1288" s="10" t="s">
        <v>5511</v>
      </c>
      <c r="P1288" s="10" t="s">
        <v>10</v>
      </c>
      <c r="Q1288" s="10">
        <f>IF(ISBLANK(R1288),0,COUNTA(J1288:P1288))</f>
        <v>3</v>
      </c>
      <c r="R1288" s="10" t="s">
        <v>5506</v>
      </c>
      <c r="S1288" s="10" t="s">
        <v>4620</v>
      </c>
    </row>
    <row r="1289" spans="1:19" x14ac:dyDescent="0.2">
      <c r="A1289" s="10" t="s">
        <v>1313</v>
      </c>
      <c r="B1289" s="11" t="s">
        <v>1455</v>
      </c>
      <c r="C1289" s="11" t="s">
        <v>4513</v>
      </c>
      <c r="D1289" s="10" t="s">
        <v>245</v>
      </c>
      <c r="E1289" s="10">
        <v>75</v>
      </c>
      <c r="F1289" s="10" t="s">
        <v>1456</v>
      </c>
      <c r="G1289" s="10">
        <v>1</v>
      </c>
      <c r="H1289" s="10">
        <v>1</v>
      </c>
      <c r="K1289" s="10" t="s">
        <v>17</v>
      </c>
      <c r="Q1289" s="10">
        <f>IF(ISBLANK(R1289),0,COUNTA(J1289:P1289))</f>
        <v>1</v>
      </c>
      <c r="R1289" s="10" t="s">
        <v>5506</v>
      </c>
      <c r="S1289" s="10" t="s">
        <v>4646</v>
      </c>
    </row>
    <row r="1290" spans="1:19" x14ac:dyDescent="0.2">
      <c r="A1290" s="10" t="s">
        <v>1313</v>
      </c>
      <c r="B1290" s="11" t="s">
        <v>1507</v>
      </c>
      <c r="C1290" s="11" t="s">
        <v>4544</v>
      </c>
      <c r="D1290" s="10" t="s">
        <v>245</v>
      </c>
      <c r="E1290" s="10">
        <v>75</v>
      </c>
      <c r="F1290" s="10" t="s">
        <v>1508</v>
      </c>
      <c r="G1290" s="10">
        <v>1</v>
      </c>
      <c r="H1290" s="10">
        <v>1</v>
      </c>
      <c r="J1290" s="10" t="s">
        <v>835</v>
      </c>
      <c r="Q1290" s="10">
        <f>IF(ISBLANK(R1290),0,COUNTA(J1290:P1290))</f>
        <v>1</v>
      </c>
      <c r="R1290" s="10" t="s">
        <v>5506</v>
      </c>
      <c r="S1290" s="10" t="s">
        <v>4273</v>
      </c>
    </row>
    <row r="1291" spans="1:19" x14ac:dyDescent="0.2">
      <c r="A1291" s="10" t="s">
        <v>1313</v>
      </c>
      <c r="B1291" s="11" t="s">
        <v>1515</v>
      </c>
      <c r="C1291" s="11" t="s">
        <v>4548</v>
      </c>
      <c r="D1291" s="10" t="s">
        <v>245</v>
      </c>
      <c r="E1291" s="10">
        <v>75</v>
      </c>
      <c r="F1291" s="10" t="s">
        <v>1516</v>
      </c>
      <c r="G1291" s="10">
        <v>1</v>
      </c>
      <c r="H1291" s="10">
        <v>1</v>
      </c>
      <c r="M1291" s="10" t="s">
        <v>6</v>
      </c>
      <c r="Q1291" s="10">
        <f>IF(ISBLANK(R1291),0,COUNTA(J1291:P1291))</f>
        <v>1</v>
      </c>
      <c r="R1291" s="10" t="s">
        <v>5506</v>
      </c>
      <c r="S1291" s="10" t="s">
        <v>4675</v>
      </c>
    </row>
    <row r="1292" spans="1:19" x14ac:dyDescent="0.2">
      <c r="A1292" s="10" t="s">
        <v>248</v>
      </c>
      <c r="B1292" s="11" t="s">
        <v>23</v>
      </c>
      <c r="C1292" s="14" t="s">
        <v>5411</v>
      </c>
      <c r="D1292" s="10" t="s">
        <v>241</v>
      </c>
      <c r="E1292" s="10">
        <v>0</v>
      </c>
      <c r="F1292" s="10" t="s">
        <v>251</v>
      </c>
      <c r="G1292" s="10">
        <v>1</v>
      </c>
      <c r="H1292" s="10">
        <v>1</v>
      </c>
      <c r="K1292" s="10" t="s">
        <v>250</v>
      </c>
      <c r="Q1292" s="10">
        <f>IF(ISBLANK(R1292),0,COUNTA(J1292:P1292))</f>
        <v>1</v>
      </c>
      <c r="R1292" s="10" t="s">
        <v>5506</v>
      </c>
    </row>
    <row r="1293" spans="1:19" x14ac:dyDescent="0.2">
      <c r="A1293" s="10" t="s">
        <v>248</v>
      </c>
      <c r="B1293" s="11" t="s">
        <v>24</v>
      </c>
      <c r="C1293" s="14" t="s">
        <v>3991</v>
      </c>
      <c r="D1293" s="10" t="s">
        <v>241</v>
      </c>
      <c r="E1293" s="10">
        <v>0</v>
      </c>
      <c r="F1293" s="10" t="s">
        <v>133</v>
      </c>
      <c r="G1293" s="10">
        <v>1</v>
      </c>
      <c r="H1293" s="10">
        <v>1</v>
      </c>
      <c r="J1293" s="10" t="s">
        <v>13</v>
      </c>
      <c r="M1293" s="10" t="s">
        <v>653</v>
      </c>
      <c r="N1293" s="10" t="s">
        <v>654</v>
      </c>
      <c r="Q1293" s="10">
        <f>IF(ISBLANK(R1293),0,COUNTA(J1293:P1293))</f>
        <v>3</v>
      </c>
      <c r="R1293" s="10" t="s">
        <v>5506</v>
      </c>
    </row>
    <row r="1294" spans="1:19" x14ac:dyDescent="0.2">
      <c r="A1294" s="10" t="s">
        <v>248</v>
      </c>
      <c r="B1294" s="11" t="s">
        <v>25</v>
      </c>
      <c r="C1294" s="14" t="s">
        <v>5466</v>
      </c>
      <c r="D1294" s="10" t="s">
        <v>241</v>
      </c>
      <c r="E1294" s="10">
        <v>0</v>
      </c>
      <c r="F1294" s="10" t="s">
        <v>134</v>
      </c>
      <c r="G1294" s="10">
        <v>1</v>
      </c>
      <c r="H1294" s="10">
        <v>1</v>
      </c>
      <c r="K1294" s="10" t="s">
        <v>5505</v>
      </c>
      <c r="Q1294" s="10">
        <f>IF(ISBLANK(R1294),0,COUNTA(J1294:P1294))</f>
        <v>1</v>
      </c>
      <c r="R1294" s="10" t="s">
        <v>5506</v>
      </c>
    </row>
    <row r="1295" spans="1:19" x14ac:dyDescent="0.2">
      <c r="A1295" s="10" t="s">
        <v>248</v>
      </c>
      <c r="B1295" s="11" t="s">
        <v>26</v>
      </c>
      <c r="C1295" s="14" t="s">
        <v>5463</v>
      </c>
      <c r="D1295" s="10" t="s">
        <v>241</v>
      </c>
      <c r="E1295" s="10">
        <v>25</v>
      </c>
      <c r="F1295" s="10" t="s">
        <v>135</v>
      </c>
      <c r="G1295" s="10">
        <v>1</v>
      </c>
      <c r="H1295" s="10">
        <v>1</v>
      </c>
      <c r="K1295" s="10" t="s">
        <v>250</v>
      </c>
      <c r="Q1295" s="10">
        <f>IF(ISBLANK(R1295),0,COUNTA(J1295:P1295))</f>
        <v>1</v>
      </c>
      <c r="R1295" s="10" t="s">
        <v>5506</v>
      </c>
    </row>
    <row r="1296" spans="1:19" x14ac:dyDescent="0.2">
      <c r="A1296" s="10" t="s">
        <v>248</v>
      </c>
      <c r="B1296" s="11" t="s">
        <v>27</v>
      </c>
      <c r="C1296" s="14" t="s">
        <v>5477</v>
      </c>
      <c r="D1296" s="10" t="s">
        <v>241</v>
      </c>
      <c r="E1296" s="10">
        <v>25</v>
      </c>
      <c r="F1296" s="10" t="s">
        <v>136</v>
      </c>
      <c r="G1296" s="10">
        <v>1</v>
      </c>
      <c r="H1296" s="10">
        <v>1</v>
      </c>
      <c r="K1296" s="10" t="s">
        <v>5505</v>
      </c>
      <c r="Q1296" s="10">
        <f>IF(ISBLANK(R1296),0,COUNTA(J1296:P1296))</f>
        <v>1</v>
      </c>
      <c r="R1296" s="10" t="s">
        <v>5506</v>
      </c>
    </row>
    <row r="1297" spans="1:18" x14ac:dyDescent="0.2">
      <c r="A1297" s="10" t="s">
        <v>248</v>
      </c>
      <c r="B1297" s="11" t="s">
        <v>28</v>
      </c>
      <c r="C1297" s="14" t="s">
        <v>5403</v>
      </c>
      <c r="D1297" s="10" t="s">
        <v>241</v>
      </c>
      <c r="E1297" s="10">
        <v>50</v>
      </c>
      <c r="F1297" s="10" t="s">
        <v>137</v>
      </c>
      <c r="G1297" s="10">
        <v>0</v>
      </c>
      <c r="H1297" s="10">
        <v>1</v>
      </c>
      <c r="K1297" s="10" t="s">
        <v>3</v>
      </c>
      <c r="Q1297" s="10">
        <f>IF(ISBLANK(R1297),0,COUNTA(J1297:P1297))</f>
        <v>1</v>
      </c>
      <c r="R1297" s="10" t="s">
        <v>5506</v>
      </c>
    </row>
    <row r="1298" spans="1:18" x14ac:dyDescent="0.2">
      <c r="A1298" s="10" t="s">
        <v>248</v>
      </c>
      <c r="B1298" s="11" t="s">
        <v>29</v>
      </c>
      <c r="C1298" s="14" t="s">
        <v>4019</v>
      </c>
      <c r="D1298" s="10" t="s">
        <v>241</v>
      </c>
      <c r="E1298" s="10">
        <v>50</v>
      </c>
      <c r="F1298" s="10" t="s">
        <v>138</v>
      </c>
      <c r="G1298" s="10">
        <v>1</v>
      </c>
      <c r="H1298" s="10">
        <v>1</v>
      </c>
      <c r="J1298" s="10" t="s">
        <v>5533</v>
      </c>
      <c r="Q1298" s="10">
        <f>IF(ISBLANK(R1298),0,COUNTA(J1298:P1298))</f>
        <v>1</v>
      </c>
      <c r="R1298" s="10" t="s">
        <v>5506</v>
      </c>
    </row>
    <row r="1299" spans="1:18" x14ac:dyDescent="0.2">
      <c r="A1299" s="10" t="s">
        <v>248</v>
      </c>
      <c r="B1299" s="11" t="s">
        <v>30</v>
      </c>
      <c r="C1299" s="14" t="s">
        <v>5457</v>
      </c>
      <c r="D1299" s="10" t="s">
        <v>241</v>
      </c>
      <c r="E1299" s="10">
        <v>50</v>
      </c>
      <c r="F1299" s="10" t="s">
        <v>139</v>
      </c>
      <c r="G1299" s="10">
        <v>1</v>
      </c>
      <c r="H1299" s="10">
        <v>1</v>
      </c>
      <c r="K1299" s="10" t="s">
        <v>5505</v>
      </c>
      <c r="Q1299" s="10">
        <f>IF(ISBLANK(R1299),0,COUNTA(J1299:P1299))</f>
        <v>1</v>
      </c>
      <c r="R1299" s="10" t="s">
        <v>5506</v>
      </c>
    </row>
    <row r="1300" spans="1:18" x14ac:dyDescent="0.2">
      <c r="A1300" s="10" t="s">
        <v>248</v>
      </c>
      <c r="B1300" s="11" t="s">
        <v>31</v>
      </c>
      <c r="C1300" s="14" t="s">
        <v>5480</v>
      </c>
      <c r="D1300" s="10" t="s">
        <v>241</v>
      </c>
      <c r="E1300" s="10">
        <v>50</v>
      </c>
      <c r="F1300" s="10" t="s">
        <v>140</v>
      </c>
      <c r="G1300" s="10">
        <v>1</v>
      </c>
      <c r="H1300" s="10">
        <v>1</v>
      </c>
      <c r="M1300" s="10" t="s">
        <v>12</v>
      </c>
      <c r="Q1300" s="10">
        <f>IF(ISBLANK(R1300),0,COUNTA(J1300:P1300))</f>
        <v>1</v>
      </c>
      <c r="R1300" s="10" t="s">
        <v>5506</v>
      </c>
    </row>
    <row r="1301" spans="1:18" x14ac:dyDescent="0.2">
      <c r="A1301" s="10" t="s">
        <v>248</v>
      </c>
      <c r="B1301" s="11" t="s">
        <v>32</v>
      </c>
      <c r="C1301" s="14" t="s">
        <v>5482</v>
      </c>
      <c r="D1301" s="10" t="s">
        <v>241</v>
      </c>
      <c r="E1301" s="10">
        <v>50</v>
      </c>
      <c r="F1301" s="10" t="s">
        <v>13</v>
      </c>
      <c r="G1301" s="10">
        <v>1</v>
      </c>
      <c r="H1301" s="10">
        <v>1</v>
      </c>
      <c r="J1301" s="10" t="s">
        <v>13</v>
      </c>
      <c r="M1301" s="10" t="s">
        <v>9</v>
      </c>
      <c r="Q1301" s="10">
        <f>IF(ISBLANK(R1301),0,COUNTA(J1301:P1301))</f>
        <v>2</v>
      </c>
      <c r="R1301" s="10" t="s">
        <v>5506</v>
      </c>
    </row>
    <row r="1302" spans="1:18" x14ac:dyDescent="0.2">
      <c r="A1302" s="10" t="s">
        <v>248</v>
      </c>
      <c r="B1302" s="11" t="s">
        <v>33</v>
      </c>
      <c r="C1302" s="14" t="s">
        <v>4127</v>
      </c>
      <c r="D1302" s="10" t="s">
        <v>241</v>
      </c>
      <c r="E1302" s="10">
        <v>50</v>
      </c>
      <c r="F1302" s="10" t="s">
        <v>141</v>
      </c>
      <c r="G1302" s="10">
        <v>1</v>
      </c>
      <c r="H1302" s="10">
        <v>1</v>
      </c>
      <c r="J1302" s="10" t="s">
        <v>13</v>
      </c>
      <c r="L1302" s="10" t="s">
        <v>21</v>
      </c>
      <c r="Q1302" s="10">
        <f>IF(ISBLANK(R1302),0,COUNTA(J1302:P1302))</f>
        <v>2</v>
      </c>
      <c r="R1302" s="10" t="s">
        <v>5506</v>
      </c>
    </row>
    <row r="1303" spans="1:18" x14ac:dyDescent="0.2">
      <c r="A1303" s="10" t="s">
        <v>248</v>
      </c>
      <c r="B1303" s="11" t="s">
        <v>34</v>
      </c>
      <c r="C1303" s="14" t="s">
        <v>4325</v>
      </c>
      <c r="D1303" s="10" t="s">
        <v>241</v>
      </c>
      <c r="E1303" s="10">
        <v>75</v>
      </c>
      <c r="F1303" s="10" t="s">
        <v>142</v>
      </c>
      <c r="G1303" s="10">
        <v>0</v>
      </c>
      <c r="H1303" s="10">
        <v>1</v>
      </c>
      <c r="K1303" s="10" t="s">
        <v>3</v>
      </c>
      <c r="Q1303" s="10">
        <f>IF(ISBLANK(R1303),0,COUNTA(J1303:P1303))</f>
        <v>1</v>
      </c>
      <c r="R1303" s="10" t="s">
        <v>5506</v>
      </c>
    </row>
    <row r="1304" spans="1:18" x14ac:dyDescent="0.2">
      <c r="A1304" s="10" t="s">
        <v>248</v>
      </c>
      <c r="B1304" s="11" t="s">
        <v>35</v>
      </c>
      <c r="C1304" s="14" t="s">
        <v>3966</v>
      </c>
      <c r="D1304" s="10" t="s">
        <v>241</v>
      </c>
      <c r="E1304" s="10">
        <v>75</v>
      </c>
      <c r="F1304" s="10" t="s">
        <v>143</v>
      </c>
      <c r="G1304" s="10">
        <v>1</v>
      </c>
      <c r="H1304" s="10">
        <v>1</v>
      </c>
      <c r="J1304" s="10" t="s">
        <v>5533</v>
      </c>
      <c r="L1304" s="10" t="s">
        <v>5509</v>
      </c>
      <c r="Q1304" s="10">
        <f>IF(ISBLANK(R1304),0,COUNTA(J1304:P1304))</f>
        <v>2</v>
      </c>
      <c r="R1304" s="10" t="s">
        <v>5506</v>
      </c>
    </row>
    <row r="1305" spans="1:18" x14ac:dyDescent="0.2">
      <c r="A1305" s="10" t="s">
        <v>248</v>
      </c>
      <c r="B1305" s="11" t="s">
        <v>36</v>
      </c>
      <c r="C1305" s="14" t="s">
        <v>5427</v>
      </c>
      <c r="D1305" s="10" t="s">
        <v>241</v>
      </c>
      <c r="E1305" s="10">
        <v>75</v>
      </c>
      <c r="F1305" s="10" t="s">
        <v>144</v>
      </c>
      <c r="G1305" s="10">
        <v>1</v>
      </c>
      <c r="H1305" s="10">
        <v>1</v>
      </c>
      <c r="K1305" s="10" t="s">
        <v>5505</v>
      </c>
      <c r="Q1305" s="10">
        <f>IF(ISBLANK(R1305),0,COUNTA(J1305:P1305))</f>
        <v>1</v>
      </c>
      <c r="R1305" s="10" t="s">
        <v>5506</v>
      </c>
    </row>
    <row r="1306" spans="1:18" x14ac:dyDescent="0.2">
      <c r="A1306" s="10" t="s">
        <v>248</v>
      </c>
      <c r="B1306" s="11" t="s">
        <v>37</v>
      </c>
      <c r="C1306" s="14" t="s">
        <v>3968</v>
      </c>
      <c r="D1306" s="10" t="s">
        <v>241</v>
      </c>
      <c r="E1306" s="10">
        <v>75</v>
      </c>
      <c r="F1306" s="10" t="s">
        <v>145</v>
      </c>
      <c r="G1306" s="10">
        <v>1</v>
      </c>
      <c r="H1306" s="10">
        <v>1</v>
      </c>
      <c r="M1306" s="10" t="s">
        <v>12</v>
      </c>
      <c r="Q1306" s="10">
        <f>IF(ISBLANK(R1306),0,COUNTA(J1306:P1306))</f>
        <v>1</v>
      </c>
      <c r="R1306" s="10" t="s">
        <v>5506</v>
      </c>
    </row>
    <row r="1307" spans="1:18" x14ac:dyDescent="0.2">
      <c r="A1307" s="10" t="s">
        <v>248</v>
      </c>
      <c r="B1307" s="11" t="s">
        <v>38</v>
      </c>
      <c r="C1307" s="14" t="s">
        <v>5425</v>
      </c>
      <c r="D1307" s="10" t="s">
        <v>241</v>
      </c>
      <c r="E1307" s="10">
        <v>100</v>
      </c>
      <c r="F1307" s="10" t="s">
        <v>146</v>
      </c>
      <c r="G1307" s="10">
        <v>1</v>
      </c>
      <c r="H1307" s="10">
        <v>1</v>
      </c>
      <c r="K1307" s="10" t="s">
        <v>5505</v>
      </c>
      <c r="Q1307" s="10">
        <f>IF(ISBLANK(R1307),0,COUNTA(J1307:P1307))</f>
        <v>1</v>
      </c>
      <c r="R1307" s="10" t="s">
        <v>5506</v>
      </c>
    </row>
    <row r="1308" spans="1:18" x14ac:dyDescent="0.2">
      <c r="A1308" s="10" t="s">
        <v>248</v>
      </c>
      <c r="B1308" s="11" t="s">
        <v>39</v>
      </c>
      <c r="C1308" s="14" t="s">
        <v>4005</v>
      </c>
      <c r="D1308" s="10" t="s">
        <v>241</v>
      </c>
      <c r="E1308" s="10">
        <v>100</v>
      </c>
      <c r="F1308" s="10" t="s">
        <v>147</v>
      </c>
      <c r="G1308" s="10">
        <v>1</v>
      </c>
      <c r="H1308" s="10">
        <v>1</v>
      </c>
      <c r="M1308" s="10" t="s">
        <v>12</v>
      </c>
      <c r="Q1308" s="10">
        <f>IF(ISBLANK(R1308),0,COUNTA(J1308:P1308))</f>
        <v>1</v>
      </c>
      <c r="R1308" s="10" t="s">
        <v>5506</v>
      </c>
    </row>
    <row r="1309" spans="1:18" x14ac:dyDescent="0.2">
      <c r="A1309" s="10" t="s">
        <v>248</v>
      </c>
      <c r="B1309" s="11" t="s">
        <v>40</v>
      </c>
      <c r="C1309" s="14" t="s">
        <v>5408</v>
      </c>
      <c r="D1309" s="10" t="s">
        <v>242</v>
      </c>
      <c r="E1309" s="10">
        <v>0</v>
      </c>
      <c r="F1309" s="10" t="s">
        <v>148</v>
      </c>
      <c r="G1309" s="10">
        <v>1</v>
      </c>
      <c r="H1309" s="10">
        <v>1</v>
      </c>
      <c r="J1309" s="10" t="s">
        <v>650</v>
      </c>
      <c r="L1309" s="10" t="s">
        <v>16</v>
      </c>
      <c r="Q1309" s="10">
        <f>IF(ISBLANK(R1309),0,COUNTA(J1309:P1309))</f>
        <v>2</v>
      </c>
      <c r="R1309" s="10" t="s">
        <v>5506</v>
      </c>
    </row>
    <row r="1310" spans="1:18" x14ac:dyDescent="0.2">
      <c r="A1310" s="10" t="s">
        <v>248</v>
      </c>
      <c r="B1310" s="11" t="s">
        <v>41</v>
      </c>
      <c r="C1310" s="14" t="s">
        <v>5409</v>
      </c>
      <c r="D1310" s="10" t="s">
        <v>242</v>
      </c>
      <c r="E1310" s="10">
        <v>0</v>
      </c>
      <c r="F1310" s="10" t="s">
        <v>149</v>
      </c>
      <c r="G1310" s="10">
        <v>1</v>
      </c>
      <c r="H1310" s="10">
        <v>1</v>
      </c>
      <c r="J1310" s="10" t="s">
        <v>650</v>
      </c>
      <c r="L1310" s="10" t="s">
        <v>16</v>
      </c>
      <c r="Q1310" s="10">
        <f>IF(ISBLANK(R1310),0,COUNTA(J1310:P1310))</f>
        <v>2</v>
      </c>
      <c r="R1310" s="10" t="s">
        <v>5506</v>
      </c>
    </row>
    <row r="1311" spans="1:18" x14ac:dyDescent="0.2">
      <c r="A1311" s="10" t="s">
        <v>248</v>
      </c>
      <c r="B1311" s="14" t="s">
        <v>42</v>
      </c>
      <c r="C1311" s="14" t="s">
        <v>3953</v>
      </c>
      <c r="D1311" s="10" t="s">
        <v>242</v>
      </c>
      <c r="E1311" s="10">
        <v>0</v>
      </c>
      <c r="F1311" s="14" t="s">
        <v>150</v>
      </c>
      <c r="G1311" s="10">
        <v>1</v>
      </c>
      <c r="H1311" s="10">
        <v>1</v>
      </c>
      <c r="K1311" s="10" t="s">
        <v>20</v>
      </c>
      <c r="Q1311" s="10">
        <f>IF(ISBLANK(R1311),0,COUNTA(J1311:P1311))</f>
        <v>1</v>
      </c>
      <c r="R1311" s="10" t="s">
        <v>5506</v>
      </c>
    </row>
    <row r="1312" spans="1:18" x14ac:dyDescent="0.2">
      <c r="A1312" s="10" t="s">
        <v>248</v>
      </c>
      <c r="B1312" s="11" t="s">
        <v>43</v>
      </c>
      <c r="C1312" s="14" t="s">
        <v>5468</v>
      </c>
      <c r="D1312" s="10" t="s">
        <v>242</v>
      </c>
      <c r="E1312" s="10">
        <v>0</v>
      </c>
      <c r="F1312" s="10" t="s">
        <v>151</v>
      </c>
      <c r="G1312" s="10">
        <v>1</v>
      </c>
      <c r="H1312" s="10">
        <v>1</v>
      </c>
      <c r="J1312" s="10" t="s">
        <v>2</v>
      </c>
      <c r="L1312" s="10" t="s">
        <v>5509</v>
      </c>
      <c r="Q1312" s="10">
        <f>IF(ISBLANK(R1312),0,COUNTA(J1312:P1312))</f>
        <v>2</v>
      </c>
      <c r="R1312" s="10" t="s">
        <v>5506</v>
      </c>
    </row>
    <row r="1313" spans="1:18" x14ac:dyDescent="0.2">
      <c r="A1313" s="10" t="s">
        <v>248</v>
      </c>
      <c r="B1313" s="11" t="s">
        <v>45</v>
      </c>
      <c r="C1313" s="14" t="s">
        <v>5406</v>
      </c>
      <c r="D1313" s="10" t="s">
        <v>242</v>
      </c>
      <c r="E1313" s="10">
        <v>25</v>
      </c>
      <c r="F1313" s="10" t="s">
        <v>153</v>
      </c>
      <c r="G1313" s="10">
        <v>1</v>
      </c>
      <c r="H1313" s="10">
        <v>1</v>
      </c>
      <c r="J1313" s="10" t="s">
        <v>650</v>
      </c>
      <c r="L1313" s="10" t="s">
        <v>16</v>
      </c>
      <c r="Q1313" s="10">
        <f>IF(ISBLANK(R1313),0,COUNTA(J1313:P1313))</f>
        <v>2</v>
      </c>
      <c r="R1313" s="10" t="s">
        <v>5506</v>
      </c>
    </row>
    <row r="1314" spans="1:18" x14ac:dyDescent="0.2">
      <c r="A1314" s="10" t="s">
        <v>248</v>
      </c>
      <c r="B1314" s="11" t="s">
        <v>46</v>
      </c>
      <c r="C1314" s="14" t="s">
        <v>5418</v>
      </c>
      <c r="D1314" s="10" t="s">
        <v>242</v>
      </c>
      <c r="E1314" s="10">
        <v>25</v>
      </c>
      <c r="F1314" s="10" t="s">
        <v>154</v>
      </c>
      <c r="G1314" s="10">
        <v>0</v>
      </c>
      <c r="H1314" s="10">
        <v>0</v>
      </c>
      <c r="L1314" s="10" t="s">
        <v>5509</v>
      </c>
      <c r="Q1314" s="10">
        <f>IF(ISBLANK(R1314),0,COUNTA(J1314:P1314))</f>
        <v>1</v>
      </c>
      <c r="R1314" s="10" t="s">
        <v>5506</v>
      </c>
    </row>
    <row r="1315" spans="1:18" x14ac:dyDescent="0.2">
      <c r="A1315" s="10" t="s">
        <v>248</v>
      </c>
      <c r="B1315" s="11" t="s">
        <v>47</v>
      </c>
      <c r="C1315" s="14" t="s">
        <v>5419</v>
      </c>
      <c r="D1315" s="10" t="s">
        <v>242</v>
      </c>
      <c r="E1315" s="10">
        <v>25</v>
      </c>
      <c r="F1315" s="10" t="s">
        <v>155</v>
      </c>
      <c r="G1315" s="10">
        <v>1</v>
      </c>
      <c r="H1315" s="10">
        <v>1</v>
      </c>
      <c r="L1315" s="10" t="s">
        <v>16</v>
      </c>
      <c r="M1315" s="10" t="s">
        <v>11</v>
      </c>
      <c r="Q1315" s="10">
        <f>IF(ISBLANK(R1315),0,COUNTA(J1315:P1315))</f>
        <v>2</v>
      </c>
      <c r="R1315" s="10" t="s">
        <v>5506</v>
      </c>
    </row>
    <row r="1316" spans="1:18" x14ac:dyDescent="0.2">
      <c r="A1316" s="10" t="s">
        <v>248</v>
      </c>
      <c r="B1316" s="11" t="s">
        <v>44</v>
      </c>
      <c r="C1316" s="14" t="s">
        <v>3940</v>
      </c>
      <c r="D1316" s="10" t="s">
        <v>242</v>
      </c>
      <c r="E1316" s="10">
        <v>25</v>
      </c>
      <c r="F1316" s="10" t="s">
        <v>152</v>
      </c>
      <c r="G1316" s="10">
        <v>1</v>
      </c>
      <c r="H1316" s="10">
        <v>1</v>
      </c>
      <c r="K1316" s="10" t="s">
        <v>20</v>
      </c>
      <c r="M1316" s="10" t="s">
        <v>11</v>
      </c>
      <c r="Q1316" s="10">
        <f>IF(ISBLANK(R1316),0,COUNTA(J1316:P1316))</f>
        <v>2</v>
      </c>
      <c r="R1316" s="10" t="s">
        <v>5506</v>
      </c>
    </row>
    <row r="1317" spans="1:18" x14ac:dyDescent="0.2">
      <c r="A1317" s="10" t="s">
        <v>248</v>
      </c>
      <c r="B1317" s="11" t="s">
        <v>48</v>
      </c>
      <c r="C1317" s="14" t="s">
        <v>5470</v>
      </c>
      <c r="D1317" s="10" t="s">
        <v>242</v>
      </c>
      <c r="E1317" s="10">
        <v>25</v>
      </c>
      <c r="F1317" s="10" t="s">
        <v>156</v>
      </c>
      <c r="G1317" s="10">
        <v>1</v>
      </c>
      <c r="H1317" s="10">
        <v>1</v>
      </c>
      <c r="J1317" s="10" t="s">
        <v>2</v>
      </c>
      <c r="L1317" s="10" t="s">
        <v>5509</v>
      </c>
      <c r="Q1317" s="10">
        <f>IF(ISBLANK(R1317),0,COUNTA(J1317:P1317))</f>
        <v>2</v>
      </c>
      <c r="R1317" s="10" t="s">
        <v>5506</v>
      </c>
    </row>
    <row r="1318" spans="1:18" x14ac:dyDescent="0.2">
      <c r="A1318" s="10" t="s">
        <v>248</v>
      </c>
      <c r="B1318" s="11" t="s">
        <v>49</v>
      </c>
      <c r="C1318" s="14" t="s">
        <v>5473</v>
      </c>
      <c r="D1318" s="10" t="s">
        <v>242</v>
      </c>
      <c r="E1318" s="10">
        <v>25</v>
      </c>
      <c r="F1318" s="10" t="s">
        <v>157</v>
      </c>
      <c r="G1318" s="10">
        <v>1</v>
      </c>
      <c r="H1318" s="10">
        <v>1</v>
      </c>
      <c r="J1318" s="10" t="s">
        <v>650</v>
      </c>
      <c r="L1318" s="10" t="s">
        <v>20</v>
      </c>
      <c r="Q1318" s="10">
        <f>IF(ISBLANK(R1318),0,COUNTA(J1318:P1318))</f>
        <v>2</v>
      </c>
      <c r="R1318" s="10" t="s">
        <v>5506</v>
      </c>
    </row>
    <row r="1319" spans="1:18" x14ac:dyDescent="0.2">
      <c r="A1319" s="10" t="s">
        <v>248</v>
      </c>
      <c r="B1319" s="11" t="s">
        <v>338</v>
      </c>
      <c r="C1319" s="14">
        <v>-1</v>
      </c>
      <c r="D1319" s="10" t="s">
        <v>242</v>
      </c>
      <c r="E1319" s="10">
        <v>25</v>
      </c>
      <c r="F1319" s="10" t="s">
        <v>339</v>
      </c>
      <c r="G1319" s="10">
        <v>0</v>
      </c>
      <c r="H1319" s="10">
        <v>0</v>
      </c>
      <c r="L1319" s="10" t="s">
        <v>5509</v>
      </c>
      <c r="Q1319" s="10">
        <f>IF(ISBLANK(R1319),0,COUNTA(J1319:P1319))</f>
        <v>1</v>
      </c>
      <c r="R1319" s="10" t="s">
        <v>5506</v>
      </c>
    </row>
    <row r="1320" spans="1:18" x14ac:dyDescent="0.2">
      <c r="A1320" s="10" t="s">
        <v>248</v>
      </c>
      <c r="B1320" s="14" t="s">
        <v>50</v>
      </c>
      <c r="C1320" s="14" t="s">
        <v>3907</v>
      </c>
      <c r="D1320" s="10" t="s">
        <v>242</v>
      </c>
      <c r="E1320" s="10">
        <v>50</v>
      </c>
      <c r="F1320" s="14" t="s">
        <v>158</v>
      </c>
      <c r="G1320" s="10">
        <v>1</v>
      </c>
      <c r="H1320" s="10">
        <v>1</v>
      </c>
      <c r="L1320" s="10" t="s">
        <v>16</v>
      </c>
      <c r="P1320" s="10" t="s">
        <v>5</v>
      </c>
      <c r="Q1320" s="10">
        <f>IF(ISBLANK(R1320),0,COUNTA(J1320:P1320))</f>
        <v>2</v>
      </c>
      <c r="R1320" s="10" t="s">
        <v>5506</v>
      </c>
    </row>
    <row r="1321" spans="1:18" x14ac:dyDescent="0.2">
      <c r="A1321" s="10" t="s">
        <v>248</v>
      </c>
      <c r="B1321" s="11" t="s">
        <v>51</v>
      </c>
      <c r="C1321" s="14" t="s">
        <v>5407</v>
      </c>
      <c r="D1321" s="10" t="s">
        <v>242</v>
      </c>
      <c r="E1321" s="10">
        <v>50</v>
      </c>
      <c r="F1321" s="10" t="s">
        <v>159</v>
      </c>
      <c r="G1321" s="10">
        <v>1</v>
      </c>
      <c r="H1321" s="10">
        <v>1</v>
      </c>
      <c r="J1321" s="10" t="s">
        <v>650</v>
      </c>
      <c r="L1321" s="10" t="s">
        <v>16</v>
      </c>
      <c r="Q1321" s="10">
        <f>IF(ISBLANK(R1321),0,COUNTA(J1321:P1321))</f>
        <v>2</v>
      </c>
      <c r="R1321" s="10" t="s">
        <v>5506</v>
      </c>
    </row>
    <row r="1322" spans="1:18" x14ac:dyDescent="0.2">
      <c r="A1322" s="10" t="s">
        <v>248</v>
      </c>
      <c r="B1322" s="11" t="s">
        <v>52</v>
      </c>
      <c r="C1322" s="14" t="s">
        <v>5417</v>
      </c>
      <c r="D1322" s="10" t="s">
        <v>242</v>
      </c>
      <c r="E1322" s="10">
        <v>50</v>
      </c>
      <c r="F1322" s="10" t="s">
        <v>160</v>
      </c>
      <c r="G1322" s="10">
        <v>0</v>
      </c>
      <c r="H1322" s="10">
        <v>1</v>
      </c>
      <c r="K1322" s="10" t="s">
        <v>3</v>
      </c>
      <c r="Q1322" s="10">
        <f>IF(ISBLANK(R1322),0,COUNTA(J1322:P1322))</f>
        <v>1</v>
      </c>
      <c r="R1322" s="10" t="s">
        <v>5506</v>
      </c>
    </row>
    <row r="1323" spans="1:18" x14ac:dyDescent="0.2">
      <c r="A1323" s="10" t="s">
        <v>248</v>
      </c>
      <c r="B1323" s="11" t="s">
        <v>53</v>
      </c>
      <c r="C1323" s="14" t="s">
        <v>5420</v>
      </c>
      <c r="D1323" s="10" t="s">
        <v>242</v>
      </c>
      <c r="E1323" s="10">
        <v>50</v>
      </c>
      <c r="F1323" s="10" t="s">
        <v>161</v>
      </c>
      <c r="G1323" s="10">
        <v>1</v>
      </c>
      <c r="H1323" s="10">
        <v>1</v>
      </c>
      <c r="L1323" s="10" t="s">
        <v>16</v>
      </c>
      <c r="M1323" s="10" t="s">
        <v>14</v>
      </c>
      <c r="Q1323" s="10">
        <f>IF(ISBLANK(R1323),0,COUNTA(J1323:P1323))</f>
        <v>2</v>
      </c>
      <c r="R1323" s="10" t="s">
        <v>5506</v>
      </c>
    </row>
    <row r="1324" spans="1:18" x14ac:dyDescent="0.2">
      <c r="A1324" s="10" t="s">
        <v>248</v>
      </c>
      <c r="B1324" s="11" t="s">
        <v>54</v>
      </c>
      <c r="C1324" s="14" t="s">
        <v>4322</v>
      </c>
      <c r="D1324" s="10" t="s">
        <v>242</v>
      </c>
      <c r="E1324" s="10">
        <v>50</v>
      </c>
      <c r="F1324" s="10" t="s">
        <v>162</v>
      </c>
      <c r="G1324" s="10">
        <v>0</v>
      </c>
      <c r="H1324" s="10">
        <v>0</v>
      </c>
      <c r="L1324" s="10" t="s">
        <v>5509</v>
      </c>
      <c r="Q1324" s="10">
        <f>IF(ISBLANK(R1324),0,COUNTA(J1324:P1324))</f>
        <v>1</v>
      </c>
      <c r="R1324" s="10" t="s">
        <v>5506</v>
      </c>
    </row>
    <row r="1325" spans="1:18" x14ac:dyDescent="0.2">
      <c r="A1325" s="10" t="s">
        <v>248</v>
      </c>
      <c r="B1325" s="11" t="s">
        <v>55</v>
      </c>
      <c r="C1325" s="14" t="s">
        <v>5421</v>
      </c>
      <c r="D1325" s="10" t="s">
        <v>242</v>
      </c>
      <c r="E1325" s="10">
        <v>50</v>
      </c>
      <c r="F1325" s="10" t="s">
        <v>163</v>
      </c>
      <c r="G1325" s="10">
        <v>0</v>
      </c>
      <c r="H1325" s="10">
        <v>0</v>
      </c>
      <c r="L1325" s="10" t="s">
        <v>16</v>
      </c>
      <c r="Q1325" s="10">
        <f>IF(ISBLANK(R1325),0,COUNTA(J1325:P1325))</f>
        <v>1</v>
      </c>
      <c r="R1325" s="10" t="s">
        <v>5506</v>
      </c>
    </row>
    <row r="1326" spans="1:18" x14ac:dyDescent="0.2">
      <c r="A1326" s="10" t="s">
        <v>248</v>
      </c>
      <c r="B1326" s="11" t="s">
        <v>56</v>
      </c>
      <c r="C1326" s="14" t="s">
        <v>5471</v>
      </c>
      <c r="D1326" s="10" t="s">
        <v>242</v>
      </c>
      <c r="E1326" s="10">
        <v>50</v>
      </c>
      <c r="F1326" s="10" t="s">
        <v>164</v>
      </c>
      <c r="G1326" s="10">
        <v>1</v>
      </c>
      <c r="H1326" s="10">
        <v>1</v>
      </c>
      <c r="J1326" s="10" t="s">
        <v>2</v>
      </c>
      <c r="L1326" s="10" t="s">
        <v>5509</v>
      </c>
      <c r="Q1326" s="10">
        <f>IF(ISBLANK(R1326),0,COUNTA(J1326:P1326))</f>
        <v>2</v>
      </c>
      <c r="R1326" s="10" t="s">
        <v>5506</v>
      </c>
    </row>
    <row r="1327" spans="1:18" x14ac:dyDescent="0.2">
      <c r="A1327" s="10" t="s">
        <v>248</v>
      </c>
      <c r="B1327" s="11" t="s">
        <v>57</v>
      </c>
      <c r="C1327" s="14" t="s">
        <v>5415</v>
      </c>
      <c r="D1327" s="10" t="s">
        <v>242</v>
      </c>
      <c r="E1327" s="10">
        <v>75</v>
      </c>
      <c r="F1327" s="10" t="s">
        <v>165</v>
      </c>
      <c r="G1327" s="10">
        <v>1</v>
      </c>
      <c r="H1327" s="10">
        <v>1</v>
      </c>
      <c r="J1327" s="10" t="s">
        <v>5500</v>
      </c>
      <c r="K1327" s="10" t="s">
        <v>420</v>
      </c>
      <c r="L1327" s="10" t="s">
        <v>16</v>
      </c>
      <c r="Q1327" s="10">
        <f>IF(ISBLANK(R1327),0,COUNTA(J1327:P1327))</f>
        <v>3</v>
      </c>
      <c r="R1327" s="10" t="s">
        <v>5506</v>
      </c>
    </row>
    <row r="1328" spans="1:18" x14ac:dyDescent="0.2">
      <c r="A1328" s="10" t="s">
        <v>248</v>
      </c>
      <c r="B1328" s="11" t="s">
        <v>58</v>
      </c>
      <c r="C1328" s="14" t="s">
        <v>5416</v>
      </c>
      <c r="D1328" s="10" t="s">
        <v>242</v>
      </c>
      <c r="E1328" s="10">
        <v>75</v>
      </c>
      <c r="F1328" s="10" t="s">
        <v>166</v>
      </c>
      <c r="G1328" s="10">
        <v>0</v>
      </c>
      <c r="H1328" s="10">
        <v>1</v>
      </c>
      <c r="K1328" s="10" t="s">
        <v>3</v>
      </c>
      <c r="Q1328" s="10">
        <f>IF(ISBLANK(R1328),0,COUNTA(J1328:P1328))</f>
        <v>1</v>
      </c>
      <c r="R1328" s="10" t="s">
        <v>5506</v>
      </c>
    </row>
    <row r="1329" spans="1:18" x14ac:dyDescent="0.2">
      <c r="A1329" s="10" t="s">
        <v>248</v>
      </c>
      <c r="B1329" s="11" t="s">
        <v>59</v>
      </c>
      <c r="C1329" s="14" t="s">
        <v>3934</v>
      </c>
      <c r="D1329" s="10" t="s">
        <v>242</v>
      </c>
      <c r="E1329" s="10">
        <v>75</v>
      </c>
      <c r="F1329" s="10" t="s">
        <v>167</v>
      </c>
      <c r="G1329" s="10">
        <v>1</v>
      </c>
      <c r="H1329" s="10">
        <v>1</v>
      </c>
      <c r="L1329" s="10" t="s">
        <v>16</v>
      </c>
      <c r="Q1329" s="10">
        <f>IF(ISBLANK(R1329),0,COUNTA(J1329:P1329))</f>
        <v>1</v>
      </c>
      <c r="R1329" s="10" t="s">
        <v>5506</v>
      </c>
    </row>
    <row r="1330" spans="1:18" x14ac:dyDescent="0.2">
      <c r="A1330" s="10" t="s">
        <v>248</v>
      </c>
      <c r="B1330" s="11" t="s">
        <v>60</v>
      </c>
      <c r="C1330" s="14" t="s">
        <v>5422</v>
      </c>
      <c r="D1330" s="10" t="s">
        <v>242</v>
      </c>
      <c r="E1330" s="10">
        <v>75</v>
      </c>
      <c r="F1330" s="10" t="s">
        <v>168</v>
      </c>
      <c r="G1330" s="10">
        <v>1</v>
      </c>
      <c r="H1330" s="10">
        <v>1</v>
      </c>
      <c r="L1330" s="10" t="s">
        <v>16</v>
      </c>
      <c r="M1330" s="10" t="s">
        <v>19</v>
      </c>
      <c r="Q1330" s="10">
        <f>IF(ISBLANK(R1330),0,COUNTA(J1330:P1330))</f>
        <v>2</v>
      </c>
      <c r="R1330" s="10" t="s">
        <v>5506</v>
      </c>
    </row>
    <row r="1331" spans="1:18" x14ac:dyDescent="0.2">
      <c r="A1331" s="10" t="s">
        <v>248</v>
      </c>
      <c r="B1331" s="11" t="s">
        <v>61</v>
      </c>
      <c r="C1331" s="14" t="s">
        <v>4323</v>
      </c>
      <c r="D1331" s="10" t="s">
        <v>242</v>
      </c>
      <c r="E1331" s="10">
        <v>75</v>
      </c>
      <c r="F1331" s="10" t="s">
        <v>169</v>
      </c>
      <c r="G1331" s="10">
        <v>0</v>
      </c>
      <c r="H1331" s="10">
        <v>0</v>
      </c>
      <c r="L1331" s="10" t="s">
        <v>5509</v>
      </c>
      <c r="Q1331" s="10">
        <f>IF(ISBLANK(R1331),0,COUNTA(J1331:P1331))</f>
        <v>1</v>
      </c>
      <c r="R1331" s="10" t="s">
        <v>5506</v>
      </c>
    </row>
    <row r="1332" spans="1:18" x14ac:dyDescent="0.2">
      <c r="A1332" s="10" t="s">
        <v>248</v>
      </c>
      <c r="B1332" s="11" t="s">
        <v>62</v>
      </c>
      <c r="C1332" s="14" t="s">
        <v>5426</v>
      </c>
      <c r="D1332" s="10" t="s">
        <v>242</v>
      </c>
      <c r="E1332" s="10">
        <v>75</v>
      </c>
      <c r="F1332" s="10" t="s">
        <v>170</v>
      </c>
      <c r="G1332" s="10">
        <v>1</v>
      </c>
      <c r="H1332" s="10">
        <v>1</v>
      </c>
      <c r="J1332" s="10" t="s">
        <v>2</v>
      </c>
      <c r="L1332" s="10" t="s">
        <v>5509</v>
      </c>
      <c r="Q1332" s="10">
        <f>IF(ISBLANK(R1332),0,COUNTA(J1332:P1332))</f>
        <v>2</v>
      </c>
      <c r="R1332" s="10" t="s">
        <v>5506</v>
      </c>
    </row>
    <row r="1333" spans="1:18" x14ac:dyDescent="0.2">
      <c r="A1333" s="10" t="s">
        <v>248</v>
      </c>
      <c r="B1333" s="11" t="s">
        <v>63</v>
      </c>
      <c r="C1333" s="14" t="s">
        <v>3899</v>
      </c>
      <c r="D1333" s="10" t="s">
        <v>242</v>
      </c>
      <c r="E1333" s="10">
        <v>75</v>
      </c>
      <c r="F1333" s="10" t="s">
        <v>171</v>
      </c>
      <c r="G1333" s="10">
        <v>1</v>
      </c>
      <c r="H1333" s="10">
        <v>1</v>
      </c>
      <c r="L1333" s="10" t="s">
        <v>16</v>
      </c>
      <c r="P1333" s="10" t="s">
        <v>5</v>
      </c>
      <c r="Q1333" s="10">
        <f>IF(ISBLANK(R1333),0,COUNTA(J1333:P1333))</f>
        <v>2</v>
      </c>
      <c r="R1333" s="10" t="s">
        <v>5506</v>
      </c>
    </row>
    <row r="1334" spans="1:18" x14ac:dyDescent="0.2">
      <c r="A1334" s="10" t="s">
        <v>248</v>
      </c>
      <c r="B1334" s="11" t="s">
        <v>336</v>
      </c>
      <c r="C1334" s="14">
        <v>-1</v>
      </c>
      <c r="D1334" s="10" t="s">
        <v>242</v>
      </c>
      <c r="E1334" s="10">
        <v>75</v>
      </c>
      <c r="F1334" s="10" t="s">
        <v>337</v>
      </c>
      <c r="G1334" s="10">
        <v>0</v>
      </c>
      <c r="H1334" s="10">
        <v>0</v>
      </c>
      <c r="K1334" s="10" t="s">
        <v>20</v>
      </c>
      <c r="Q1334" s="10">
        <f>IF(ISBLANK(R1334),0,COUNTA(J1334:P1334))</f>
        <v>1</v>
      </c>
      <c r="R1334" s="10" t="s">
        <v>5506</v>
      </c>
    </row>
    <row r="1335" spans="1:18" x14ac:dyDescent="0.2">
      <c r="A1335" s="10" t="s">
        <v>248</v>
      </c>
      <c r="B1335" s="11" t="s">
        <v>64</v>
      </c>
      <c r="C1335" s="14" t="s">
        <v>5424</v>
      </c>
      <c r="D1335" s="10" t="s">
        <v>242</v>
      </c>
      <c r="E1335" s="10">
        <v>100</v>
      </c>
      <c r="F1335" s="10" t="s">
        <v>172</v>
      </c>
      <c r="G1335" s="10">
        <v>1</v>
      </c>
      <c r="H1335" s="10">
        <v>1</v>
      </c>
      <c r="J1335" s="10" t="s">
        <v>2</v>
      </c>
      <c r="L1335" s="10" t="s">
        <v>5509</v>
      </c>
      <c r="Q1335" s="10">
        <f>IF(ISBLANK(R1335),0,COUNTA(J1335:P1335))</f>
        <v>2</v>
      </c>
      <c r="R1335" s="10" t="s">
        <v>5506</v>
      </c>
    </row>
    <row r="1336" spans="1:18" x14ac:dyDescent="0.2">
      <c r="A1336" s="10" t="s">
        <v>248</v>
      </c>
      <c r="B1336" s="11" t="s">
        <v>65</v>
      </c>
      <c r="C1336" s="14" t="s">
        <v>5435</v>
      </c>
      <c r="D1336" s="10" t="s">
        <v>242</v>
      </c>
      <c r="E1336" s="10">
        <v>100</v>
      </c>
      <c r="F1336" s="10" t="s">
        <v>173</v>
      </c>
      <c r="G1336" s="10">
        <v>1</v>
      </c>
      <c r="H1336" s="10">
        <v>1</v>
      </c>
      <c r="J1336" s="10" t="s">
        <v>2</v>
      </c>
      <c r="L1336" s="10" t="s">
        <v>16</v>
      </c>
      <c r="M1336" s="10" t="s">
        <v>11</v>
      </c>
      <c r="Q1336" s="10">
        <f>IF(ISBLANK(R1336),0,COUNTA(J1336:P1336))</f>
        <v>3</v>
      </c>
      <c r="R1336" s="10" t="s">
        <v>5506</v>
      </c>
    </row>
    <row r="1337" spans="1:18" x14ac:dyDescent="0.2">
      <c r="A1337" s="10" t="s">
        <v>248</v>
      </c>
      <c r="B1337" s="11" t="s">
        <v>66</v>
      </c>
      <c r="C1337" s="14" t="s">
        <v>5441</v>
      </c>
      <c r="D1337" s="10" t="s">
        <v>242</v>
      </c>
      <c r="E1337" s="10">
        <v>100</v>
      </c>
      <c r="F1337" s="10" t="s">
        <v>174</v>
      </c>
      <c r="G1337" s="10">
        <v>1</v>
      </c>
      <c r="H1337" s="10">
        <v>1</v>
      </c>
      <c r="J1337" s="10" t="s">
        <v>2</v>
      </c>
      <c r="L1337" s="10" t="s">
        <v>16</v>
      </c>
      <c r="M1337" s="10" t="s">
        <v>14</v>
      </c>
      <c r="Q1337" s="10">
        <f>IF(ISBLANK(R1337),0,COUNTA(J1337:P1337))</f>
        <v>3</v>
      </c>
      <c r="R1337" s="10" t="s">
        <v>5506</v>
      </c>
    </row>
    <row r="1338" spans="1:18" x14ac:dyDescent="0.2">
      <c r="A1338" s="10" t="s">
        <v>248</v>
      </c>
      <c r="B1338" s="11" t="s">
        <v>67</v>
      </c>
      <c r="C1338" s="14" t="s">
        <v>5478</v>
      </c>
      <c r="D1338" s="10" t="s">
        <v>242</v>
      </c>
      <c r="E1338" s="10">
        <v>100</v>
      </c>
      <c r="F1338" s="10" t="s">
        <v>175</v>
      </c>
      <c r="G1338" s="10">
        <v>1</v>
      </c>
      <c r="H1338" s="10">
        <v>1</v>
      </c>
      <c r="J1338" s="10" t="s">
        <v>2</v>
      </c>
      <c r="L1338" s="10" t="s">
        <v>16</v>
      </c>
      <c r="M1338" s="10" t="s">
        <v>19</v>
      </c>
      <c r="Q1338" s="10">
        <f>IF(ISBLANK(R1338),0,COUNTA(J1338:P1338))</f>
        <v>3</v>
      </c>
      <c r="R1338" s="10" t="s">
        <v>5506</v>
      </c>
    </row>
    <row r="1339" spans="1:18" x14ac:dyDescent="0.2">
      <c r="A1339" s="10" t="s">
        <v>248</v>
      </c>
      <c r="B1339" s="11" t="s">
        <v>68</v>
      </c>
      <c r="C1339" s="14" t="s">
        <v>5436</v>
      </c>
      <c r="D1339" s="10" t="s">
        <v>243</v>
      </c>
      <c r="E1339" s="10">
        <v>0</v>
      </c>
      <c r="F1339" s="10" t="s">
        <v>176</v>
      </c>
      <c r="G1339" s="10">
        <v>1</v>
      </c>
      <c r="H1339" s="10">
        <v>1</v>
      </c>
      <c r="M1339" s="10" t="s">
        <v>11</v>
      </c>
      <c r="Q1339" s="10">
        <f>IF(ISBLANK(R1339),0,COUNTA(J1339:P1339))</f>
        <v>1</v>
      </c>
      <c r="R1339" s="10" t="s">
        <v>5506</v>
      </c>
    </row>
    <row r="1340" spans="1:18" x14ac:dyDescent="0.2">
      <c r="A1340" s="10" t="s">
        <v>248</v>
      </c>
      <c r="B1340" s="11" t="s">
        <v>69</v>
      </c>
      <c r="C1340" s="14" t="s">
        <v>5442</v>
      </c>
      <c r="D1340" s="10" t="s">
        <v>243</v>
      </c>
      <c r="E1340" s="10">
        <v>0</v>
      </c>
      <c r="F1340" s="10" t="s">
        <v>177</v>
      </c>
      <c r="G1340" s="10">
        <v>1</v>
      </c>
      <c r="H1340" s="10">
        <v>1</v>
      </c>
      <c r="M1340" s="10" t="s">
        <v>14</v>
      </c>
      <c r="Q1340" s="10">
        <f>IF(ISBLANK(R1340),0,COUNTA(J1340:P1340))</f>
        <v>1</v>
      </c>
      <c r="R1340" s="10" t="s">
        <v>5506</v>
      </c>
    </row>
    <row r="1341" spans="1:18" x14ac:dyDescent="0.2">
      <c r="A1341" s="10" t="s">
        <v>248</v>
      </c>
      <c r="B1341" s="11" t="s">
        <v>70</v>
      </c>
      <c r="C1341" s="14" t="s">
        <v>5474</v>
      </c>
      <c r="D1341" s="10" t="s">
        <v>243</v>
      </c>
      <c r="E1341" s="10">
        <v>0</v>
      </c>
      <c r="F1341" s="10" t="s">
        <v>178</v>
      </c>
      <c r="G1341" s="10">
        <v>1</v>
      </c>
      <c r="H1341" s="10">
        <v>1</v>
      </c>
      <c r="M1341" s="10" t="s">
        <v>19</v>
      </c>
      <c r="Q1341" s="10">
        <f>IF(ISBLANK(R1341),0,COUNTA(J1341:P1341))</f>
        <v>1</v>
      </c>
      <c r="R1341" s="10" t="s">
        <v>5506</v>
      </c>
    </row>
    <row r="1342" spans="1:18" x14ac:dyDescent="0.2">
      <c r="A1342" s="10" t="s">
        <v>248</v>
      </c>
      <c r="B1342" s="11" t="s">
        <v>72</v>
      </c>
      <c r="C1342" s="14" t="s">
        <v>5430</v>
      </c>
      <c r="D1342" s="10" t="s">
        <v>243</v>
      </c>
      <c r="E1342" s="10">
        <v>25</v>
      </c>
      <c r="F1342" s="10" t="s">
        <v>180</v>
      </c>
      <c r="G1342" s="10">
        <v>1</v>
      </c>
      <c r="H1342" s="10">
        <v>1</v>
      </c>
      <c r="M1342" s="10" t="s">
        <v>11</v>
      </c>
      <c r="O1342" s="10" t="s">
        <v>4</v>
      </c>
      <c r="Q1342" s="10">
        <f>IF(ISBLANK(R1342),0,COUNTA(J1342:P1342))</f>
        <v>2</v>
      </c>
      <c r="R1342" s="10" t="s">
        <v>5506</v>
      </c>
    </row>
    <row r="1343" spans="1:18" x14ac:dyDescent="0.2">
      <c r="A1343" s="10" t="s">
        <v>248</v>
      </c>
      <c r="B1343" s="11" t="s">
        <v>71</v>
      </c>
      <c r="C1343" s="14" t="s">
        <v>5433</v>
      </c>
      <c r="D1343" s="10" t="s">
        <v>243</v>
      </c>
      <c r="E1343" s="10">
        <v>25</v>
      </c>
      <c r="F1343" s="10" t="s">
        <v>179</v>
      </c>
      <c r="G1343" s="10">
        <v>1</v>
      </c>
      <c r="H1343" s="10">
        <v>1</v>
      </c>
      <c r="M1343" s="10" t="s">
        <v>11</v>
      </c>
      <c r="Q1343" s="10">
        <f>IF(ISBLANK(R1343),0,COUNTA(J1343:P1343))</f>
        <v>1</v>
      </c>
      <c r="R1343" s="10" t="s">
        <v>5506</v>
      </c>
    </row>
    <row r="1344" spans="1:18" x14ac:dyDescent="0.2">
      <c r="A1344" s="10" t="s">
        <v>248</v>
      </c>
      <c r="B1344" s="11" t="s">
        <v>364</v>
      </c>
      <c r="C1344" s="14">
        <v>-1</v>
      </c>
      <c r="D1344" s="10" t="s">
        <v>243</v>
      </c>
      <c r="E1344" s="10">
        <v>25</v>
      </c>
      <c r="F1344" s="10" t="s">
        <v>365</v>
      </c>
      <c r="G1344" s="10">
        <v>0</v>
      </c>
      <c r="H1344" s="10">
        <v>0</v>
      </c>
      <c r="M1344" s="10" t="s">
        <v>14</v>
      </c>
      <c r="Q1344" s="10">
        <f>IF(ISBLANK(R1344),0,COUNTA(J1344:P1344))</f>
        <v>1</v>
      </c>
      <c r="R1344" s="10" t="s">
        <v>5506</v>
      </c>
    </row>
    <row r="1345" spans="1:18" x14ac:dyDescent="0.2">
      <c r="A1345" s="10" t="s">
        <v>248</v>
      </c>
      <c r="B1345" s="11" t="s">
        <v>73</v>
      </c>
      <c r="C1345" s="14" t="s">
        <v>5440</v>
      </c>
      <c r="D1345" s="10" t="s">
        <v>243</v>
      </c>
      <c r="E1345" s="10">
        <v>25</v>
      </c>
      <c r="F1345" s="10" t="s">
        <v>181</v>
      </c>
      <c r="G1345" s="10">
        <v>1</v>
      </c>
      <c r="H1345" s="10">
        <v>1</v>
      </c>
      <c r="M1345" s="10" t="s">
        <v>14</v>
      </c>
      <c r="O1345" s="10" t="s">
        <v>4</v>
      </c>
      <c r="Q1345" s="10">
        <f>IF(ISBLANK(R1345),0,COUNTA(J1345:P1345))</f>
        <v>2</v>
      </c>
      <c r="R1345" s="10" t="s">
        <v>5506</v>
      </c>
    </row>
    <row r="1346" spans="1:18" x14ac:dyDescent="0.2">
      <c r="A1346" s="10" t="s">
        <v>248</v>
      </c>
      <c r="B1346" s="11" t="s">
        <v>74</v>
      </c>
      <c r="C1346" s="14" t="s">
        <v>5452</v>
      </c>
      <c r="D1346" s="10" t="s">
        <v>243</v>
      </c>
      <c r="E1346" s="10">
        <v>25</v>
      </c>
      <c r="F1346" s="10" t="s">
        <v>182</v>
      </c>
      <c r="G1346" s="10">
        <v>1</v>
      </c>
      <c r="H1346" s="10">
        <v>1</v>
      </c>
      <c r="M1346" s="10" t="s">
        <v>14</v>
      </c>
      <c r="Q1346" s="10">
        <f>IF(ISBLANK(R1346),0,COUNTA(J1346:P1346))</f>
        <v>1</v>
      </c>
      <c r="R1346" s="10" t="s">
        <v>5506</v>
      </c>
    </row>
    <row r="1347" spans="1:18" x14ac:dyDescent="0.2">
      <c r="A1347" s="10" t="s">
        <v>248</v>
      </c>
      <c r="B1347" s="11" t="s">
        <v>370</v>
      </c>
      <c r="C1347" s="14">
        <v>-1</v>
      </c>
      <c r="D1347" s="10" t="s">
        <v>243</v>
      </c>
      <c r="E1347" s="10">
        <v>25</v>
      </c>
      <c r="F1347" s="10" t="s">
        <v>371</v>
      </c>
      <c r="G1347" s="10">
        <v>0</v>
      </c>
      <c r="H1347" s="10">
        <v>0</v>
      </c>
      <c r="M1347" s="10" t="s">
        <v>11</v>
      </c>
      <c r="Q1347" s="10">
        <f>IF(ISBLANK(R1347),0,COUNTA(J1347:P1347))</f>
        <v>1</v>
      </c>
      <c r="R1347" s="10" t="s">
        <v>5506</v>
      </c>
    </row>
    <row r="1348" spans="1:18" x14ac:dyDescent="0.2">
      <c r="A1348" s="10" t="s">
        <v>248</v>
      </c>
      <c r="B1348" s="11" t="s">
        <v>75</v>
      </c>
      <c r="C1348" s="14" t="s">
        <v>5459</v>
      </c>
      <c r="D1348" s="10" t="s">
        <v>243</v>
      </c>
      <c r="E1348" s="10">
        <v>25</v>
      </c>
      <c r="F1348" s="10" t="s">
        <v>183</v>
      </c>
      <c r="G1348" s="10">
        <v>1</v>
      </c>
      <c r="H1348" s="10">
        <v>1</v>
      </c>
      <c r="M1348" s="10" t="s">
        <v>19</v>
      </c>
      <c r="Q1348" s="10">
        <f>IF(ISBLANK(R1348),0,COUNTA(J1348:P1348))</f>
        <v>1</v>
      </c>
      <c r="R1348" s="10" t="s">
        <v>5506</v>
      </c>
    </row>
    <row r="1349" spans="1:18" x14ac:dyDescent="0.2">
      <c r="A1349" s="10" t="s">
        <v>248</v>
      </c>
      <c r="B1349" s="11" t="s">
        <v>76</v>
      </c>
      <c r="C1349" s="14" t="s">
        <v>5461</v>
      </c>
      <c r="D1349" s="10" t="s">
        <v>243</v>
      </c>
      <c r="E1349" s="10">
        <v>25</v>
      </c>
      <c r="F1349" s="10" t="s">
        <v>184</v>
      </c>
      <c r="G1349" s="10">
        <v>1</v>
      </c>
      <c r="H1349" s="10">
        <v>1</v>
      </c>
      <c r="M1349" s="10" t="s">
        <v>19</v>
      </c>
      <c r="O1349" s="10" t="s">
        <v>4</v>
      </c>
      <c r="Q1349" s="10">
        <f>IF(ISBLANK(R1349),0,COUNTA(J1349:P1349))</f>
        <v>2</v>
      </c>
      <c r="R1349" s="10" t="s">
        <v>5506</v>
      </c>
    </row>
    <row r="1350" spans="1:18" x14ac:dyDescent="0.2">
      <c r="A1350" s="10" t="s">
        <v>248</v>
      </c>
      <c r="B1350" s="11" t="s">
        <v>77</v>
      </c>
      <c r="C1350" s="14" t="s">
        <v>5412</v>
      </c>
      <c r="D1350" s="10" t="s">
        <v>243</v>
      </c>
      <c r="E1350" s="10">
        <v>50</v>
      </c>
      <c r="F1350" s="10" t="s">
        <v>185</v>
      </c>
      <c r="G1350" s="10">
        <v>1</v>
      </c>
      <c r="H1350" s="10">
        <v>1</v>
      </c>
      <c r="M1350" s="10" t="s">
        <v>19</v>
      </c>
      <c r="Q1350" s="10">
        <f>IF(ISBLANK(R1350),0,COUNTA(J1350:P1350))</f>
        <v>1</v>
      </c>
      <c r="R1350" s="10" t="s">
        <v>5506</v>
      </c>
    </row>
    <row r="1351" spans="1:18" x14ac:dyDescent="0.2">
      <c r="A1351" s="10" t="s">
        <v>248</v>
      </c>
      <c r="B1351" s="11" t="s">
        <v>78</v>
      </c>
      <c r="C1351" s="14" t="s">
        <v>5432</v>
      </c>
      <c r="D1351" s="10" t="s">
        <v>243</v>
      </c>
      <c r="E1351" s="10">
        <v>50</v>
      </c>
      <c r="F1351" s="10" t="s">
        <v>186</v>
      </c>
      <c r="G1351" s="10">
        <v>1</v>
      </c>
      <c r="H1351" s="10">
        <v>1</v>
      </c>
      <c r="M1351" s="10" t="s">
        <v>11</v>
      </c>
      <c r="Q1351" s="10">
        <f>IF(ISBLANK(R1351),0,COUNTA(J1351:P1351))</f>
        <v>1</v>
      </c>
      <c r="R1351" s="10" t="s">
        <v>5506</v>
      </c>
    </row>
    <row r="1352" spans="1:18" x14ac:dyDescent="0.2">
      <c r="A1352" s="10" t="s">
        <v>248</v>
      </c>
      <c r="B1352" s="11" t="s">
        <v>79</v>
      </c>
      <c r="C1352" s="14" t="s">
        <v>5434</v>
      </c>
      <c r="D1352" s="10" t="s">
        <v>243</v>
      </c>
      <c r="E1352" s="10">
        <v>50</v>
      </c>
      <c r="F1352" s="10" t="s">
        <v>187</v>
      </c>
      <c r="G1352" s="10">
        <v>1</v>
      </c>
      <c r="H1352" s="10">
        <v>1</v>
      </c>
      <c r="M1352" s="10" t="s">
        <v>11</v>
      </c>
      <c r="N1352" s="10" t="s">
        <v>1</v>
      </c>
      <c r="Q1352" s="10">
        <f>IF(ISBLANK(R1352),0,COUNTA(J1352:P1352))</f>
        <v>2</v>
      </c>
      <c r="R1352" s="10" t="s">
        <v>5506</v>
      </c>
    </row>
    <row r="1353" spans="1:18" x14ac:dyDescent="0.2">
      <c r="A1353" s="10" t="s">
        <v>248</v>
      </c>
      <c r="B1353" s="11" t="s">
        <v>80</v>
      </c>
      <c r="C1353" s="14" t="s">
        <v>5439</v>
      </c>
      <c r="D1353" s="10" t="s">
        <v>243</v>
      </c>
      <c r="E1353" s="10">
        <v>50</v>
      </c>
      <c r="F1353" s="10" t="s">
        <v>188</v>
      </c>
      <c r="G1353" s="10">
        <v>1</v>
      </c>
      <c r="H1353" s="10">
        <v>1</v>
      </c>
      <c r="M1353" s="10" t="s">
        <v>14</v>
      </c>
      <c r="O1353" s="10" t="s">
        <v>1</v>
      </c>
      <c r="Q1353" s="10">
        <f>IF(ISBLANK(R1353),0,COUNTA(J1353:P1353))</f>
        <v>2</v>
      </c>
      <c r="R1353" s="10" t="s">
        <v>5506</v>
      </c>
    </row>
    <row r="1354" spans="1:18" x14ac:dyDescent="0.2">
      <c r="A1354" s="10" t="s">
        <v>248</v>
      </c>
      <c r="B1354" s="11" t="s">
        <v>81</v>
      </c>
      <c r="C1354" s="14" t="s">
        <v>5453</v>
      </c>
      <c r="D1354" s="10" t="s">
        <v>243</v>
      </c>
      <c r="E1354" s="10">
        <v>50</v>
      </c>
      <c r="F1354" s="10" t="s">
        <v>189</v>
      </c>
      <c r="G1354" s="10">
        <v>1</v>
      </c>
      <c r="H1354" s="10">
        <v>1</v>
      </c>
      <c r="M1354" s="10" t="s">
        <v>14</v>
      </c>
      <c r="Q1354" s="10">
        <f>IF(ISBLANK(R1354),0,COUNTA(J1354:P1354))</f>
        <v>1</v>
      </c>
      <c r="R1354" s="10" t="s">
        <v>5506</v>
      </c>
    </row>
    <row r="1355" spans="1:18" x14ac:dyDescent="0.2">
      <c r="A1355" s="10" t="s">
        <v>248</v>
      </c>
      <c r="B1355" s="11" t="s">
        <v>82</v>
      </c>
      <c r="C1355" s="14" t="s">
        <v>5460</v>
      </c>
      <c r="D1355" s="10" t="s">
        <v>243</v>
      </c>
      <c r="E1355" s="10">
        <v>50</v>
      </c>
      <c r="F1355" s="10" t="s">
        <v>190</v>
      </c>
      <c r="G1355" s="10">
        <v>1</v>
      </c>
      <c r="H1355" s="10">
        <v>1</v>
      </c>
      <c r="M1355" s="10" t="s">
        <v>19</v>
      </c>
      <c r="O1355" s="10" t="s">
        <v>1</v>
      </c>
      <c r="Q1355" s="10">
        <f>IF(ISBLANK(R1355),0,COUNTA(J1355:P1355))</f>
        <v>2</v>
      </c>
      <c r="R1355" s="10" t="s">
        <v>5506</v>
      </c>
    </row>
    <row r="1356" spans="1:18" x14ac:dyDescent="0.2">
      <c r="A1356" s="10" t="s">
        <v>248</v>
      </c>
      <c r="B1356" s="11" t="s">
        <v>83</v>
      </c>
      <c r="C1356" s="14" t="s">
        <v>5487</v>
      </c>
      <c r="D1356" s="10" t="s">
        <v>243</v>
      </c>
      <c r="E1356" s="10">
        <v>50</v>
      </c>
      <c r="F1356" s="10" t="s">
        <v>191</v>
      </c>
      <c r="G1356" s="10">
        <v>0</v>
      </c>
      <c r="H1356" s="10">
        <v>0</v>
      </c>
      <c r="K1356" s="10" t="s">
        <v>22</v>
      </c>
      <c r="M1356" s="10" t="s">
        <v>1</v>
      </c>
      <c r="Q1356" s="10">
        <f>IF(ISBLANK(R1356),0,COUNTA(J1356:P1356))</f>
        <v>2</v>
      </c>
      <c r="R1356" s="10" t="s">
        <v>5506</v>
      </c>
    </row>
    <row r="1357" spans="1:18" x14ac:dyDescent="0.2">
      <c r="A1357" s="10" t="s">
        <v>248</v>
      </c>
      <c r="B1357" s="11" t="s">
        <v>84</v>
      </c>
      <c r="C1357" s="14" t="s">
        <v>5454</v>
      </c>
      <c r="D1357" s="10" t="s">
        <v>243</v>
      </c>
      <c r="E1357" s="10">
        <v>75</v>
      </c>
      <c r="F1357" s="10" t="s">
        <v>192</v>
      </c>
      <c r="G1357" s="10">
        <v>1</v>
      </c>
      <c r="H1357" s="10">
        <v>1</v>
      </c>
      <c r="M1357" s="10" t="s">
        <v>14</v>
      </c>
      <c r="Q1357" s="10">
        <f>IF(ISBLANK(R1357),0,COUNTA(J1357:P1357))</f>
        <v>1</v>
      </c>
      <c r="R1357" s="10" t="s">
        <v>5506</v>
      </c>
    </row>
    <row r="1358" spans="1:18" x14ac:dyDescent="0.2">
      <c r="A1358" s="10" t="s">
        <v>248</v>
      </c>
      <c r="B1358" s="11" t="s">
        <v>85</v>
      </c>
      <c r="C1358" s="14" t="s">
        <v>5455</v>
      </c>
      <c r="D1358" s="10" t="s">
        <v>243</v>
      </c>
      <c r="E1358" s="10">
        <v>75</v>
      </c>
      <c r="F1358" s="10" t="s">
        <v>193</v>
      </c>
      <c r="G1358" s="10">
        <v>1</v>
      </c>
      <c r="H1358" s="10">
        <v>1</v>
      </c>
      <c r="M1358" s="10" t="s">
        <v>11</v>
      </c>
      <c r="Q1358" s="10">
        <f>IF(ISBLANK(R1358),0,COUNTA(J1358:P1358))</f>
        <v>1</v>
      </c>
      <c r="R1358" s="10" t="s">
        <v>5506</v>
      </c>
    </row>
    <row r="1359" spans="1:18" x14ac:dyDescent="0.2">
      <c r="A1359" s="10" t="s">
        <v>248</v>
      </c>
      <c r="B1359" s="11" t="s">
        <v>86</v>
      </c>
      <c r="C1359" s="14" t="s">
        <v>5481</v>
      </c>
      <c r="D1359" s="10" t="s">
        <v>243</v>
      </c>
      <c r="E1359" s="10">
        <v>75</v>
      </c>
      <c r="F1359" s="10" t="s">
        <v>194</v>
      </c>
      <c r="G1359" s="10">
        <v>1</v>
      </c>
      <c r="H1359" s="10">
        <v>1</v>
      </c>
      <c r="M1359" s="10" t="s">
        <v>19</v>
      </c>
      <c r="Q1359" s="10">
        <f>IF(ISBLANK(R1359),0,COUNTA(J1359:P1359))</f>
        <v>1</v>
      </c>
      <c r="R1359" s="10" t="s">
        <v>5506</v>
      </c>
    </row>
    <row r="1360" spans="1:18" x14ac:dyDescent="0.2">
      <c r="A1360" s="10" t="s">
        <v>248</v>
      </c>
      <c r="B1360" s="11" t="s">
        <v>87</v>
      </c>
      <c r="C1360" s="14" t="s">
        <v>5484</v>
      </c>
      <c r="D1360" s="10" t="s">
        <v>243</v>
      </c>
      <c r="E1360" s="10">
        <v>75</v>
      </c>
      <c r="F1360" s="10" t="s">
        <v>195</v>
      </c>
      <c r="G1360" s="10">
        <v>1</v>
      </c>
      <c r="H1360" s="10">
        <v>1</v>
      </c>
      <c r="M1360" s="10" t="s">
        <v>11</v>
      </c>
      <c r="Q1360" s="10">
        <f>IF(ISBLANK(R1360),0,COUNTA(J1360:P1360))</f>
        <v>1</v>
      </c>
      <c r="R1360" s="10" t="s">
        <v>5506</v>
      </c>
    </row>
    <row r="1361" spans="1:18" x14ac:dyDescent="0.2">
      <c r="A1361" s="10" t="s">
        <v>248</v>
      </c>
      <c r="B1361" s="11" t="s">
        <v>88</v>
      </c>
      <c r="C1361" s="14" t="s">
        <v>5485</v>
      </c>
      <c r="D1361" s="10" t="s">
        <v>243</v>
      </c>
      <c r="E1361" s="10">
        <v>75</v>
      </c>
      <c r="F1361" s="10" t="s">
        <v>196</v>
      </c>
      <c r="G1361" s="10">
        <v>1</v>
      </c>
      <c r="H1361" s="10">
        <v>1</v>
      </c>
      <c r="M1361" s="10" t="s">
        <v>14</v>
      </c>
      <c r="Q1361" s="10">
        <f>IF(ISBLANK(R1361),0,COUNTA(J1361:P1361))</f>
        <v>1</v>
      </c>
      <c r="R1361" s="10" t="s">
        <v>5506</v>
      </c>
    </row>
    <row r="1362" spans="1:18" x14ac:dyDescent="0.2">
      <c r="A1362" s="10" t="s">
        <v>248</v>
      </c>
      <c r="B1362" s="11" t="s">
        <v>89</v>
      </c>
      <c r="C1362" s="14" t="s">
        <v>5486</v>
      </c>
      <c r="D1362" s="10" t="s">
        <v>243</v>
      </c>
      <c r="E1362" s="10">
        <v>75</v>
      </c>
      <c r="F1362" s="10" t="s">
        <v>197</v>
      </c>
      <c r="G1362" s="10">
        <v>1</v>
      </c>
      <c r="H1362" s="10">
        <v>1</v>
      </c>
      <c r="M1362" s="10" t="s">
        <v>19</v>
      </c>
      <c r="Q1362" s="10">
        <f>IF(ISBLANK(R1362),0,COUNTA(J1362:P1362))</f>
        <v>1</v>
      </c>
      <c r="R1362" s="10" t="s">
        <v>5506</v>
      </c>
    </row>
    <row r="1363" spans="1:18" x14ac:dyDescent="0.2">
      <c r="A1363" s="10" t="s">
        <v>248</v>
      </c>
      <c r="B1363" s="11" t="s">
        <v>90</v>
      </c>
      <c r="C1363" s="14" t="s">
        <v>5405</v>
      </c>
      <c r="D1363" s="10" t="s">
        <v>243</v>
      </c>
      <c r="E1363" s="10">
        <v>100</v>
      </c>
      <c r="F1363" s="10" t="s">
        <v>198</v>
      </c>
      <c r="G1363" s="10">
        <v>1</v>
      </c>
      <c r="H1363" s="10">
        <v>1</v>
      </c>
      <c r="M1363" s="10" t="s">
        <v>14</v>
      </c>
      <c r="Q1363" s="10">
        <f>IF(ISBLANK(R1363),0,COUNTA(J1363:P1363))</f>
        <v>1</v>
      </c>
      <c r="R1363" s="10" t="s">
        <v>5506</v>
      </c>
    </row>
    <row r="1364" spans="1:18" x14ac:dyDescent="0.2">
      <c r="A1364" s="10" t="s">
        <v>248</v>
      </c>
      <c r="B1364" s="11" t="s">
        <v>91</v>
      </c>
      <c r="C1364" s="14" t="s">
        <v>5431</v>
      </c>
      <c r="D1364" s="10" t="s">
        <v>243</v>
      </c>
      <c r="E1364" s="10">
        <v>100</v>
      </c>
      <c r="F1364" s="10" t="s">
        <v>199</v>
      </c>
      <c r="G1364" s="10">
        <v>1</v>
      </c>
      <c r="H1364" s="10">
        <v>1</v>
      </c>
      <c r="M1364" s="10" t="s">
        <v>11</v>
      </c>
      <c r="Q1364" s="10">
        <f>IF(ISBLANK(R1364),0,COUNTA(J1364:P1364))</f>
        <v>1</v>
      </c>
      <c r="R1364" s="10" t="s">
        <v>5506</v>
      </c>
    </row>
    <row r="1365" spans="1:18" x14ac:dyDescent="0.2">
      <c r="A1365" s="10" t="s">
        <v>248</v>
      </c>
      <c r="B1365" s="11" t="s">
        <v>92</v>
      </c>
      <c r="C1365" s="14" t="s">
        <v>5462</v>
      </c>
      <c r="D1365" s="10" t="s">
        <v>243</v>
      </c>
      <c r="E1365" s="10">
        <v>100</v>
      </c>
      <c r="F1365" s="10" t="s">
        <v>200</v>
      </c>
      <c r="G1365" s="10">
        <v>1</v>
      </c>
      <c r="H1365" s="10">
        <v>1</v>
      </c>
      <c r="M1365" s="10" t="s">
        <v>19</v>
      </c>
      <c r="Q1365" s="10">
        <f>IF(ISBLANK(R1365),0,COUNTA(J1365:P1365))</f>
        <v>1</v>
      </c>
      <c r="R1365" s="10" t="s">
        <v>5506</v>
      </c>
    </row>
    <row r="1366" spans="1:18" x14ac:dyDescent="0.2">
      <c r="A1366" s="10" t="s">
        <v>248</v>
      </c>
      <c r="B1366" s="11" t="s">
        <v>93</v>
      </c>
      <c r="C1366" s="14" t="s">
        <v>5413</v>
      </c>
      <c r="D1366" s="10" t="s">
        <v>244</v>
      </c>
      <c r="E1366" s="10">
        <v>0</v>
      </c>
      <c r="F1366" s="10" t="s">
        <v>201</v>
      </c>
      <c r="G1366" s="10">
        <v>1</v>
      </c>
      <c r="H1366" s="10">
        <v>1</v>
      </c>
      <c r="J1366" s="10" t="s">
        <v>5533</v>
      </c>
      <c r="Q1366" s="10">
        <f>IF(ISBLANK(R1366),0,COUNTA(J1366:P1366))</f>
        <v>1</v>
      </c>
      <c r="R1366" s="10" t="s">
        <v>5506</v>
      </c>
    </row>
    <row r="1367" spans="1:18" x14ac:dyDescent="0.2">
      <c r="A1367" s="10" t="s">
        <v>248</v>
      </c>
      <c r="B1367" s="11" t="s">
        <v>94</v>
      </c>
      <c r="C1367" s="14" t="s">
        <v>5423</v>
      </c>
      <c r="D1367" s="10" t="s">
        <v>244</v>
      </c>
      <c r="E1367" s="10">
        <v>0</v>
      </c>
      <c r="F1367" s="10" t="s">
        <v>202</v>
      </c>
      <c r="G1367" s="10">
        <v>1</v>
      </c>
      <c r="H1367" s="10">
        <v>1</v>
      </c>
      <c r="J1367" s="10" t="s">
        <v>5499</v>
      </c>
      <c r="K1367" s="10" t="s">
        <v>5500</v>
      </c>
      <c r="L1367" s="10" t="s">
        <v>5501</v>
      </c>
      <c r="Q1367" s="10">
        <f>IF(ISBLANK(R1367),0,COUNTA(J1367:P1367))</f>
        <v>3</v>
      </c>
      <c r="R1367" s="10" t="s">
        <v>5506</v>
      </c>
    </row>
    <row r="1368" spans="1:18" x14ac:dyDescent="0.2">
      <c r="A1368" s="10" t="s">
        <v>248</v>
      </c>
      <c r="B1368" s="11" t="s">
        <v>95</v>
      </c>
      <c r="C1368" s="14" t="s">
        <v>5443</v>
      </c>
      <c r="D1368" s="10" t="s">
        <v>244</v>
      </c>
      <c r="E1368" s="10">
        <v>0</v>
      </c>
      <c r="F1368" s="10" t="s">
        <v>203</v>
      </c>
      <c r="G1368" s="10">
        <v>1</v>
      </c>
      <c r="H1368" s="10">
        <v>1</v>
      </c>
      <c r="J1368" s="10" t="s">
        <v>5500</v>
      </c>
      <c r="K1368" s="10" t="s">
        <v>5502</v>
      </c>
      <c r="Q1368" s="10">
        <f>IF(ISBLANK(R1368),0,COUNTA(J1368:P1368))</f>
        <v>2</v>
      </c>
      <c r="R1368" s="10" t="s">
        <v>5506</v>
      </c>
    </row>
    <row r="1369" spans="1:18" x14ac:dyDescent="0.2">
      <c r="A1369" s="10" t="s">
        <v>248</v>
      </c>
      <c r="B1369" s="11" t="s">
        <v>96</v>
      </c>
      <c r="C1369" s="14" t="s">
        <v>3916</v>
      </c>
      <c r="D1369" s="10" t="s">
        <v>244</v>
      </c>
      <c r="E1369" s="10">
        <v>25</v>
      </c>
      <c r="F1369" s="10" t="s">
        <v>204</v>
      </c>
      <c r="G1369" s="10">
        <v>1</v>
      </c>
      <c r="H1369" s="10">
        <v>1</v>
      </c>
      <c r="J1369" s="10" t="s">
        <v>5500</v>
      </c>
      <c r="K1369" s="10" t="s">
        <v>5502</v>
      </c>
      <c r="Q1369" s="10">
        <f>IF(ISBLANK(R1369),0,COUNTA(J1369:P1369))</f>
        <v>2</v>
      </c>
      <c r="R1369" s="10" t="s">
        <v>5506</v>
      </c>
    </row>
    <row r="1370" spans="1:18" x14ac:dyDescent="0.2">
      <c r="A1370" s="10" t="s">
        <v>248</v>
      </c>
      <c r="B1370" s="11" t="s">
        <v>97</v>
      </c>
      <c r="C1370" s="14" t="s">
        <v>5429</v>
      </c>
      <c r="D1370" s="10" t="s">
        <v>244</v>
      </c>
      <c r="E1370" s="10">
        <v>25</v>
      </c>
      <c r="F1370" s="10" t="s">
        <v>205</v>
      </c>
      <c r="G1370" s="10">
        <v>1</v>
      </c>
      <c r="H1370" s="10">
        <v>1</v>
      </c>
      <c r="J1370" s="10" t="s">
        <v>5500</v>
      </c>
      <c r="L1370" s="10" t="s">
        <v>5501</v>
      </c>
      <c r="Q1370" s="10">
        <f>IF(ISBLANK(R1370),0,COUNTA(J1370:P1370))</f>
        <v>2</v>
      </c>
      <c r="R1370" s="10" t="s">
        <v>5506</v>
      </c>
    </row>
    <row r="1371" spans="1:18" x14ac:dyDescent="0.2">
      <c r="A1371" s="10" t="s">
        <v>248</v>
      </c>
      <c r="B1371" s="11" t="s">
        <v>98</v>
      </c>
      <c r="C1371" s="14" t="s">
        <v>4041</v>
      </c>
      <c r="D1371" s="10" t="s">
        <v>244</v>
      </c>
      <c r="E1371" s="10">
        <v>25</v>
      </c>
      <c r="F1371" s="10" t="s">
        <v>206</v>
      </c>
      <c r="G1371" s="10">
        <v>1</v>
      </c>
      <c r="H1371" s="10">
        <v>1</v>
      </c>
      <c r="J1371" s="10" t="s">
        <v>5533</v>
      </c>
      <c r="K1371" s="10" t="s">
        <v>652</v>
      </c>
      <c r="Q1371" s="10">
        <f>IF(ISBLANK(R1371),0,COUNTA(J1371:P1371))</f>
        <v>2</v>
      </c>
      <c r="R1371" s="10" t="s">
        <v>5506</v>
      </c>
    </row>
    <row r="1372" spans="1:18" x14ac:dyDescent="0.2">
      <c r="A1372" s="10" t="s">
        <v>248</v>
      </c>
      <c r="B1372" s="11" t="s">
        <v>99</v>
      </c>
      <c r="C1372" s="14" t="s">
        <v>5437</v>
      </c>
      <c r="D1372" s="10" t="s">
        <v>244</v>
      </c>
      <c r="E1372" s="10">
        <v>50</v>
      </c>
      <c r="F1372" s="10" t="s">
        <v>207</v>
      </c>
      <c r="G1372" s="10">
        <v>1</v>
      </c>
      <c r="H1372" s="10">
        <v>1</v>
      </c>
      <c r="J1372" s="10" t="s">
        <v>5500</v>
      </c>
      <c r="K1372" s="10" t="s">
        <v>5502</v>
      </c>
      <c r="Q1372" s="10">
        <f>IF(ISBLANK(R1372),0,COUNTA(J1372:P1372))</f>
        <v>2</v>
      </c>
      <c r="R1372" s="10" t="s">
        <v>5506</v>
      </c>
    </row>
    <row r="1373" spans="1:18" x14ac:dyDescent="0.2">
      <c r="A1373" s="10" t="s">
        <v>248</v>
      </c>
      <c r="B1373" s="11" t="s">
        <v>100</v>
      </c>
      <c r="C1373" s="14" t="s">
        <v>5438</v>
      </c>
      <c r="D1373" s="10" t="s">
        <v>244</v>
      </c>
      <c r="E1373" s="10">
        <v>50</v>
      </c>
      <c r="F1373" s="10" t="s">
        <v>208</v>
      </c>
      <c r="G1373" s="10">
        <v>1</v>
      </c>
      <c r="H1373" s="10">
        <v>1</v>
      </c>
      <c r="J1373" s="10" t="s">
        <v>5500</v>
      </c>
      <c r="K1373" s="10" t="s">
        <v>5502</v>
      </c>
      <c r="O1373" s="10" t="s">
        <v>4</v>
      </c>
      <c r="Q1373" s="10">
        <f>IF(ISBLANK(R1373),0,COUNTA(J1373:P1373))</f>
        <v>3</v>
      </c>
      <c r="R1373" s="10" t="s">
        <v>5506</v>
      </c>
    </row>
    <row r="1374" spans="1:18" x14ac:dyDescent="0.2">
      <c r="A1374" s="10" t="s">
        <v>248</v>
      </c>
      <c r="B1374" s="11" t="s">
        <v>101</v>
      </c>
      <c r="C1374" s="14" t="s">
        <v>5469</v>
      </c>
      <c r="D1374" s="10" t="s">
        <v>244</v>
      </c>
      <c r="E1374" s="10">
        <v>50</v>
      </c>
      <c r="F1374" s="10" t="s">
        <v>209</v>
      </c>
      <c r="G1374" s="10">
        <v>1</v>
      </c>
      <c r="H1374" s="10">
        <v>1</v>
      </c>
      <c r="J1374" s="10" t="s">
        <v>5499</v>
      </c>
      <c r="K1374" s="10" t="s">
        <v>5500</v>
      </c>
      <c r="L1374" s="10" t="s">
        <v>5501</v>
      </c>
      <c r="Q1374" s="10">
        <f>IF(ISBLANK(R1374),0,COUNTA(J1374:P1374))</f>
        <v>3</v>
      </c>
      <c r="R1374" s="10" t="s">
        <v>5506</v>
      </c>
    </row>
    <row r="1375" spans="1:18" x14ac:dyDescent="0.2">
      <c r="A1375" s="10" t="s">
        <v>248</v>
      </c>
      <c r="B1375" s="11" t="s">
        <v>102</v>
      </c>
      <c r="C1375" s="14" t="s">
        <v>5456</v>
      </c>
      <c r="D1375" s="10" t="s">
        <v>244</v>
      </c>
      <c r="E1375" s="10">
        <v>75</v>
      </c>
      <c r="F1375" s="10" t="s">
        <v>210</v>
      </c>
      <c r="G1375" s="10">
        <v>1</v>
      </c>
      <c r="H1375" s="10">
        <v>1</v>
      </c>
      <c r="J1375" s="10" t="s">
        <v>5533</v>
      </c>
      <c r="L1375" s="10" t="s">
        <v>250</v>
      </c>
      <c r="Q1375" s="10">
        <f>IF(ISBLANK(R1375),0,COUNTA(J1375:P1375))</f>
        <v>2</v>
      </c>
      <c r="R1375" s="10" t="s">
        <v>5506</v>
      </c>
    </row>
    <row r="1376" spans="1:18" x14ac:dyDescent="0.2">
      <c r="A1376" s="10" t="s">
        <v>248</v>
      </c>
      <c r="B1376" s="11" t="s">
        <v>103</v>
      </c>
      <c r="C1376" s="14" t="s">
        <v>4050</v>
      </c>
      <c r="D1376" s="10" t="s">
        <v>244</v>
      </c>
      <c r="E1376" s="10">
        <v>75</v>
      </c>
      <c r="F1376" s="10" t="s">
        <v>211</v>
      </c>
      <c r="G1376" s="10">
        <v>1</v>
      </c>
      <c r="H1376" s="10">
        <v>1</v>
      </c>
      <c r="J1376" s="10" t="s">
        <v>5500</v>
      </c>
      <c r="K1376" s="10" t="s">
        <v>5502</v>
      </c>
      <c r="Q1376" s="10">
        <f>IF(ISBLANK(R1376),0,COUNTA(J1376:P1376))</f>
        <v>2</v>
      </c>
      <c r="R1376" s="10" t="s">
        <v>5506</v>
      </c>
    </row>
    <row r="1377" spans="1:18" x14ac:dyDescent="0.2">
      <c r="A1377" s="10" t="s">
        <v>248</v>
      </c>
      <c r="B1377" s="11" t="s">
        <v>104</v>
      </c>
      <c r="C1377" s="14" t="s">
        <v>5472</v>
      </c>
      <c r="D1377" s="10" t="s">
        <v>244</v>
      </c>
      <c r="E1377" s="10">
        <v>75</v>
      </c>
      <c r="F1377" s="10" t="s">
        <v>212</v>
      </c>
      <c r="G1377" s="10">
        <v>1</v>
      </c>
      <c r="H1377" s="10">
        <v>1</v>
      </c>
      <c r="J1377" s="10" t="s">
        <v>5500</v>
      </c>
      <c r="L1377" s="10" t="s">
        <v>5501</v>
      </c>
      <c r="Q1377" s="10">
        <f>IF(ISBLANK(R1377),0,COUNTA(J1377:P1377))</f>
        <v>2</v>
      </c>
      <c r="R1377" s="10" t="s">
        <v>5506</v>
      </c>
    </row>
    <row r="1378" spans="1:18" x14ac:dyDescent="0.2">
      <c r="A1378" s="10" t="s">
        <v>248</v>
      </c>
      <c r="B1378" s="11" t="s">
        <v>105</v>
      </c>
      <c r="C1378" s="14" t="s">
        <v>5410</v>
      </c>
      <c r="D1378" s="10" t="s">
        <v>244</v>
      </c>
      <c r="E1378" s="10">
        <v>100</v>
      </c>
      <c r="F1378" s="10" t="s">
        <v>213</v>
      </c>
      <c r="G1378" s="10">
        <v>1</v>
      </c>
      <c r="H1378" s="10">
        <v>1</v>
      </c>
      <c r="J1378" s="10" t="s">
        <v>5499</v>
      </c>
      <c r="K1378" s="10" t="s">
        <v>5500</v>
      </c>
      <c r="L1378" s="10" t="s">
        <v>5501</v>
      </c>
      <c r="Q1378" s="10">
        <f>IF(ISBLANK(R1378),0,COUNTA(J1378:P1378))</f>
        <v>3</v>
      </c>
      <c r="R1378" s="10" t="s">
        <v>5506</v>
      </c>
    </row>
    <row r="1379" spans="1:18" x14ac:dyDescent="0.2">
      <c r="A1379" s="10" t="s">
        <v>248</v>
      </c>
      <c r="B1379" s="11" t="s">
        <v>106</v>
      </c>
      <c r="C1379" s="14" t="s">
        <v>5446</v>
      </c>
      <c r="D1379" s="10" t="s">
        <v>244</v>
      </c>
      <c r="E1379" s="10">
        <v>100</v>
      </c>
      <c r="F1379" s="10" t="s">
        <v>214</v>
      </c>
      <c r="G1379" s="10">
        <v>1</v>
      </c>
      <c r="H1379" s="10">
        <v>1</v>
      </c>
      <c r="J1379" s="10" t="s">
        <v>5500</v>
      </c>
      <c r="K1379" s="10" t="s">
        <v>5502</v>
      </c>
      <c r="Q1379" s="10">
        <f>IF(ISBLANK(R1379),0,COUNTA(J1379:P1379))</f>
        <v>2</v>
      </c>
      <c r="R1379" s="10" t="s">
        <v>5506</v>
      </c>
    </row>
    <row r="1380" spans="1:18" x14ac:dyDescent="0.2">
      <c r="A1380" s="10" t="s">
        <v>248</v>
      </c>
      <c r="B1380" s="11" t="s">
        <v>107</v>
      </c>
      <c r="C1380" s="14" t="s">
        <v>5451</v>
      </c>
      <c r="D1380" s="10" t="s">
        <v>244</v>
      </c>
      <c r="E1380" s="10">
        <v>100</v>
      </c>
      <c r="F1380" s="10" t="s">
        <v>215</v>
      </c>
      <c r="G1380" s="10">
        <v>1</v>
      </c>
      <c r="H1380" s="10">
        <v>1</v>
      </c>
      <c r="J1380" s="10" t="s">
        <v>5500</v>
      </c>
      <c r="L1380" s="10" t="s">
        <v>5501</v>
      </c>
      <c r="Q1380" s="10">
        <f>IF(ISBLANK(R1380),0,COUNTA(J1380:P1380))</f>
        <v>2</v>
      </c>
      <c r="R1380" s="10" t="s">
        <v>5506</v>
      </c>
    </row>
    <row r="1381" spans="1:18" x14ac:dyDescent="0.2">
      <c r="A1381" s="10" t="s">
        <v>248</v>
      </c>
      <c r="B1381" s="11" t="s">
        <v>108</v>
      </c>
      <c r="C1381" s="14" t="s">
        <v>5464</v>
      </c>
      <c r="D1381" s="10" t="s">
        <v>244</v>
      </c>
      <c r="E1381" s="10">
        <v>100</v>
      </c>
      <c r="F1381" s="10" t="s">
        <v>216</v>
      </c>
      <c r="G1381" s="10">
        <v>1</v>
      </c>
      <c r="H1381" s="10">
        <v>1</v>
      </c>
      <c r="J1381" s="10" t="s">
        <v>5500</v>
      </c>
      <c r="K1381" s="10" t="s">
        <v>5502</v>
      </c>
      <c r="Q1381" s="10">
        <f>IF(ISBLANK(R1381),0,COUNTA(J1381:P1381))</f>
        <v>2</v>
      </c>
      <c r="R1381" s="10" t="s">
        <v>5506</v>
      </c>
    </row>
    <row r="1382" spans="1:18" x14ac:dyDescent="0.2">
      <c r="A1382" s="10" t="s">
        <v>248</v>
      </c>
      <c r="B1382" s="11" t="s">
        <v>109</v>
      </c>
      <c r="C1382" s="14" t="s">
        <v>5449</v>
      </c>
      <c r="D1382" s="10" t="s">
        <v>245</v>
      </c>
      <c r="E1382" s="10">
        <v>0</v>
      </c>
      <c r="F1382" s="10" t="s">
        <v>217</v>
      </c>
      <c r="G1382" s="10">
        <v>1</v>
      </c>
      <c r="H1382" s="10">
        <v>1</v>
      </c>
      <c r="J1382" s="10" t="s">
        <v>835</v>
      </c>
      <c r="Q1382" s="10">
        <f>IF(ISBLANK(R1382),0,COUNTA(J1382:P1382))</f>
        <v>1</v>
      </c>
      <c r="R1382" s="10" t="s">
        <v>5506</v>
      </c>
    </row>
    <row r="1383" spans="1:18" x14ac:dyDescent="0.2">
      <c r="A1383" s="10" t="s">
        <v>248</v>
      </c>
      <c r="B1383" s="11" t="s">
        <v>110</v>
      </c>
      <c r="C1383" s="14" t="s">
        <v>5458</v>
      </c>
      <c r="D1383" s="10" t="s">
        <v>245</v>
      </c>
      <c r="E1383" s="10">
        <v>0</v>
      </c>
      <c r="F1383" s="10" t="s">
        <v>218</v>
      </c>
      <c r="G1383" s="10">
        <v>1</v>
      </c>
      <c r="H1383" s="10">
        <v>1</v>
      </c>
      <c r="N1383" s="10" t="s">
        <v>5505</v>
      </c>
      <c r="O1383" s="10" t="s">
        <v>5511</v>
      </c>
      <c r="P1383" s="10" t="s">
        <v>10</v>
      </c>
      <c r="Q1383" s="10">
        <f>IF(ISBLANK(R1383),0,COUNTA(J1383:P1383))</f>
        <v>3</v>
      </c>
      <c r="R1383" s="10" t="s">
        <v>5506</v>
      </c>
    </row>
    <row r="1384" spans="1:18" x14ac:dyDescent="0.2">
      <c r="A1384" s="10" t="s">
        <v>248</v>
      </c>
      <c r="B1384" s="11" t="s">
        <v>111</v>
      </c>
      <c r="C1384" s="14" t="s">
        <v>5428</v>
      </c>
      <c r="D1384" s="10" t="s">
        <v>245</v>
      </c>
      <c r="E1384" s="10">
        <v>25</v>
      </c>
      <c r="F1384" s="10" t="s">
        <v>219</v>
      </c>
      <c r="G1384" s="10">
        <v>1</v>
      </c>
      <c r="H1384" s="10">
        <v>1</v>
      </c>
      <c r="J1384" s="10" t="s">
        <v>835</v>
      </c>
      <c r="Q1384" s="10">
        <f>IF(ISBLANK(R1384),0,COUNTA(J1384:P1384))</f>
        <v>1</v>
      </c>
      <c r="R1384" s="10" t="s">
        <v>5506</v>
      </c>
    </row>
    <row r="1385" spans="1:18" x14ac:dyDescent="0.2">
      <c r="A1385" s="10" t="s">
        <v>248</v>
      </c>
      <c r="B1385" s="11" t="s">
        <v>112</v>
      </c>
      <c r="C1385" s="14" t="s">
        <v>5450</v>
      </c>
      <c r="D1385" s="10" t="s">
        <v>245</v>
      </c>
      <c r="E1385" s="10">
        <v>25</v>
      </c>
      <c r="F1385" s="10" t="s">
        <v>220</v>
      </c>
      <c r="G1385" s="10">
        <v>1</v>
      </c>
      <c r="H1385" s="10">
        <v>1</v>
      </c>
      <c r="J1385" s="10" t="s">
        <v>835</v>
      </c>
      <c r="Q1385" s="10">
        <f>IF(ISBLANK(R1385),0,COUNTA(J1385:P1385))</f>
        <v>1</v>
      </c>
      <c r="R1385" s="10" t="s">
        <v>5506</v>
      </c>
    </row>
    <row r="1386" spans="1:18" x14ac:dyDescent="0.2">
      <c r="A1386" s="10" t="s">
        <v>248</v>
      </c>
      <c r="B1386" s="11" t="s">
        <v>113</v>
      </c>
      <c r="C1386" s="14" t="s">
        <v>5465</v>
      </c>
      <c r="D1386" s="10" t="s">
        <v>245</v>
      </c>
      <c r="E1386" s="10">
        <v>25</v>
      </c>
      <c r="F1386" s="10" t="s">
        <v>221</v>
      </c>
      <c r="G1386" s="10">
        <v>1</v>
      </c>
      <c r="H1386" s="10">
        <v>1</v>
      </c>
      <c r="J1386" s="10" t="s">
        <v>835</v>
      </c>
      <c r="L1386" s="10" t="s">
        <v>5509</v>
      </c>
      <c r="Q1386" s="10">
        <f>IF(ISBLANK(R1386),0,COUNTA(J1386:P1386))</f>
        <v>2</v>
      </c>
      <c r="R1386" s="10" t="s">
        <v>5506</v>
      </c>
    </row>
    <row r="1387" spans="1:18" x14ac:dyDescent="0.2">
      <c r="A1387" s="10" t="s">
        <v>248</v>
      </c>
      <c r="B1387" s="11" t="s">
        <v>114</v>
      </c>
      <c r="C1387" s="14" t="s">
        <v>5475</v>
      </c>
      <c r="D1387" s="10" t="s">
        <v>245</v>
      </c>
      <c r="E1387" s="10">
        <v>25</v>
      </c>
      <c r="F1387" s="10" t="s">
        <v>222</v>
      </c>
      <c r="G1387" s="10">
        <v>1</v>
      </c>
      <c r="H1387" s="10">
        <v>1</v>
      </c>
      <c r="N1387" s="10" t="s">
        <v>5505</v>
      </c>
      <c r="O1387" s="10" t="s">
        <v>5511</v>
      </c>
      <c r="P1387" s="10" t="s">
        <v>10</v>
      </c>
      <c r="Q1387" s="10">
        <f>IF(ISBLANK(R1387),0,COUNTA(J1387:P1387))</f>
        <v>3</v>
      </c>
      <c r="R1387" s="10" t="s">
        <v>5506</v>
      </c>
    </row>
    <row r="1388" spans="1:18" x14ac:dyDescent="0.2">
      <c r="A1388" s="10" t="s">
        <v>248</v>
      </c>
      <c r="B1388" s="11" t="s">
        <v>115</v>
      </c>
      <c r="C1388" s="14" t="s">
        <v>5479</v>
      </c>
      <c r="D1388" s="10" t="s">
        <v>245</v>
      </c>
      <c r="E1388" s="10">
        <v>25</v>
      </c>
      <c r="F1388" s="10" t="s">
        <v>223</v>
      </c>
      <c r="G1388" s="10">
        <v>1</v>
      </c>
      <c r="H1388" s="10">
        <v>1</v>
      </c>
      <c r="M1388" s="10" t="s">
        <v>656</v>
      </c>
      <c r="Q1388" s="10">
        <f>IF(ISBLANK(R1388),0,COUNTA(J1388:P1388))</f>
        <v>1</v>
      </c>
      <c r="R1388" s="10" t="s">
        <v>5506</v>
      </c>
    </row>
    <row r="1389" spans="1:18" x14ac:dyDescent="0.2">
      <c r="A1389" s="10" t="s">
        <v>248</v>
      </c>
      <c r="B1389" s="11" t="s">
        <v>116</v>
      </c>
      <c r="C1389" s="14" t="s">
        <v>4120</v>
      </c>
      <c r="D1389" s="10" t="s">
        <v>245</v>
      </c>
      <c r="E1389" s="10">
        <v>25</v>
      </c>
      <c r="F1389" s="10" t="s">
        <v>224</v>
      </c>
      <c r="G1389" s="10">
        <v>1</v>
      </c>
      <c r="H1389" s="10">
        <v>1</v>
      </c>
      <c r="L1389" s="10" t="s">
        <v>5501</v>
      </c>
      <c r="M1389" s="10" t="s">
        <v>656</v>
      </c>
      <c r="Q1389" s="10">
        <f>IF(ISBLANK(R1389),0,COUNTA(J1389:P1389))</f>
        <v>2</v>
      </c>
      <c r="R1389" s="10" t="s">
        <v>5506</v>
      </c>
    </row>
    <row r="1390" spans="1:18" x14ac:dyDescent="0.2">
      <c r="A1390" s="10" t="s">
        <v>248</v>
      </c>
      <c r="B1390" s="11" t="s">
        <v>117</v>
      </c>
      <c r="C1390" s="14" t="s">
        <v>5414</v>
      </c>
      <c r="D1390" s="10" t="s">
        <v>245</v>
      </c>
      <c r="E1390" s="10">
        <v>50</v>
      </c>
      <c r="F1390" s="10" t="s">
        <v>225</v>
      </c>
      <c r="G1390" s="10">
        <v>1</v>
      </c>
      <c r="H1390" s="10">
        <v>1</v>
      </c>
      <c r="J1390" s="10" t="s">
        <v>835</v>
      </c>
      <c r="Q1390" s="10">
        <f>IF(ISBLANK(R1390),0,COUNTA(J1390:P1390))</f>
        <v>1</v>
      </c>
      <c r="R1390" s="10" t="s">
        <v>5506</v>
      </c>
    </row>
    <row r="1391" spans="1:18" x14ac:dyDescent="0.2">
      <c r="A1391" s="10" t="s">
        <v>248</v>
      </c>
      <c r="B1391" s="11" t="s">
        <v>118</v>
      </c>
      <c r="C1391" s="14" t="s">
        <v>5445</v>
      </c>
      <c r="D1391" s="10" t="s">
        <v>245</v>
      </c>
      <c r="E1391" s="10">
        <v>50</v>
      </c>
      <c r="F1391" s="10" t="s">
        <v>226</v>
      </c>
      <c r="G1391" s="10">
        <v>1</v>
      </c>
      <c r="H1391" s="10">
        <v>1</v>
      </c>
      <c r="N1391" s="10" t="s">
        <v>5505</v>
      </c>
      <c r="O1391" s="10" t="s">
        <v>5511</v>
      </c>
      <c r="P1391" s="10" t="s">
        <v>10</v>
      </c>
      <c r="Q1391" s="10">
        <f>IF(ISBLANK(R1391),0,COUNTA(J1391:P1391))</f>
        <v>3</v>
      </c>
      <c r="R1391" s="10" t="s">
        <v>5506</v>
      </c>
    </row>
    <row r="1392" spans="1:18" x14ac:dyDescent="0.2">
      <c r="A1392" s="10" t="s">
        <v>248</v>
      </c>
      <c r="B1392" s="11" t="s">
        <v>119</v>
      </c>
      <c r="C1392" s="14" t="s">
        <v>5447</v>
      </c>
      <c r="D1392" s="10" t="s">
        <v>245</v>
      </c>
      <c r="E1392" s="10">
        <v>50</v>
      </c>
      <c r="F1392" s="10" t="s">
        <v>227</v>
      </c>
      <c r="G1392" s="10">
        <v>1</v>
      </c>
      <c r="H1392" s="10">
        <v>1</v>
      </c>
      <c r="J1392" s="10" t="s">
        <v>835</v>
      </c>
      <c r="Q1392" s="10">
        <f>IF(ISBLANK(R1392),0,COUNTA(J1392:P1392))</f>
        <v>1</v>
      </c>
      <c r="R1392" s="10" t="s">
        <v>5506</v>
      </c>
    </row>
    <row r="1393" spans="1:19" x14ac:dyDescent="0.2">
      <c r="A1393" s="10" t="s">
        <v>248</v>
      </c>
      <c r="B1393" s="11" t="s">
        <v>120</v>
      </c>
      <c r="C1393" s="14" t="s">
        <v>5448</v>
      </c>
      <c r="D1393" s="10" t="s">
        <v>245</v>
      </c>
      <c r="E1393" s="10">
        <v>50</v>
      </c>
      <c r="F1393" s="10" t="s">
        <v>228</v>
      </c>
      <c r="G1393" s="10">
        <v>1</v>
      </c>
      <c r="H1393" s="10">
        <v>1</v>
      </c>
      <c r="J1393" s="10" t="s">
        <v>835</v>
      </c>
      <c r="L1393" s="10" t="s">
        <v>5509</v>
      </c>
      <c r="Q1393" s="10">
        <f>IF(ISBLANK(R1393),0,COUNTA(J1393:P1393))</f>
        <v>2</v>
      </c>
      <c r="R1393" s="10" t="s">
        <v>5506</v>
      </c>
    </row>
    <row r="1394" spans="1:19" x14ac:dyDescent="0.2">
      <c r="A1394" s="10" t="s">
        <v>248</v>
      </c>
      <c r="B1394" s="11" t="s">
        <v>121</v>
      </c>
      <c r="C1394" s="14" t="s">
        <v>5467</v>
      </c>
      <c r="D1394" s="10" t="s">
        <v>245</v>
      </c>
      <c r="E1394" s="10">
        <v>50</v>
      </c>
      <c r="F1394" s="10" t="s">
        <v>229</v>
      </c>
      <c r="G1394" s="10">
        <v>1</v>
      </c>
      <c r="H1394" s="10">
        <v>1</v>
      </c>
      <c r="O1394" s="10" t="s">
        <v>4</v>
      </c>
      <c r="P1394" s="10" t="s">
        <v>17</v>
      </c>
      <c r="Q1394" s="10">
        <f>IF(ISBLANK(R1394),0,COUNTA(J1394:P1394))</f>
        <v>2</v>
      </c>
      <c r="R1394" s="10" t="s">
        <v>5506</v>
      </c>
    </row>
    <row r="1395" spans="1:19" x14ac:dyDescent="0.2">
      <c r="A1395" s="10" t="s">
        <v>248</v>
      </c>
      <c r="B1395" s="11" t="s">
        <v>122</v>
      </c>
      <c r="C1395" s="14" t="s">
        <v>4070</v>
      </c>
      <c r="D1395" s="10" t="s">
        <v>245</v>
      </c>
      <c r="E1395" s="10">
        <v>50</v>
      </c>
      <c r="F1395" s="10" t="s">
        <v>230</v>
      </c>
      <c r="G1395" s="10">
        <v>1</v>
      </c>
      <c r="H1395" s="10">
        <v>1</v>
      </c>
      <c r="L1395" s="10" t="s">
        <v>5501</v>
      </c>
      <c r="M1395" s="10" t="s">
        <v>656</v>
      </c>
      <c r="Q1395" s="10">
        <f>IF(ISBLANK(R1395),0,COUNTA(J1395:P1395))</f>
        <v>2</v>
      </c>
      <c r="R1395" s="10" t="s">
        <v>5506</v>
      </c>
    </row>
    <row r="1396" spans="1:19" x14ac:dyDescent="0.2">
      <c r="A1396" s="10" t="s">
        <v>248</v>
      </c>
      <c r="B1396" s="11" t="s">
        <v>123</v>
      </c>
      <c r="C1396" s="14" t="s">
        <v>5476</v>
      </c>
      <c r="D1396" s="10" t="s">
        <v>245</v>
      </c>
      <c r="E1396" s="10">
        <v>50</v>
      </c>
      <c r="F1396" s="10" t="s">
        <v>231</v>
      </c>
      <c r="G1396" s="10">
        <v>1</v>
      </c>
      <c r="H1396" s="10">
        <v>1</v>
      </c>
      <c r="M1396" s="10" t="s">
        <v>656</v>
      </c>
      <c r="O1396" s="10" t="s">
        <v>1</v>
      </c>
      <c r="Q1396" s="10">
        <f>IF(ISBLANK(R1396),0,COUNTA(J1396:P1396))</f>
        <v>2</v>
      </c>
      <c r="R1396" s="10" t="s">
        <v>5506</v>
      </c>
    </row>
    <row r="1397" spans="1:19" x14ac:dyDescent="0.2">
      <c r="A1397" s="10" t="s">
        <v>248</v>
      </c>
      <c r="B1397" s="11" t="s">
        <v>124</v>
      </c>
      <c r="C1397" s="14" t="s">
        <v>4121</v>
      </c>
      <c r="D1397" s="10" t="s">
        <v>245</v>
      </c>
      <c r="E1397" s="10">
        <v>50</v>
      </c>
      <c r="F1397" s="10" t="s">
        <v>232</v>
      </c>
      <c r="G1397" s="10">
        <v>1</v>
      </c>
      <c r="H1397" s="10">
        <v>1</v>
      </c>
      <c r="L1397" s="10" t="s">
        <v>5501</v>
      </c>
      <c r="M1397" s="10" t="s">
        <v>656</v>
      </c>
      <c r="Q1397" s="10">
        <f>IF(ISBLANK(R1397),0,COUNTA(J1397:P1397))</f>
        <v>2</v>
      </c>
      <c r="R1397" s="10" t="s">
        <v>5506</v>
      </c>
    </row>
    <row r="1398" spans="1:19" x14ac:dyDescent="0.2">
      <c r="A1398" s="10" t="s">
        <v>248</v>
      </c>
      <c r="B1398" s="11" t="s">
        <v>125</v>
      </c>
      <c r="C1398" s="14" t="s">
        <v>5483</v>
      </c>
      <c r="D1398" s="10" t="s">
        <v>245</v>
      </c>
      <c r="E1398" s="10">
        <v>50</v>
      </c>
      <c r="F1398" s="10" t="s">
        <v>233</v>
      </c>
      <c r="G1398" s="10">
        <v>1</v>
      </c>
      <c r="H1398" s="10">
        <v>1</v>
      </c>
      <c r="M1398" s="10" t="s">
        <v>656</v>
      </c>
      <c r="Q1398" s="10">
        <f>IF(ISBLANK(R1398),0,COUNTA(J1398:P1398))</f>
        <v>1</v>
      </c>
      <c r="R1398" s="10" t="s">
        <v>5506</v>
      </c>
    </row>
    <row r="1399" spans="1:19" x14ac:dyDescent="0.2">
      <c r="A1399" s="10" t="s">
        <v>248</v>
      </c>
      <c r="B1399" s="11" t="s">
        <v>126</v>
      </c>
      <c r="C1399" s="14" t="s">
        <v>4074</v>
      </c>
      <c r="D1399" s="10" t="s">
        <v>245</v>
      </c>
      <c r="E1399" s="10">
        <v>75</v>
      </c>
      <c r="F1399" s="10" t="s">
        <v>234</v>
      </c>
      <c r="G1399" s="10">
        <v>1</v>
      </c>
      <c r="H1399" s="10">
        <v>1</v>
      </c>
      <c r="L1399" s="10" t="s">
        <v>5501</v>
      </c>
      <c r="M1399" s="10" t="s">
        <v>656</v>
      </c>
      <c r="O1399" s="10" t="s">
        <v>4</v>
      </c>
      <c r="Q1399" s="10">
        <f>IF(ISBLANK(R1399),0,COUNTA(J1399:P1399))</f>
        <v>3</v>
      </c>
      <c r="R1399" s="10" t="s">
        <v>5506</v>
      </c>
    </row>
    <row r="1400" spans="1:19" x14ac:dyDescent="0.2">
      <c r="A1400" s="10" t="s">
        <v>248</v>
      </c>
      <c r="B1400" s="11" t="s">
        <v>127</v>
      </c>
      <c r="C1400" s="14" t="s">
        <v>5444</v>
      </c>
      <c r="D1400" s="10" t="s">
        <v>245</v>
      </c>
      <c r="E1400" s="10">
        <v>75</v>
      </c>
      <c r="F1400" s="10" t="s">
        <v>235</v>
      </c>
      <c r="G1400" s="10">
        <v>1</v>
      </c>
      <c r="H1400" s="10">
        <v>1</v>
      </c>
      <c r="J1400" s="10" t="s">
        <v>835</v>
      </c>
      <c r="Q1400" s="10">
        <f>IF(ISBLANK(R1400),0,COUNTA(J1400:P1400))</f>
        <v>1</v>
      </c>
      <c r="R1400" s="10" t="s">
        <v>5506</v>
      </c>
    </row>
    <row r="1401" spans="1:19" x14ac:dyDescent="0.2">
      <c r="A1401" s="10" t="s">
        <v>248</v>
      </c>
      <c r="B1401" s="11" t="s">
        <v>128</v>
      </c>
      <c r="C1401" s="14" t="s">
        <v>4071</v>
      </c>
      <c r="D1401" s="10" t="s">
        <v>245</v>
      </c>
      <c r="E1401" s="10">
        <v>75</v>
      </c>
      <c r="F1401" s="10" t="s">
        <v>236</v>
      </c>
      <c r="G1401" s="10">
        <v>1</v>
      </c>
      <c r="H1401" s="10">
        <v>1</v>
      </c>
      <c r="L1401" s="10" t="s">
        <v>5501</v>
      </c>
      <c r="M1401" s="10" t="s">
        <v>656</v>
      </c>
      <c r="Q1401" s="10">
        <f>IF(ISBLANK(R1401),0,COUNTA(J1401:P1401))</f>
        <v>2</v>
      </c>
      <c r="R1401" s="10" t="s">
        <v>5506</v>
      </c>
    </row>
    <row r="1402" spans="1:19" x14ac:dyDescent="0.2">
      <c r="A1402" s="10" t="s">
        <v>248</v>
      </c>
      <c r="B1402" s="11" t="s">
        <v>129</v>
      </c>
      <c r="C1402" s="14" t="s">
        <v>4119</v>
      </c>
      <c r="D1402" s="10" t="s">
        <v>245</v>
      </c>
      <c r="E1402" s="10">
        <v>75</v>
      </c>
      <c r="F1402" s="10" t="s">
        <v>237</v>
      </c>
      <c r="G1402" s="10">
        <v>1</v>
      </c>
      <c r="H1402" s="10">
        <v>1</v>
      </c>
      <c r="L1402" s="10" t="s">
        <v>5501</v>
      </c>
      <c r="M1402" s="10" t="s">
        <v>656</v>
      </c>
      <c r="Q1402" s="10">
        <f>IF(ISBLANK(R1402),0,COUNTA(J1402:P1402))</f>
        <v>2</v>
      </c>
      <c r="R1402" s="10" t="s">
        <v>5506</v>
      </c>
    </row>
    <row r="1403" spans="1:19" x14ac:dyDescent="0.2">
      <c r="A1403" s="10" t="s">
        <v>248</v>
      </c>
      <c r="B1403" s="11" t="s">
        <v>130</v>
      </c>
      <c r="C1403" s="14" t="s">
        <v>5404</v>
      </c>
      <c r="D1403" s="10" t="s">
        <v>245</v>
      </c>
      <c r="E1403" s="10">
        <v>100</v>
      </c>
      <c r="F1403" s="10" t="s">
        <v>238</v>
      </c>
      <c r="G1403" s="10">
        <v>1</v>
      </c>
      <c r="H1403" s="10">
        <v>1</v>
      </c>
      <c r="L1403" s="10" t="s">
        <v>5501</v>
      </c>
      <c r="M1403" s="10" t="s">
        <v>656</v>
      </c>
      <c r="Q1403" s="10">
        <f>IF(ISBLANK(R1403),0,COUNTA(J1403:P1403))</f>
        <v>2</v>
      </c>
      <c r="R1403" s="10" t="s">
        <v>5506</v>
      </c>
    </row>
    <row r="1404" spans="1:19" x14ac:dyDescent="0.2">
      <c r="A1404" s="10" t="s">
        <v>248</v>
      </c>
      <c r="B1404" s="11" t="s">
        <v>131</v>
      </c>
      <c r="C1404" s="14" t="s">
        <v>4073</v>
      </c>
      <c r="D1404" s="10" t="s">
        <v>245</v>
      </c>
      <c r="E1404" s="10">
        <v>100</v>
      </c>
      <c r="F1404" s="10" t="s">
        <v>239</v>
      </c>
      <c r="G1404" s="10">
        <v>1</v>
      </c>
      <c r="H1404" s="10">
        <v>1</v>
      </c>
      <c r="J1404" s="10" t="s">
        <v>835</v>
      </c>
      <c r="L1404" s="10" t="s">
        <v>5501</v>
      </c>
      <c r="M1404" s="10" t="s">
        <v>656</v>
      </c>
      <c r="O1404" s="10" t="s">
        <v>4</v>
      </c>
      <c r="Q1404" s="10">
        <f>IF(ISBLANK(R1404),0,COUNTA(J1404:P1404))</f>
        <v>4</v>
      </c>
      <c r="R1404" s="10" t="s">
        <v>5506</v>
      </c>
    </row>
    <row r="1405" spans="1:19" x14ac:dyDescent="0.2">
      <c r="A1405" s="10" t="s">
        <v>1301</v>
      </c>
      <c r="B1405" s="11" t="s">
        <v>2308</v>
      </c>
      <c r="C1405" s="11" t="s">
        <v>4691</v>
      </c>
      <c r="D1405" s="10" t="s">
        <v>245</v>
      </c>
      <c r="E1405" s="10">
        <v>75</v>
      </c>
      <c r="F1405" s="10" t="s">
        <v>884</v>
      </c>
      <c r="G1405" s="10">
        <v>1</v>
      </c>
      <c r="H1405" s="10">
        <v>1</v>
      </c>
      <c r="N1405" s="10" t="s">
        <v>5505</v>
      </c>
      <c r="O1405" s="10" t="s">
        <v>5511</v>
      </c>
      <c r="P1405" s="10" t="s">
        <v>10</v>
      </c>
      <c r="Q1405" s="10">
        <f>IF(ISBLANK(R1405),0,COUNTA(J1405:P1405))</f>
        <v>3</v>
      </c>
      <c r="R1405" s="10" t="s">
        <v>5506</v>
      </c>
      <c r="S1405" s="10" t="s">
        <v>4620</v>
      </c>
    </row>
    <row r="1406" spans="1:19" x14ac:dyDescent="0.2">
      <c r="A1406" s="10" t="s">
        <v>1301</v>
      </c>
      <c r="B1406" s="11" t="s">
        <v>2309</v>
      </c>
      <c r="C1406" s="11" t="s">
        <v>4692</v>
      </c>
      <c r="D1406" s="10" t="s">
        <v>245</v>
      </c>
      <c r="E1406" s="10">
        <v>100</v>
      </c>
      <c r="F1406" s="10" t="s">
        <v>883</v>
      </c>
      <c r="G1406" s="10">
        <v>1</v>
      </c>
      <c r="H1406" s="10">
        <v>1</v>
      </c>
      <c r="N1406" s="10" t="s">
        <v>5505</v>
      </c>
      <c r="O1406" s="10" t="s">
        <v>5511</v>
      </c>
      <c r="P1406" s="10" t="s">
        <v>10</v>
      </c>
      <c r="Q1406" s="10">
        <f>IF(ISBLANK(R1406),0,COUNTA(J1406:P1406))</f>
        <v>3</v>
      </c>
      <c r="R1406" s="10" t="s">
        <v>5506</v>
      </c>
      <c r="S1406" s="10" t="s">
        <v>4620</v>
      </c>
    </row>
    <row r="1407" spans="1:19" x14ac:dyDescent="0.2">
      <c r="A1407" s="10" t="s">
        <v>1301</v>
      </c>
      <c r="B1407" s="11" t="s">
        <v>2310</v>
      </c>
      <c r="C1407" s="11" t="s">
        <v>4693</v>
      </c>
      <c r="D1407" s="10" t="s">
        <v>245</v>
      </c>
      <c r="E1407" s="10">
        <v>100</v>
      </c>
      <c r="F1407" s="10" t="s">
        <v>882</v>
      </c>
      <c r="G1407" s="10">
        <v>1</v>
      </c>
      <c r="H1407" s="10">
        <v>1</v>
      </c>
      <c r="N1407" s="10" t="s">
        <v>5505</v>
      </c>
      <c r="O1407" s="10" t="s">
        <v>5511</v>
      </c>
      <c r="P1407" s="10" t="s">
        <v>10</v>
      </c>
      <c r="Q1407" s="10">
        <f>IF(ISBLANK(R1407),0,COUNTA(J1407:P1407))</f>
        <v>3</v>
      </c>
      <c r="R1407" s="10" t="s">
        <v>5506</v>
      </c>
      <c r="S1407" s="10" t="s">
        <v>4620</v>
      </c>
    </row>
    <row r="1408" spans="1:19" x14ac:dyDescent="0.2">
      <c r="A1408" s="10" t="s">
        <v>935</v>
      </c>
      <c r="B1408" s="11" t="s">
        <v>2311</v>
      </c>
      <c r="C1408" s="11" t="s">
        <v>4764</v>
      </c>
      <c r="D1408" s="10" t="s">
        <v>241</v>
      </c>
      <c r="E1408" s="10">
        <v>25</v>
      </c>
      <c r="F1408" s="10" t="s">
        <v>885</v>
      </c>
      <c r="G1408" s="10">
        <v>1</v>
      </c>
      <c r="H1408" s="10">
        <v>1</v>
      </c>
      <c r="J1408" s="10" t="s">
        <v>13</v>
      </c>
      <c r="L1408" s="10" t="s">
        <v>21</v>
      </c>
      <c r="Q1408" s="10">
        <f>IF(ISBLANK(R1408),0,COUNTA(J1408:P1408))</f>
        <v>2</v>
      </c>
      <c r="R1408" s="10" t="s">
        <v>5506</v>
      </c>
      <c r="S1408" s="10" t="s">
        <v>4836</v>
      </c>
    </row>
    <row r="1409" spans="1:19" x14ac:dyDescent="0.2">
      <c r="A1409" s="10" t="s">
        <v>935</v>
      </c>
      <c r="B1409" s="11" t="s">
        <v>2312</v>
      </c>
      <c r="C1409" s="11" t="s">
        <v>4709</v>
      </c>
      <c r="D1409" s="10" t="s">
        <v>242</v>
      </c>
      <c r="E1409" s="10">
        <v>0</v>
      </c>
      <c r="F1409" s="10" t="s">
        <v>886</v>
      </c>
      <c r="G1409" s="10">
        <v>1</v>
      </c>
      <c r="H1409" s="10">
        <v>1</v>
      </c>
      <c r="J1409" s="10" t="s">
        <v>2</v>
      </c>
      <c r="Q1409" s="10">
        <f>IF(ISBLANK(R1409),0,COUNTA(J1409:P1409))</f>
        <v>1</v>
      </c>
      <c r="R1409" s="10" t="s">
        <v>5506</v>
      </c>
      <c r="S1409" s="10" t="s">
        <v>4785</v>
      </c>
    </row>
    <row r="1410" spans="1:19" x14ac:dyDescent="0.2">
      <c r="A1410" s="10" t="s">
        <v>935</v>
      </c>
      <c r="B1410" s="11" t="s">
        <v>2313</v>
      </c>
      <c r="C1410" s="11" t="s">
        <v>4703</v>
      </c>
      <c r="D1410" s="10" t="s">
        <v>242</v>
      </c>
      <c r="E1410" s="10">
        <v>25</v>
      </c>
      <c r="F1410" s="10" t="s">
        <v>887</v>
      </c>
      <c r="G1410" s="10">
        <v>1</v>
      </c>
      <c r="H1410" s="10">
        <v>1</v>
      </c>
      <c r="J1410" s="10" t="s">
        <v>2</v>
      </c>
      <c r="Q1410" s="10">
        <f>IF(ISBLANK(R1410),0,COUNTA(J1410:P1410))</f>
        <v>1</v>
      </c>
      <c r="R1410" s="10" t="s">
        <v>5506</v>
      </c>
      <c r="S1410" s="10" t="s">
        <v>4779</v>
      </c>
    </row>
    <row r="1411" spans="1:19" x14ac:dyDescent="0.2">
      <c r="A1411" s="10" t="s">
        <v>935</v>
      </c>
      <c r="B1411" s="11" t="s">
        <v>2314</v>
      </c>
      <c r="C1411" s="11" t="s">
        <v>4707</v>
      </c>
      <c r="D1411" s="10" t="s">
        <v>242</v>
      </c>
      <c r="E1411" s="10">
        <v>25</v>
      </c>
      <c r="F1411" s="10" t="s">
        <v>888</v>
      </c>
      <c r="G1411" s="10">
        <v>1</v>
      </c>
      <c r="H1411" s="10">
        <v>1</v>
      </c>
      <c r="J1411" s="10" t="s">
        <v>2</v>
      </c>
      <c r="Q1411" s="10">
        <f>IF(ISBLANK(R1411),0,COUNTA(J1411:P1411))</f>
        <v>1</v>
      </c>
      <c r="R1411" s="10" t="s">
        <v>5506</v>
      </c>
      <c r="S1411" s="10" t="s">
        <v>4783</v>
      </c>
    </row>
    <row r="1412" spans="1:19" x14ac:dyDescent="0.2">
      <c r="A1412" s="10" t="s">
        <v>935</v>
      </c>
      <c r="B1412" s="11" t="s">
        <v>2315</v>
      </c>
      <c r="C1412" s="11" t="s">
        <v>4739</v>
      </c>
      <c r="D1412" s="10" t="s">
        <v>242</v>
      </c>
      <c r="E1412" s="10">
        <v>25</v>
      </c>
      <c r="F1412" s="10" t="s">
        <v>1271</v>
      </c>
      <c r="G1412" s="10">
        <v>1</v>
      </c>
      <c r="H1412" s="10">
        <v>1</v>
      </c>
      <c r="L1412" s="10" t="s">
        <v>16</v>
      </c>
      <c r="Q1412" s="10">
        <f>IF(ISBLANK(R1412),0,COUNTA(J1412:P1412))</f>
        <v>1</v>
      </c>
      <c r="R1412" s="10" t="s">
        <v>5506</v>
      </c>
      <c r="S1412" s="10" t="s">
        <v>4812</v>
      </c>
    </row>
    <row r="1413" spans="1:19" x14ac:dyDescent="0.2">
      <c r="A1413" s="10" t="s">
        <v>935</v>
      </c>
      <c r="B1413" s="11" t="s">
        <v>2316</v>
      </c>
      <c r="C1413" s="11" t="s">
        <v>4740</v>
      </c>
      <c r="D1413" s="10" t="s">
        <v>242</v>
      </c>
      <c r="E1413" s="10">
        <v>25</v>
      </c>
      <c r="F1413" s="10" t="s">
        <v>1272</v>
      </c>
      <c r="G1413" s="10">
        <v>1</v>
      </c>
      <c r="H1413" s="10">
        <v>1</v>
      </c>
      <c r="L1413" s="10" t="s">
        <v>16</v>
      </c>
      <c r="Q1413" s="10">
        <f>IF(ISBLANK(R1413),0,COUNTA(J1413:P1413))</f>
        <v>1</v>
      </c>
      <c r="R1413" s="10" t="s">
        <v>5506</v>
      </c>
      <c r="S1413" s="10" t="s">
        <v>4813</v>
      </c>
    </row>
    <row r="1414" spans="1:19" x14ac:dyDescent="0.2">
      <c r="A1414" s="10" t="s">
        <v>935</v>
      </c>
      <c r="B1414" s="11" t="s">
        <v>1866</v>
      </c>
      <c r="C1414" s="11" t="s">
        <v>4741</v>
      </c>
      <c r="D1414" s="10" t="s">
        <v>242</v>
      </c>
      <c r="E1414" s="10">
        <v>25</v>
      </c>
      <c r="F1414" s="10" t="s">
        <v>1273</v>
      </c>
      <c r="G1414" s="10">
        <v>1</v>
      </c>
      <c r="H1414" s="10">
        <v>1</v>
      </c>
      <c r="L1414" s="10" t="s">
        <v>16</v>
      </c>
      <c r="Q1414" s="10">
        <f>IF(ISBLANK(R1414),0,COUNTA(J1414:P1414))</f>
        <v>1</v>
      </c>
      <c r="R1414" s="10" t="s">
        <v>5506</v>
      </c>
      <c r="S1414" s="10" t="s">
        <v>4814</v>
      </c>
    </row>
    <row r="1415" spans="1:19" x14ac:dyDescent="0.2">
      <c r="A1415" s="10" t="s">
        <v>935</v>
      </c>
      <c r="B1415" s="11" t="s">
        <v>2317</v>
      </c>
      <c r="C1415" s="11" t="s">
        <v>4743</v>
      </c>
      <c r="D1415" s="10" t="s">
        <v>242</v>
      </c>
      <c r="E1415" s="10">
        <v>25</v>
      </c>
      <c r="F1415" s="10" t="s">
        <v>1274</v>
      </c>
      <c r="G1415" s="10">
        <v>1</v>
      </c>
      <c r="H1415" s="10">
        <v>1</v>
      </c>
      <c r="L1415" s="10" t="s">
        <v>16</v>
      </c>
      <c r="Q1415" s="10">
        <f>IF(ISBLANK(R1415),0,COUNTA(J1415:P1415))</f>
        <v>1</v>
      </c>
      <c r="R1415" s="10" t="s">
        <v>5506</v>
      </c>
      <c r="S1415" s="10" t="s">
        <v>4816</v>
      </c>
    </row>
    <row r="1416" spans="1:19" x14ac:dyDescent="0.2">
      <c r="A1416" s="10" t="s">
        <v>935</v>
      </c>
      <c r="B1416" s="11" t="s">
        <v>2318</v>
      </c>
      <c r="C1416" s="11" t="s">
        <v>4744</v>
      </c>
      <c r="D1416" s="10" t="s">
        <v>242</v>
      </c>
      <c r="E1416" s="10">
        <v>25</v>
      </c>
      <c r="F1416" s="10" t="s">
        <v>1275</v>
      </c>
      <c r="G1416" s="10">
        <v>1</v>
      </c>
      <c r="H1416" s="10">
        <v>1</v>
      </c>
      <c r="L1416" s="10" t="s">
        <v>16</v>
      </c>
      <c r="Q1416" s="10">
        <f>IF(ISBLANK(R1416),0,COUNTA(J1416:P1416))</f>
        <v>1</v>
      </c>
      <c r="R1416" s="10" t="s">
        <v>5506</v>
      </c>
      <c r="S1416" s="10" t="s">
        <v>4817</v>
      </c>
    </row>
    <row r="1417" spans="1:19" x14ac:dyDescent="0.2">
      <c r="A1417" s="10" t="s">
        <v>935</v>
      </c>
      <c r="B1417" s="11" t="s">
        <v>2319</v>
      </c>
      <c r="C1417" s="11" t="s">
        <v>4746</v>
      </c>
      <c r="D1417" s="10" t="s">
        <v>242</v>
      </c>
      <c r="E1417" s="10">
        <v>25</v>
      </c>
      <c r="F1417" s="10" t="s">
        <v>1276</v>
      </c>
      <c r="G1417" s="10">
        <v>1</v>
      </c>
      <c r="H1417" s="10">
        <v>1</v>
      </c>
      <c r="L1417" s="10" t="s">
        <v>16</v>
      </c>
      <c r="Q1417" s="10">
        <f>IF(ISBLANK(R1417),0,COUNTA(J1417:P1417))</f>
        <v>1</v>
      </c>
      <c r="R1417" s="10" t="s">
        <v>5506</v>
      </c>
      <c r="S1417" s="10" t="s">
        <v>4819</v>
      </c>
    </row>
    <row r="1418" spans="1:19" x14ac:dyDescent="0.2">
      <c r="A1418" s="10" t="s">
        <v>935</v>
      </c>
      <c r="B1418" s="11" t="s">
        <v>2320</v>
      </c>
      <c r="C1418" s="11" t="s">
        <v>4748</v>
      </c>
      <c r="D1418" s="10" t="s">
        <v>242</v>
      </c>
      <c r="E1418" s="10">
        <v>25</v>
      </c>
      <c r="F1418" s="10" t="s">
        <v>1277</v>
      </c>
      <c r="G1418" s="10">
        <v>1</v>
      </c>
      <c r="H1418" s="10">
        <v>1</v>
      </c>
      <c r="L1418" s="10" t="s">
        <v>16</v>
      </c>
      <c r="Q1418" s="10">
        <f>IF(ISBLANK(R1418),0,COUNTA(J1418:P1418))</f>
        <v>1</v>
      </c>
      <c r="R1418" s="10" t="s">
        <v>5506</v>
      </c>
      <c r="S1418" s="10" t="s">
        <v>4821</v>
      </c>
    </row>
    <row r="1419" spans="1:19" x14ac:dyDescent="0.2">
      <c r="A1419" s="10" t="s">
        <v>935</v>
      </c>
      <c r="B1419" s="11" t="s">
        <v>2321</v>
      </c>
      <c r="C1419" s="11" t="s">
        <v>4750</v>
      </c>
      <c r="D1419" s="10" t="s">
        <v>242</v>
      </c>
      <c r="E1419" s="10">
        <v>25</v>
      </c>
      <c r="F1419" s="10" t="s">
        <v>1278</v>
      </c>
      <c r="G1419" s="10">
        <v>1</v>
      </c>
      <c r="H1419" s="10">
        <v>1</v>
      </c>
      <c r="L1419" s="10" t="s">
        <v>16</v>
      </c>
      <c r="Q1419" s="10">
        <f>IF(ISBLANK(R1419),0,COUNTA(J1419:P1419))</f>
        <v>1</v>
      </c>
      <c r="R1419" s="10" t="s">
        <v>5506</v>
      </c>
      <c r="S1419" s="10" t="s">
        <v>4823</v>
      </c>
    </row>
    <row r="1420" spans="1:19" x14ac:dyDescent="0.2">
      <c r="A1420" s="10" t="s">
        <v>935</v>
      </c>
      <c r="B1420" s="11" t="s">
        <v>2322</v>
      </c>
      <c r="C1420" s="11" t="s">
        <v>4751</v>
      </c>
      <c r="D1420" s="10" t="s">
        <v>242</v>
      </c>
      <c r="E1420" s="10">
        <v>25</v>
      </c>
      <c r="F1420" s="10" t="s">
        <v>1279</v>
      </c>
      <c r="G1420" s="10">
        <v>1</v>
      </c>
      <c r="H1420" s="10">
        <v>1</v>
      </c>
      <c r="L1420" s="10" t="s">
        <v>16</v>
      </c>
      <c r="Q1420" s="10">
        <f>IF(ISBLANK(R1420),0,COUNTA(J1420:P1420))</f>
        <v>1</v>
      </c>
      <c r="R1420" s="10" t="s">
        <v>5506</v>
      </c>
      <c r="S1420" s="10" t="s">
        <v>4824</v>
      </c>
    </row>
    <row r="1421" spans="1:19" x14ac:dyDescent="0.2">
      <c r="A1421" s="10" t="s">
        <v>935</v>
      </c>
      <c r="B1421" s="11" t="s">
        <v>2323</v>
      </c>
      <c r="C1421" s="11" t="s">
        <v>4752</v>
      </c>
      <c r="D1421" s="10" t="s">
        <v>242</v>
      </c>
      <c r="E1421" s="10">
        <v>25</v>
      </c>
      <c r="F1421" s="10" t="s">
        <v>1280</v>
      </c>
      <c r="G1421" s="10">
        <v>1</v>
      </c>
      <c r="H1421" s="10">
        <v>1</v>
      </c>
      <c r="L1421" s="10" t="s">
        <v>16</v>
      </c>
      <c r="Q1421" s="10">
        <f>IF(ISBLANK(R1421),0,COUNTA(J1421:P1421))</f>
        <v>1</v>
      </c>
      <c r="R1421" s="10" t="s">
        <v>5506</v>
      </c>
      <c r="S1421" s="10" t="s">
        <v>4843</v>
      </c>
    </row>
    <row r="1422" spans="1:19" x14ac:dyDescent="0.2">
      <c r="A1422" s="10" t="s">
        <v>935</v>
      </c>
      <c r="B1422" s="11" t="s">
        <v>2324</v>
      </c>
      <c r="C1422" s="11" t="s">
        <v>4753</v>
      </c>
      <c r="D1422" s="10" t="s">
        <v>242</v>
      </c>
      <c r="E1422" s="10">
        <v>25</v>
      </c>
      <c r="F1422" s="10" t="s">
        <v>1281</v>
      </c>
      <c r="G1422" s="10">
        <v>1</v>
      </c>
      <c r="H1422" s="10">
        <v>1</v>
      </c>
      <c r="L1422" s="10" t="s">
        <v>16</v>
      </c>
      <c r="Q1422" s="10">
        <f>IF(ISBLANK(R1422),0,COUNTA(J1422:P1422))</f>
        <v>1</v>
      </c>
      <c r="R1422" s="10" t="s">
        <v>5506</v>
      </c>
      <c r="S1422" s="10" t="s">
        <v>4825</v>
      </c>
    </row>
    <row r="1423" spans="1:19" x14ac:dyDescent="0.2">
      <c r="A1423" s="10" t="s">
        <v>935</v>
      </c>
      <c r="B1423" s="11" t="s">
        <v>2325</v>
      </c>
      <c r="C1423" s="11" t="s">
        <v>4754</v>
      </c>
      <c r="D1423" s="10" t="s">
        <v>242</v>
      </c>
      <c r="E1423" s="10">
        <v>25</v>
      </c>
      <c r="F1423" s="10" t="s">
        <v>1282</v>
      </c>
      <c r="G1423" s="10">
        <v>1</v>
      </c>
      <c r="H1423" s="10">
        <v>1</v>
      </c>
      <c r="L1423" s="10" t="s">
        <v>16</v>
      </c>
      <c r="Q1423" s="10">
        <f>IF(ISBLANK(R1423),0,COUNTA(J1423:P1423))</f>
        <v>1</v>
      </c>
      <c r="R1423" s="10" t="s">
        <v>5506</v>
      </c>
      <c r="S1423" s="10" t="s">
        <v>4826</v>
      </c>
    </row>
    <row r="1424" spans="1:19" x14ac:dyDescent="0.2">
      <c r="A1424" s="10" t="s">
        <v>935</v>
      </c>
      <c r="B1424" s="11" t="s">
        <v>2326</v>
      </c>
      <c r="C1424" s="11" t="s">
        <v>4755</v>
      </c>
      <c r="D1424" s="10" t="s">
        <v>242</v>
      </c>
      <c r="E1424" s="10">
        <v>25</v>
      </c>
      <c r="F1424" s="10" t="s">
        <v>1283</v>
      </c>
      <c r="G1424" s="10">
        <v>1</v>
      </c>
      <c r="H1424" s="10">
        <v>1</v>
      </c>
      <c r="L1424" s="10" t="s">
        <v>16</v>
      </c>
      <c r="Q1424" s="10">
        <f>IF(ISBLANK(R1424),0,COUNTA(J1424:P1424))</f>
        <v>1</v>
      </c>
      <c r="R1424" s="10" t="s">
        <v>5506</v>
      </c>
      <c r="S1424" s="10" t="s">
        <v>4827</v>
      </c>
    </row>
    <row r="1425" spans="1:19" x14ac:dyDescent="0.2">
      <c r="A1425" s="10" t="s">
        <v>935</v>
      </c>
      <c r="B1425" s="11" t="s">
        <v>2327</v>
      </c>
      <c r="C1425" s="11" t="s">
        <v>4756</v>
      </c>
      <c r="D1425" s="10" t="s">
        <v>242</v>
      </c>
      <c r="E1425" s="10">
        <v>25</v>
      </c>
      <c r="F1425" s="10" t="s">
        <v>1284</v>
      </c>
      <c r="G1425" s="10">
        <v>1</v>
      </c>
      <c r="H1425" s="10">
        <v>1</v>
      </c>
      <c r="L1425" s="10" t="s">
        <v>16</v>
      </c>
      <c r="Q1425" s="10">
        <f>IF(ISBLANK(R1425),0,COUNTA(J1425:P1425))</f>
        <v>1</v>
      </c>
      <c r="R1425" s="10" t="s">
        <v>5506</v>
      </c>
      <c r="S1425" s="10" t="s">
        <v>4828</v>
      </c>
    </row>
    <row r="1426" spans="1:19" x14ac:dyDescent="0.2">
      <c r="A1426" s="10" t="s">
        <v>935</v>
      </c>
      <c r="B1426" s="11" t="s">
        <v>2328</v>
      </c>
      <c r="C1426" s="11" t="s">
        <v>4757</v>
      </c>
      <c r="D1426" s="10" t="s">
        <v>242</v>
      </c>
      <c r="E1426" s="10">
        <v>25</v>
      </c>
      <c r="F1426" s="10" t="s">
        <v>1285</v>
      </c>
      <c r="G1426" s="10">
        <v>1</v>
      </c>
      <c r="H1426" s="10">
        <v>1</v>
      </c>
      <c r="L1426" s="10" t="s">
        <v>16</v>
      </c>
      <c r="Q1426" s="10">
        <f>IF(ISBLANK(R1426),0,COUNTA(J1426:P1426))</f>
        <v>1</v>
      </c>
      <c r="R1426" s="10" t="s">
        <v>5506</v>
      </c>
      <c r="S1426" s="10" t="s">
        <v>4829</v>
      </c>
    </row>
    <row r="1427" spans="1:19" x14ac:dyDescent="0.2">
      <c r="A1427" s="10" t="s">
        <v>935</v>
      </c>
      <c r="B1427" s="11" t="s">
        <v>2329</v>
      </c>
      <c r="C1427" s="11" t="s">
        <v>4758</v>
      </c>
      <c r="D1427" s="10" t="s">
        <v>242</v>
      </c>
      <c r="E1427" s="10">
        <v>25</v>
      </c>
      <c r="F1427" s="10" t="s">
        <v>1286</v>
      </c>
      <c r="G1427" s="10">
        <v>1</v>
      </c>
      <c r="H1427" s="10">
        <v>1</v>
      </c>
      <c r="L1427" s="10" t="s">
        <v>16</v>
      </c>
      <c r="Q1427" s="10">
        <f>IF(ISBLANK(R1427),0,COUNTA(J1427:P1427))</f>
        <v>1</v>
      </c>
      <c r="R1427" s="10" t="s">
        <v>5506</v>
      </c>
      <c r="S1427" s="10" t="s">
        <v>4830</v>
      </c>
    </row>
    <row r="1428" spans="1:19" x14ac:dyDescent="0.2">
      <c r="A1428" s="10" t="s">
        <v>935</v>
      </c>
      <c r="B1428" s="11" t="s">
        <v>2330</v>
      </c>
      <c r="C1428" s="11" t="s">
        <v>4761</v>
      </c>
      <c r="D1428" s="10" t="s">
        <v>242</v>
      </c>
      <c r="E1428" s="10">
        <v>25</v>
      </c>
      <c r="F1428" s="10" t="s">
        <v>1287</v>
      </c>
      <c r="G1428" s="10">
        <v>1</v>
      </c>
      <c r="H1428" s="10">
        <v>1</v>
      </c>
      <c r="L1428" s="10" t="s">
        <v>16</v>
      </c>
      <c r="Q1428" s="10">
        <f>IF(ISBLANK(R1428),0,COUNTA(J1428:P1428))</f>
        <v>1</v>
      </c>
      <c r="R1428" s="10" t="s">
        <v>5506</v>
      </c>
      <c r="S1428" s="10" t="s">
        <v>4833</v>
      </c>
    </row>
    <row r="1429" spans="1:19" x14ac:dyDescent="0.2">
      <c r="A1429" s="10" t="s">
        <v>935</v>
      </c>
      <c r="B1429" s="11" t="s">
        <v>2331</v>
      </c>
      <c r="C1429" s="11" t="s">
        <v>4766</v>
      </c>
      <c r="D1429" s="10" t="s">
        <v>242</v>
      </c>
      <c r="E1429" s="10">
        <v>25</v>
      </c>
      <c r="F1429" s="10" t="s">
        <v>889</v>
      </c>
      <c r="G1429" s="10">
        <v>1</v>
      </c>
      <c r="H1429" s="10">
        <v>1</v>
      </c>
      <c r="J1429" s="10" t="s">
        <v>5499</v>
      </c>
      <c r="L1429" s="10" t="s">
        <v>650</v>
      </c>
      <c r="Q1429" s="10">
        <f>IF(ISBLANK(R1429),0,COUNTA(J1429:P1429))</f>
        <v>2</v>
      </c>
      <c r="R1429" s="10" t="s">
        <v>5506</v>
      </c>
      <c r="S1429" s="10" t="s">
        <v>4838</v>
      </c>
    </row>
    <row r="1430" spans="1:19" x14ac:dyDescent="0.2">
      <c r="A1430" s="10" t="s">
        <v>935</v>
      </c>
      <c r="B1430" s="11" t="s">
        <v>2332</v>
      </c>
      <c r="C1430" s="11" t="s">
        <v>4702</v>
      </c>
      <c r="D1430" s="10" t="s">
        <v>242</v>
      </c>
      <c r="E1430" s="10">
        <v>50</v>
      </c>
      <c r="F1430" s="10" t="s">
        <v>890</v>
      </c>
      <c r="G1430" s="10">
        <v>1</v>
      </c>
      <c r="H1430" s="10">
        <v>1</v>
      </c>
      <c r="J1430" s="10" t="s">
        <v>2</v>
      </c>
      <c r="Q1430" s="10">
        <f>IF(ISBLANK(R1430),0,COUNTA(J1430:P1430))</f>
        <v>1</v>
      </c>
      <c r="R1430" s="10" t="s">
        <v>5506</v>
      </c>
      <c r="S1430" s="10" t="s">
        <v>4778</v>
      </c>
    </row>
    <row r="1431" spans="1:19" x14ac:dyDescent="0.2">
      <c r="A1431" s="10" t="s">
        <v>935</v>
      </c>
      <c r="B1431" s="11" t="s">
        <v>2333</v>
      </c>
      <c r="C1431" s="11" t="s">
        <v>4704</v>
      </c>
      <c r="D1431" s="10" t="s">
        <v>242</v>
      </c>
      <c r="E1431" s="10">
        <v>50</v>
      </c>
      <c r="F1431" s="10" t="s">
        <v>891</v>
      </c>
      <c r="G1431" s="10">
        <v>1</v>
      </c>
      <c r="H1431" s="10">
        <v>1</v>
      </c>
      <c r="J1431" s="10" t="s">
        <v>2</v>
      </c>
      <c r="Q1431" s="10">
        <f>IF(ISBLANK(R1431),0,COUNTA(J1431:P1431))</f>
        <v>1</v>
      </c>
      <c r="R1431" s="10" t="s">
        <v>5506</v>
      </c>
      <c r="S1431" s="10" t="s">
        <v>4780</v>
      </c>
    </row>
    <row r="1432" spans="1:19" x14ac:dyDescent="0.2">
      <c r="A1432" s="10" t="s">
        <v>935</v>
      </c>
      <c r="B1432" s="11" t="s">
        <v>2334</v>
      </c>
      <c r="C1432" s="11" t="s">
        <v>4705</v>
      </c>
      <c r="D1432" s="10" t="s">
        <v>242</v>
      </c>
      <c r="E1432" s="10">
        <v>50</v>
      </c>
      <c r="F1432" s="10" t="s">
        <v>892</v>
      </c>
      <c r="G1432" s="10">
        <v>1</v>
      </c>
      <c r="H1432" s="10">
        <v>1</v>
      </c>
      <c r="J1432" s="10" t="s">
        <v>2</v>
      </c>
      <c r="Q1432" s="10">
        <f>IF(ISBLANK(R1432),0,COUNTA(J1432:P1432))</f>
        <v>1</v>
      </c>
      <c r="R1432" s="10" t="s">
        <v>5506</v>
      </c>
      <c r="S1432" s="10" t="s">
        <v>4781</v>
      </c>
    </row>
    <row r="1433" spans="1:19" x14ac:dyDescent="0.2">
      <c r="A1433" s="10" t="s">
        <v>935</v>
      </c>
      <c r="B1433" s="11" t="s">
        <v>2335</v>
      </c>
      <c r="C1433" s="11" t="s">
        <v>4706</v>
      </c>
      <c r="D1433" s="10" t="s">
        <v>242</v>
      </c>
      <c r="E1433" s="10">
        <v>50</v>
      </c>
      <c r="F1433" s="10" t="s">
        <v>893</v>
      </c>
      <c r="G1433" s="10">
        <v>1</v>
      </c>
      <c r="H1433" s="10">
        <v>1</v>
      </c>
      <c r="J1433" s="10" t="s">
        <v>2</v>
      </c>
      <c r="Q1433" s="10">
        <f>IF(ISBLANK(R1433),0,COUNTA(J1433:P1433))</f>
        <v>1</v>
      </c>
      <c r="R1433" s="10" t="s">
        <v>5506</v>
      </c>
      <c r="S1433" s="10" t="s">
        <v>4782</v>
      </c>
    </row>
    <row r="1434" spans="1:19" x14ac:dyDescent="0.2">
      <c r="A1434" s="10" t="s">
        <v>935</v>
      </c>
      <c r="B1434" s="11" t="s">
        <v>2336</v>
      </c>
      <c r="C1434" s="11" t="s">
        <v>4708</v>
      </c>
      <c r="D1434" s="10" t="s">
        <v>242</v>
      </c>
      <c r="E1434" s="10">
        <v>50</v>
      </c>
      <c r="F1434" s="10" t="s">
        <v>894</v>
      </c>
      <c r="G1434" s="10">
        <v>1</v>
      </c>
      <c r="H1434" s="10">
        <v>1</v>
      </c>
      <c r="J1434" s="10" t="s">
        <v>2</v>
      </c>
      <c r="Q1434" s="10">
        <f>IF(ISBLANK(R1434),0,COUNTA(J1434:P1434))</f>
        <v>1</v>
      </c>
      <c r="R1434" s="10" t="s">
        <v>5506</v>
      </c>
      <c r="S1434" s="10" t="s">
        <v>4784</v>
      </c>
    </row>
    <row r="1435" spans="1:19" x14ac:dyDescent="0.2">
      <c r="A1435" s="10" t="s">
        <v>935</v>
      </c>
      <c r="B1435" s="11" t="s">
        <v>2337</v>
      </c>
      <c r="C1435" s="11" t="s">
        <v>4701</v>
      </c>
      <c r="D1435" s="10" t="s">
        <v>242</v>
      </c>
      <c r="E1435" s="10">
        <v>75</v>
      </c>
      <c r="F1435" s="10" t="s">
        <v>895</v>
      </c>
      <c r="G1435" s="10">
        <v>1</v>
      </c>
      <c r="H1435" s="10">
        <v>1</v>
      </c>
      <c r="J1435" s="10" t="s">
        <v>2</v>
      </c>
      <c r="Q1435" s="10">
        <f>IF(ISBLANK(R1435),0,COUNTA(J1435:P1435))</f>
        <v>1</v>
      </c>
      <c r="R1435" s="10" t="s">
        <v>5506</v>
      </c>
      <c r="S1435" s="10" t="s">
        <v>4777</v>
      </c>
    </row>
    <row r="1436" spans="1:19" x14ac:dyDescent="0.2">
      <c r="A1436" s="10" t="s">
        <v>935</v>
      </c>
      <c r="B1436" s="11" t="s">
        <v>1597</v>
      </c>
      <c r="C1436" s="11" t="s">
        <v>4733</v>
      </c>
      <c r="D1436" s="10" t="s">
        <v>243</v>
      </c>
      <c r="E1436" s="10">
        <v>0</v>
      </c>
      <c r="F1436" s="10" t="s">
        <v>896</v>
      </c>
      <c r="G1436" s="10">
        <v>1</v>
      </c>
      <c r="H1436" s="10">
        <v>1</v>
      </c>
      <c r="J1436" s="10" t="s">
        <v>5499</v>
      </c>
      <c r="M1436" s="10" t="s">
        <v>11</v>
      </c>
      <c r="Q1436" s="10">
        <f>IF(ISBLANK(R1436),0,COUNTA(J1436:P1436))</f>
        <v>2</v>
      </c>
      <c r="R1436" s="10" t="s">
        <v>5506</v>
      </c>
      <c r="S1436" s="10" t="s">
        <v>4807</v>
      </c>
    </row>
    <row r="1437" spans="1:19" x14ac:dyDescent="0.2">
      <c r="A1437" s="10" t="s">
        <v>935</v>
      </c>
      <c r="B1437" s="11" t="s">
        <v>1929</v>
      </c>
      <c r="C1437" s="11" t="s">
        <v>4734</v>
      </c>
      <c r="D1437" s="10" t="s">
        <v>243</v>
      </c>
      <c r="E1437" s="10">
        <v>0</v>
      </c>
      <c r="F1437" s="10" t="s">
        <v>897</v>
      </c>
      <c r="G1437" s="10">
        <v>1</v>
      </c>
      <c r="H1437" s="10">
        <v>1</v>
      </c>
      <c r="J1437" s="10" t="s">
        <v>5499</v>
      </c>
      <c r="M1437" s="10" t="s">
        <v>14</v>
      </c>
      <c r="Q1437" s="10">
        <f>IF(ISBLANK(R1437),0,COUNTA(J1437:P1437))</f>
        <v>2</v>
      </c>
      <c r="R1437" s="10" t="s">
        <v>5506</v>
      </c>
      <c r="S1437" s="10" t="s">
        <v>4808</v>
      </c>
    </row>
    <row r="1438" spans="1:19" x14ac:dyDescent="0.2">
      <c r="A1438" s="10" t="s">
        <v>935</v>
      </c>
      <c r="B1438" s="11" t="s">
        <v>2338</v>
      </c>
      <c r="C1438" s="11" t="s">
        <v>4735</v>
      </c>
      <c r="D1438" s="10" t="s">
        <v>243</v>
      </c>
      <c r="E1438" s="10">
        <v>0</v>
      </c>
      <c r="F1438" s="10" t="s">
        <v>898</v>
      </c>
      <c r="G1438" s="10">
        <v>1</v>
      </c>
      <c r="H1438" s="10">
        <v>1</v>
      </c>
      <c r="J1438" s="10" t="s">
        <v>5499</v>
      </c>
      <c r="M1438" s="10" t="s">
        <v>19</v>
      </c>
      <c r="Q1438" s="10">
        <f>IF(ISBLANK(R1438),0,COUNTA(J1438:P1438))</f>
        <v>2</v>
      </c>
      <c r="R1438" s="10" t="s">
        <v>5506</v>
      </c>
      <c r="S1438" s="10" t="s">
        <v>4809</v>
      </c>
    </row>
    <row r="1439" spans="1:19" x14ac:dyDescent="0.2">
      <c r="A1439" s="10" t="s">
        <v>935</v>
      </c>
      <c r="B1439" s="11" t="s">
        <v>2339</v>
      </c>
      <c r="C1439" s="11" t="s">
        <v>4694</v>
      </c>
      <c r="D1439" s="10" t="s">
        <v>243</v>
      </c>
      <c r="E1439" s="10">
        <v>25</v>
      </c>
      <c r="F1439" s="10" t="s">
        <v>899</v>
      </c>
      <c r="G1439" s="10">
        <v>1</v>
      </c>
      <c r="H1439" s="10">
        <v>1</v>
      </c>
      <c r="J1439" s="10" t="s">
        <v>0</v>
      </c>
      <c r="K1439" s="10" t="s">
        <v>5499</v>
      </c>
      <c r="L1439" s="10" t="s">
        <v>654</v>
      </c>
      <c r="Q1439" s="10">
        <f>IF(ISBLANK(R1439),0,COUNTA(J1439:P1439))</f>
        <v>3</v>
      </c>
      <c r="R1439" s="10" t="s">
        <v>5506</v>
      </c>
      <c r="S1439" s="10" t="s">
        <v>4770</v>
      </c>
    </row>
    <row r="1440" spans="1:19" x14ac:dyDescent="0.2">
      <c r="A1440" s="10" t="s">
        <v>935</v>
      </c>
      <c r="B1440" s="11" t="s">
        <v>2340</v>
      </c>
      <c r="C1440" s="11" t="s">
        <v>4695</v>
      </c>
      <c r="D1440" s="10" t="s">
        <v>243</v>
      </c>
      <c r="E1440" s="10">
        <v>25</v>
      </c>
      <c r="F1440" s="10" t="s">
        <v>900</v>
      </c>
      <c r="G1440" s="10">
        <v>1</v>
      </c>
      <c r="H1440" s="10">
        <v>1</v>
      </c>
      <c r="J1440" s="10" t="s">
        <v>5499</v>
      </c>
      <c r="M1440" s="10" t="s">
        <v>11</v>
      </c>
      <c r="Q1440" s="10">
        <f>IF(ISBLANK(R1440),0,COUNTA(J1440:P1440))</f>
        <v>2</v>
      </c>
      <c r="R1440" s="10" t="s">
        <v>5506</v>
      </c>
      <c r="S1440" s="10" t="s">
        <v>4771</v>
      </c>
    </row>
    <row r="1441" spans="1:19" x14ac:dyDescent="0.2">
      <c r="A1441" s="10" t="s">
        <v>935</v>
      </c>
      <c r="B1441" s="11" t="s">
        <v>2341</v>
      </c>
      <c r="C1441" s="11" t="s">
        <v>4696</v>
      </c>
      <c r="D1441" s="10" t="s">
        <v>243</v>
      </c>
      <c r="E1441" s="10">
        <v>25</v>
      </c>
      <c r="F1441" s="10" t="s">
        <v>901</v>
      </c>
      <c r="G1441" s="10">
        <v>1</v>
      </c>
      <c r="H1441" s="10">
        <v>1</v>
      </c>
      <c r="J1441" s="10" t="s">
        <v>5499</v>
      </c>
      <c r="M1441" s="10" t="s">
        <v>14</v>
      </c>
      <c r="Q1441" s="10">
        <f>IF(ISBLANK(R1441),0,COUNTA(J1441:P1441))</f>
        <v>2</v>
      </c>
      <c r="R1441" s="10" t="s">
        <v>5506</v>
      </c>
      <c r="S1441" s="10" t="s">
        <v>4772</v>
      </c>
    </row>
    <row r="1442" spans="1:19" x14ac:dyDescent="0.2">
      <c r="A1442" s="10" t="s">
        <v>935</v>
      </c>
      <c r="B1442" s="11" t="s">
        <v>2342</v>
      </c>
      <c r="C1442" s="11" t="s">
        <v>4697</v>
      </c>
      <c r="D1442" s="10" t="s">
        <v>243</v>
      </c>
      <c r="E1442" s="10">
        <v>25</v>
      </c>
      <c r="F1442" s="10" t="s">
        <v>902</v>
      </c>
      <c r="G1442" s="10">
        <v>1</v>
      </c>
      <c r="H1442" s="10">
        <v>1</v>
      </c>
      <c r="J1442" s="10" t="s">
        <v>5499</v>
      </c>
      <c r="M1442" s="10" t="s">
        <v>19</v>
      </c>
      <c r="Q1442" s="10">
        <f>IF(ISBLANK(R1442),0,COUNTA(J1442:P1442))</f>
        <v>2</v>
      </c>
      <c r="R1442" s="10" t="s">
        <v>5506</v>
      </c>
      <c r="S1442" s="10" t="s">
        <v>4773</v>
      </c>
    </row>
    <row r="1443" spans="1:19" x14ac:dyDescent="0.2">
      <c r="A1443" s="10" t="s">
        <v>935</v>
      </c>
      <c r="B1443" s="11" t="s">
        <v>2343</v>
      </c>
      <c r="C1443" s="11" t="s">
        <v>4710</v>
      </c>
      <c r="D1443" s="10" t="s">
        <v>243</v>
      </c>
      <c r="E1443" s="10">
        <v>25</v>
      </c>
      <c r="F1443" s="10" t="s">
        <v>903</v>
      </c>
      <c r="G1443" s="10">
        <v>1</v>
      </c>
      <c r="H1443" s="10">
        <v>1</v>
      </c>
      <c r="J1443" s="10" t="s">
        <v>5499</v>
      </c>
      <c r="M1443" s="10" t="s">
        <v>11</v>
      </c>
      <c r="O1443" s="10" t="s">
        <v>5511</v>
      </c>
      <c r="P1443" s="10" t="s">
        <v>1</v>
      </c>
      <c r="Q1443" s="10">
        <f>IF(ISBLANK(R1443),0,COUNTA(J1443:P1443))</f>
        <v>4</v>
      </c>
      <c r="R1443" s="10" t="s">
        <v>5506</v>
      </c>
      <c r="S1443" s="10" t="s">
        <v>4786</v>
      </c>
    </row>
    <row r="1444" spans="1:19" x14ac:dyDescent="0.2">
      <c r="A1444" s="10" t="s">
        <v>935</v>
      </c>
      <c r="B1444" s="11" t="s">
        <v>2344</v>
      </c>
      <c r="C1444" s="11" t="s">
        <v>4711</v>
      </c>
      <c r="D1444" s="10" t="s">
        <v>243</v>
      </c>
      <c r="E1444" s="10">
        <v>25</v>
      </c>
      <c r="F1444" s="10" t="s">
        <v>904</v>
      </c>
      <c r="G1444" s="10">
        <v>1</v>
      </c>
      <c r="H1444" s="10">
        <v>1</v>
      </c>
      <c r="J1444" s="10" t="s">
        <v>5499</v>
      </c>
      <c r="M1444" s="10" t="s">
        <v>14</v>
      </c>
      <c r="O1444" s="10" t="s">
        <v>5511</v>
      </c>
      <c r="P1444" s="10" t="s">
        <v>1</v>
      </c>
      <c r="Q1444" s="10">
        <f>IF(ISBLANK(R1444),0,COUNTA(J1444:P1444))</f>
        <v>4</v>
      </c>
      <c r="R1444" s="10" t="s">
        <v>5506</v>
      </c>
      <c r="S1444" s="10" t="s">
        <v>4787</v>
      </c>
    </row>
    <row r="1445" spans="1:19" x14ac:dyDescent="0.2">
      <c r="A1445" s="10" t="s">
        <v>935</v>
      </c>
      <c r="B1445" s="11" t="s">
        <v>2345</v>
      </c>
      <c r="C1445" s="11" t="s">
        <v>4712</v>
      </c>
      <c r="D1445" s="10" t="s">
        <v>243</v>
      </c>
      <c r="E1445" s="10">
        <v>25</v>
      </c>
      <c r="F1445" s="10" t="s">
        <v>905</v>
      </c>
      <c r="G1445" s="10">
        <v>1</v>
      </c>
      <c r="H1445" s="10">
        <v>1</v>
      </c>
      <c r="J1445" s="10" t="s">
        <v>5499</v>
      </c>
      <c r="M1445" s="10" t="s">
        <v>19</v>
      </c>
      <c r="O1445" s="10" t="s">
        <v>5511</v>
      </c>
      <c r="P1445" s="10" t="s">
        <v>1</v>
      </c>
      <c r="Q1445" s="10">
        <f>IF(ISBLANK(R1445),0,COUNTA(J1445:P1445))</f>
        <v>4</v>
      </c>
      <c r="R1445" s="10" t="s">
        <v>5506</v>
      </c>
      <c r="S1445" s="10" t="s">
        <v>4788</v>
      </c>
    </row>
    <row r="1446" spans="1:19" x14ac:dyDescent="0.2">
      <c r="A1446" s="10" t="s">
        <v>935</v>
      </c>
      <c r="B1446" s="11" t="s">
        <v>2346</v>
      </c>
      <c r="C1446" s="11" t="s">
        <v>4713</v>
      </c>
      <c r="D1446" s="10" t="s">
        <v>243</v>
      </c>
      <c r="E1446" s="10">
        <v>50</v>
      </c>
      <c r="F1446" s="10" t="s">
        <v>906</v>
      </c>
      <c r="G1446" s="10">
        <v>1</v>
      </c>
      <c r="H1446" s="10">
        <v>1</v>
      </c>
      <c r="J1446" s="10" t="s">
        <v>5499</v>
      </c>
      <c r="M1446" s="10" t="s">
        <v>11</v>
      </c>
      <c r="Q1446" s="10">
        <f>IF(ISBLANK(R1446),0,COUNTA(J1446:P1446))</f>
        <v>2</v>
      </c>
      <c r="R1446" s="10" t="s">
        <v>5506</v>
      </c>
      <c r="S1446" s="10" t="s">
        <v>4789</v>
      </c>
    </row>
    <row r="1447" spans="1:19" x14ac:dyDescent="0.2">
      <c r="A1447" s="10" t="s">
        <v>935</v>
      </c>
      <c r="B1447" s="11" t="s">
        <v>2347</v>
      </c>
      <c r="C1447" s="11" t="s">
        <v>4714</v>
      </c>
      <c r="D1447" s="10" t="s">
        <v>243</v>
      </c>
      <c r="E1447" s="10">
        <v>50</v>
      </c>
      <c r="F1447" s="10" t="s">
        <v>907</v>
      </c>
      <c r="G1447" s="10">
        <v>1</v>
      </c>
      <c r="H1447" s="10">
        <v>1</v>
      </c>
      <c r="J1447" s="10" t="s">
        <v>5499</v>
      </c>
      <c r="M1447" s="10" t="s">
        <v>14</v>
      </c>
      <c r="Q1447" s="10">
        <f>IF(ISBLANK(R1447),0,COUNTA(J1447:P1447))</f>
        <v>2</v>
      </c>
      <c r="R1447" s="10" t="s">
        <v>5506</v>
      </c>
      <c r="S1447" s="10" t="s">
        <v>4790</v>
      </c>
    </row>
    <row r="1448" spans="1:19" x14ac:dyDescent="0.2">
      <c r="A1448" s="10" t="s">
        <v>935</v>
      </c>
      <c r="B1448" s="11" t="s">
        <v>2348</v>
      </c>
      <c r="C1448" s="11" t="s">
        <v>4715</v>
      </c>
      <c r="D1448" s="10" t="s">
        <v>243</v>
      </c>
      <c r="E1448" s="10">
        <v>50</v>
      </c>
      <c r="F1448" s="10" t="s">
        <v>908</v>
      </c>
      <c r="G1448" s="10">
        <v>1</v>
      </c>
      <c r="H1448" s="10">
        <v>1</v>
      </c>
      <c r="J1448" s="10" t="s">
        <v>5499</v>
      </c>
      <c r="M1448" s="10" t="s">
        <v>19</v>
      </c>
      <c r="Q1448" s="10">
        <f>IF(ISBLANK(R1448),0,COUNTA(J1448:P1448))</f>
        <v>2</v>
      </c>
      <c r="R1448" s="10" t="s">
        <v>5506</v>
      </c>
      <c r="S1448" s="10" t="s">
        <v>4791</v>
      </c>
    </row>
    <row r="1449" spans="1:19" x14ac:dyDescent="0.2">
      <c r="A1449" s="10" t="s">
        <v>935</v>
      </c>
      <c r="B1449" s="11" t="s">
        <v>2349</v>
      </c>
      <c r="C1449" s="11" t="s">
        <v>4725</v>
      </c>
      <c r="D1449" s="10" t="s">
        <v>243</v>
      </c>
      <c r="E1449" s="10">
        <v>50</v>
      </c>
      <c r="F1449" s="10" t="s">
        <v>909</v>
      </c>
      <c r="G1449" s="10">
        <v>1</v>
      </c>
      <c r="H1449" s="10">
        <v>1</v>
      </c>
      <c r="J1449" s="10" t="s">
        <v>0</v>
      </c>
      <c r="K1449" s="10" t="s">
        <v>5499</v>
      </c>
      <c r="M1449" s="10" t="s">
        <v>653</v>
      </c>
      <c r="Q1449" s="10">
        <f>IF(ISBLANK(R1449),0,COUNTA(J1449:P1449))</f>
        <v>3</v>
      </c>
      <c r="R1449" s="10" t="s">
        <v>5506</v>
      </c>
      <c r="S1449" s="10" t="s">
        <v>4801</v>
      </c>
    </row>
    <row r="1450" spans="1:19" x14ac:dyDescent="0.2">
      <c r="A1450" s="10" t="s">
        <v>935</v>
      </c>
      <c r="B1450" s="11" t="s">
        <v>2350</v>
      </c>
      <c r="C1450" s="11" t="s">
        <v>4726</v>
      </c>
      <c r="D1450" s="10" t="s">
        <v>243</v>
      </c>
      <c r="E1450" s="10">
        <v>50</v>
      </c>
      <c r="F1450" s="10" t="s">
        <v>910</v>
      </c>
      <c r="G1450" s="10">
        <v>1</v>
      </c>
      <c r="H1450" s="10">
        <v>1</v>
      </c>
      <c r="J1450" s="10" t="s">
        <v>0</v>
      </c>
      <c r="K1450" s="10" t="s">
        <v>5499</v>
      </c>
      <c r="L1450" s="10" t="s">
        <v>654</v>
      </c>
      <c r="Q1450" s="10">
        <f>IF(ISBLANK(R1450),0,COUNTA(J1450:P1450))</f>
        <v>3</v>
      </c>
      <c r="R1450" s="10" t="s">
        <v>5506</v>
      </c>
      <c r="S1450" s="10" t="s">
        <v>4802</v>
      </c>
    </row>
    <row r="1451" spans="1:19" x14ac:dyDescent="0.2">
      <c r="A1451" s="10" t="s">
        <v>935</v>
      </c>
      <c r="B1451" s="11" t="s">
        <v>2351</v>
      </c>
      <c r="C1451" s="11" t="s">
        <v>4727</v>
      </c>
      <c r="D1451" s="10" t="s">
        <v>243</v>
      </c>
      <c r="E1451" s="10">
        <v>50</v>
      </c>
      <c r="F1451" s="10" t="s">
        <v>911</v>
      </c>
      <c r="G1451" s="10">
        <v>1</v>
      </c>
      <c r="H1451" s="10">
        <v>1</v>
      </c>
      <c r="J1451" s="10" t="s">
        <v>5499</v>
      </c>
      <c r="M1451" s="10" t="s">
        <v>11</v>
      </c>
      <c r="Q1451" s="10">
        <f>IF(ISBLANK(R1451),0,COUNTA(J1451:P1451))</f>
        <v>2</v>
      </c>
      <c r="R1451" s="10" t="s">
        <v>5506</v>
      </c>
      <c r="S1451" s="10" t="s">
        <v>4803</v>
      </c>
    </row>
    <row r="1452" spans="1:19" x14ac:dyDescent="0.2">
      <c r="A1452" s="10" t="s">
        <v>935</v>
      </c>
      <c r="B1452" s="11" t="s">
        <v>2352</v>
      </c>
      <c r="C1452" s="11" t="s">
        <v>4728</v>
      </c>
      <c r="D1452" s="10" t="s">
        <v>243</v>
      </c>
      <c r="E1452" s="10">
        <v>50</v>
      </c>
      <c r="F1452" s="10" t="s">
        <v>912</v>
      </c>
      <c r="G1452" s="10">
        <v>1</v>
      </c>
      <c r="H1452" s="10">
        <v>1</v>
      </c>
      <c r="J1452" s="10" t="s">
        <v>5499</v>
      </c>
      <c r="M1452" s="10" t="s">
        <v>14</v>
      </c>
      <c r="Q1452" s="10">
        <f>IF(ISBLANK(R1452),0,COUNTA(J1452:P1452))</f>
        <v>2</v>
      </c>
      <c r="R1452" s="10" t="s">
        <v>5506</v>
      </c>
      <c r="S1452" s="10" t="s">
        <v>4804</v>
      </c>
    </row>
    <row r="1453" spans="1:19" x14ac:dyDescent="0.2">
      <c r="A1453" s="10" t="s">
        <v>935</v>
      </c>
      <c r="B1453" s="11" t="s">
        <v>2353</v>
      </c>
      <c r="C1453" s="11" t="s">
        <v>4729</v>
      </c>
      <c r="D1453" s="10" t="s">
        <v>243</v>
      </c>
      <c r="E1453" s="10">
        <v>50</v>
      </c>
      <c r="F1453" s="10" t="s">
        <v>913</v>
      </c>
      <c r="G1453" s="10">
        <v>1</v>
      </c>
      <c r="H1453" s="10">
        <v>1</v>
      </c>
      <c r="J1453" s="10" t="s">
        <v>5499</v>
      </c>
      <c r="M1453" s="10" t="s">
        <v>19</v>
      </c>
      <c r="Q1453" s="10">
        <f>IF(ISBLANK(R1453),0,COUNTA(J1453:P1453))</f>
        <v>2</v>
      </c>
      <c r="R1453" s="10" t="s">
        <v>5506</v>
      </c>
      <c r="S1453" s="10" t="s">
        <v>4805</v>
      </c>
    </row>
    <row r="1454" spans="1:19" x14ac:dyDescent="0.2">
      <c r="A1454" s="10" t="s">
        <v>935</v>
      </c>
      <c r="B1454" s="11" t="s">
        <v>2354</v>
      </c>
      <c r="C1454" s="11" t="s">
        <v>4717</v>
      </c>
      <c r="D1454" s="10" t="s">
        <v>243</v>
      </c>
      <c r="E1454" s="10">
        <v>75</v>
      </c>
      <c r="F1454" s="10" t="s">
        <v>914</v>
      </c>
      <c r="G1454" s="10">
        <v>1</v>
      </c>
      <c r="H1454" s="10">
        <v>1</v>
      </c>
      <c r="J1454" s="10" t="s">
        <v>0</v>
      </c>
      <c r="K1454" s="10" t="s">
        <v>5499</v>
      </c>
      <c r="M1454" s="10" t="s">
        <v>653</v>
      </c>
      <c r="Q1454" s="10">
        <f>IF(ISBLANK(R1454),0,COUNTA(J1454:P1454))</f>
        <v>3</v>
      </c>
      <c r="R1454" s="10" t="s">
        <v>5506</v>
      </c>
      <c r="S1454" s="10" t="s">
        <v>4793</v>
      </c>
    </row>
    <row r="1455" spans="1:19" x14ac:dyDescent="0.2">
      <c r="A1455" s="10" t="s">
        <v>935</v>
      </c>
      <c r="B1455" s="11" t="s">
        <v>2355</v>
      </c>
      <c r="C1455" s="11" t="s">
        <v>4718</v>
      </c>
      <c r="D1455" s="10" t="s">
        <v>243</v>
      </c>
      <c r="E1455" s="10">
        <v>75</v>
      </c>
      <c r="F1455" s="10" t="s">
        <v>915</v>
      </c>
      <c r="G1455" s="10">
        <v>1</v>
      </c>
      <c r="H1455" s="10">
        <v>1</v>
      </c>
      <c r="J1455" s="10" t="s">
        <v>5499</v>
      </c>
      <c r="M1455" s="10" t="s">
        <v>11</v>
      </c>
      <c r="Q1455" s="10">
        <f>IF(ISBLANK(R1455),0,COUNTA(J1455:P1455))</f>
        <v>2</v>
      </c>
      <c r="R1455" s="10" t="s">
        <v>5506</v>
      </c>
      <c r="S1455" s="10" t="s">
        <v>4794</v>
      </c>
    </row>
    <row r="1456" spans="1:19" x14ac:dyDescent="0.2">
      <c r="A1456" s="10" t="s">
        <v>935</v>
      </c>
      <c r="B1456" s="11" t="s">
        <v>2356</v>
      </c>
      <c r="C1456" s="11" t="s">
        <v>4719</v>
      </c>
      <c r="D1456" s="10" t="s">
        <v>243</v>
      </c>
      <c r="E1456" s="10">
        <v>75</v>
      </c>
      <c r="F1456" s="10" t="s">
        <v>916</v>
      </c>
      <c r="G1456" s="10">
        <v>1</v>
      </c>
      <c r="H1456" s="10">
        <v>1</v>
      </c>
      <c r="J1456" s="10" t="s">
        <v>5499</v>
      </c>
      <c r="M1456" s="10" t="s">
        <v>14</v>
      </c>
      <c r="Q1456" s="10">
        <f>IF(ISBLANK(R1456),0,COUNTA(J1456:P1456))</f>
        <v>2</v>
      </c>
      <c r="R1456" s="10" t="s">
        <v>5506</v>
      </c>
      <c r="S1456" s="10" t="s">
        <v>4795</v>
      </c>
    </row>
    <row r="1457" spans="1:19" x14ac:dyDescent="0.2">
      <c r="A1457" s="10" t="s">
        <v>935</v>
      </c>
      <c r="B1457" s="11" t="s">
        <v>2357</v>
      </c>
      <c r="C1457" s="11" t="s">
        <v>4720</v>
      </c>
      <c r="D1457" s="10" t="s">
        <v>243</v>
      </c>
      <c r="E1457" s="10">
        <v>75</v>
      </c>
      <c r="F1457" s="10" t="s">
        <v>917</v>
      </c>
      <c r="G1457" s="10">
        <v>1</v>
      </c>
      <c r="H1457" s="10">
        <v>1</v>
      </c>
      <c r="J1457" s="10" t="s">
        <v>5499</v>
      </c>
      <c r="M1457" s="10" t="s">
        <v>19</v>
      </c>
      <c r="Q1457" s="10">
        <f>IF(ISBLANK(R1457),0,COUNTA(J1457:P1457))</f>
        <v>2</v>
      </c>
      <c r="R1457" s="10" t="s">
        <v>5506</v>
      </c>
      <c r="S1457" s="10" t="s">
        <v>4796</v>
      </c>
    </row>
    <row r="1458" spans="1:19" x14ac:dyDescent="0.2">
      <c r="A1458" s="10" t="s">
        <v>935</v>
      </c>
      <c r="B1458" s="11" t="s">
        <v>2358</v>
      </c>
      <c r="C1458" s="11" t="s">
        <v>4716</v>
      </c>
      <c r="D1458" s="10" t="s">
        <v>244</v>
      </c>
      <c r="E1458" s="10">
        <v>25</v>
      </c>
      <c r="F1458" s="10" t="s">
        <v>918</v>
      </c>
      <c r="G1458" s="10">
        <v>1</v>
      </c>
      <c r="H1458" s="10">
        <v>1</v>
      </c>
      <c r="J1458" s="10" t="s">
        <v>5499</v>
      </c>
      <c r="K1458" s="10" t="s">
        <v>5533</v>
      </c>
      <c r="L1458" s="10" t="s">
        <v>5510</v>
      </c>
      <c r="Q1458" s="10">
        <f>IF(ISBLANK(R1458),0,COUNTA(J1458:P1458))</f>
        <v>3</v>
      </c>
      <c r="R1458" s="10" t="s">
        <v>5506</v>
      </c>
      <c r="S1458" s="10" t="s">
        <v>4792</v>
      </c>
    </row>
    <row r="1459" spans="1:19" x14ac:dyDescent="0.2">
      <c r="A1459" s="10" t="s">
        <v>935</v>
      </c>
      <c r="B1459" s="11" t="s">
        <v>2359</v>
      </c>
      <c r="C1459" s="11" t="s">
        <v>4765</v>
      </c>
      <c r="D1459" s="10" t="s">
        <v>244</v>
      </c>
      <c r="E1459" s="10">
        <v>25</v>
      </c>
      <c r="F1459" s="10" t="s">
        <v>919</v>
      </c>
      <c r="G1459" s="10">
        <v>1</v>
      </c>
      <c r="H1459" s="10">
        <v>1</v>
      </c>
      <c r="J1459" s="10" t="s">
        <v>5499</v>
      </c>
      <c r="K1459" s="10" t="s">
        <v>652</v>
      </c>
      <c r="L1459" s="10" t="s">
        <v>654</v>
      </c>
      <c r="Q1459" s="10">
        <f>IF(ISBLANK(R1459),0,COUNTA(J1459:P1459))</f>
        <v>3</v>
      </c>
      <c r="R1459" s="10" t="s">
        <v>5506</v>
      </c>
      <c r="S1459" s="10" t="s">
        <v>4837</v>
      </c>
    </row>
    <row r="1460" spans="1:19" x14ac:dyDescent="0.2">
      <c r="A1460" s="10" t="s">
        <v>935</v>
      </c>
      <c r="B1460" s="11" t="s">
        <v>2360</v>
      </c>
      <c r="C1460" s="11" t="s">
        <v>4698</v>
      </c>
      <c r="D1460" s="10" t="s">
        <v>244</v>
      </c>
      <c r="E1460" s="10">
        <v>50</v>
      </c>
      <c r="F1460" s="10" t="s">
        <v>920</v>
      </c>
      <c r="G1460" s="10">
        <v>1</v>
      </c>
      <c r="H1460" s="10">
        <v>1</v>
      </c>
      <c r="J1460" s="10" t="s">
        <v>5499</v>
      </c>
      <c r="K1460" s="10" t="s">
        <v>5533</v>
      </c>
      <c r="L1460" s="10" t="s">
        <v>5510</v>
      </c>
      <c r="Q1460" s="10">
        <f>IF(ISBLANK(R1460),0,COUNTA(J1460:P1460))</f>
        <v>3</v>
      </c>
      <c r="R1460" s="10" t="s">
        <v>5506</v>
      </c>
      <c r="S1460" s="10" t="s">
        <v>4774</v>
      </c>
    </row>
    <row r="1461" spans="1:19" x14ac:dyDescent="0.2">
      <c r="A1461" s="10" t="s">
        <v>935</v>
      </c>
      <c r="B1461" s="11" t="s">
        <v>2361</v>
      </c>
      <c r="C1461" s="11" t="s">
        <v>4721</v>
      </c>
      <c r="D1461" s="10" t="s">
        <v>244</v>
      </c>
      <c r="E1461" s="10">
        <v>50</v>
      </c>
      <c r="F1461" s="10" t="s">
        <v>921</v>
      </c>
      <c r="G1461" s="10">
        <v>1</v>
      </c>
      <c r="H1461" s="10">
        <v>1</v>
      </c>
      <c r="J1461" s="10" t="s">
        <v>5499</v>
      </c>
      <c r="K1461" s="10" t="s">
        <v>5500</v>
      </c>
      <c r="L1461" s="10" t="s">
        <v>5501</v>
      </c>
      <c r="Q1461" s="10">
        <f>IF(ISBLANK(R1461),0,COUNTA(J1461:P1461))</f>
        <v>3</v>
      </c>
      <c r="R1461" s="10" t="s">
        <v>5506</v>
      </c>
      <c r="S1461" s="10" t="s">
        <v>4797</v>
      </c>
    </row>
    <row r="1462" spans="1:19" x14ac:dyDescent="0.2">
      <c r="A1462" s="10" t="s">
        <v>935</v>
      </c>
      <c r="B1462" s="11" t="s">
        <v>2362</v>
      </c>
      <c r="C1462" s="11" t="s">
        <v>4736</v>
      </c>
      <c r="D1462" s="10" t="s">
        <v>244</v>
      </c>
      <c r="E1462" s="10">
        <v>50</v>
      </c>
      <c r="F1462" s="10" t="s">
        <v>922</v>
      </c>
      <c r="G1462" s="10">
        <v>1</v>
      </c>
      <c r="H1462" s="10">
        <v>1</v>
      </c>
      <c r="J1462" s="10" t="s">
        <v>5499</v>
      </c>
      <c r="M1462" s="10" t="s">
        <v>12</v>
      </c>
      <c r="Q1462" s="10">
        <f>IF(ISBLANK(R1462),0,COUNTA(J1462:P1462))</f>
        <v>2</v>
      </c>
      <c r="R1462" s="10" t="s">
        <v>5506</v>
      </c>
      <c r="S1462" s="10" t="s">
        <v>4810</v>
      </c>
    </row>
    <row r="1463" spans="1:19" x14ac:dyDescent="0.2">
      <c r="A1463" s="10" t="s">
        <v>935</v>
      </c>
      <c r="B1463" s="11" t="s">
        <v>2363</v>
      </c>
      <c r="C1463" s="11" t="s">
        <v>4699</v>
      </c>
      <c r="D1463" s="10" t="s">
        <v>245</v>
      </c>
      <c r="E1463" s="10">
        <v>0</v>
      </c>
      <c r="F1463" s="10" t="s">
        <v>923</v>
      </c>
      <c r="G1463" s="10">
        <v>1</v>
      </c>
      <c r="H1463" s="10">
        <v>1</v>
      </c>
      <c r="J1463" s="10" t="s">
        <v>5499</v>
      </c>
      <c r="K1463" s="10" t="s">
        <v>835</v>
      </c>
      <c r="M1463" s="10" t="s">
        <v>653</v>
      </c>
      <c r="Q1463" s="10">
        <f>IF(ISBLANK(R1463),0,COUNTA(J1463:P1463))</f>
        <v>3</v>
      </c>
      <c r="R1463" s="10" t="s">
        <v>5506</v>
      </c>
      <c r="S1463" s="10" t="s">
        <v>4775</v>
      </c>
    </row>
    <row r="1464" spans="1:19" x14ac:dyDescent="0.2">
      <c r="A1464" s="10" t="s">
        <v>935</v>
      </c>
      <c r="B1464" s="11" t="s">
        <v>2364</v>
      </c>
      <c r="C1464" s="11" t="s">
        <v>4722</v>
      </c>
      <c r="D1464" s="10" t="s">
        <v>245</v>
      </c>
      <c r="E1464" s="10">
        <v>0</v>
      </c>
      <c r="F1464" s="10" t="s">
        <v>924</v>
      </c>
      <c r="G1464" s="10">
        <v>1</v>
      </c>
      <c r="H1464" s="10">
        <v>1</v>
      </c>
      <c r="J1464" s="10" t="s">
        <v>5499</v>
      </c>
      <c r="L1464" s="10" t="s">
        <v>249</v>
      </c>
      <c r="M1464" s="10" t="s">
        <v>5514</v>
      </c>
      <c r="Q1464" s="10">
        <f>IF(ISBLANK(R1464),0,COUNTA(J1464:P1464))</f>
        <v>3</v>
      </c>
      <c r="R1464" s="10" t="s">
        <v>5506</v>
      </c>
      <c r="S1464" s="10" t="s">
        <v>4798</v>
      </c>
    </row>
    <row r="1465" spans="1:19" x14ac:dyDescent="0.2">
      <c r="A1465" s="10" t="s">
        <v>935</v>
      </c>
      <c r="B1465" s="11" t="s">
        <v>2365</v>
      </c>
      <c r="C1465" s="11" t="s">
        <v>4732</v>
      </c>
      <c r="D1465" s="10" t="s">
        <v>245</v>
      </c>
      <c r="E1465" s="10">
        <v>0</v>
      </c>
      <c r="F1465" s="10" t="s">
        <v>925</v>
      </c>
      <c r="G1465" s="10">
        <v>1</v>
      </c>
      <c r="H1465" s="10">
        <v>1</v>
      </c>
      <c r="J1465" s="10" t="s">
        <v>5499</v>
      </c>
      <c r="M1465" s="10" t="s">
        <v>15</v>
      </c>
      <c r="O1465" s="10" t="s">
        <v>5511</v>
      </c>
      <c r="Q1465" s="10">
        <f>IF(ISBLANK(R1465),0,COUNTA(J1465:P1465))</f>
        <v>3</v>
      </c>
      <c r="R1465" s="10" t="s">
        <v>5506</v>
      </c>
      <c r="S1465" s="10" t="s">
        <v>4806</v>
      </c>
    </row>
    <row r="1466" spans="1:19" x14ac:dyDescent="0.2">
      <c r="A1466" s="10" t="s">
        <v>935</v>
      </c>
      <c r="B1466" s="11" t="s">
        <v>2366</v>
      </c>
      <c r="C1466" s="11" t="s">
        <v>4700</v>
      </c>
      <c r="D1466" s="10" t="s">
        <v>245</v>
      </c>
      <c r="E1466" s="10">
        <v>25</v>
      </c>
      <c r="F1466" s="10" t="s">
        <v>926</v>
      </c>
      <c r="G1466" s="10">
        <v>1</v>
      </c>
      <c r="H1466" s="10">
        <v>1</v>
      </c>
      <c r="J1466" s="10" t="s">
        <v>5499</v>
      </c>
      <c r="K1466" s="10" t="s">
        <v>835</v>
      </c>
      <c r="M1466" s="10" t="s">
        <v>653</v>
      </c>
      <c r="Q1466" s="10">
        <f>IF(ISBLANK(R1466),0,COUNTA(J1466:P1466))</f>
        <v>3</v>
      </c>
      <c r="R1466" s="10" t="s">
        <v>5506</v>
      </c>
      <c r="S1466" s="10" t="s">
        <v>4776</v>
      </c>
    </row>
    <row r="1467" spans="1:19" x14ac:dyDescent="0.2">
      <c r="A1467" s="10" t="s">
        <v>935</v>
      </c>
      <c r="B1467" s="11" t="s">
        <v>2367</v>
      </c>
      <c r="C1467" s="11" t="s">
        <v>4724</v>
      </c>
      <c r="D1467" s="10" t="s">
        <v>245</v>
      </c>
      <c r="E1467" s="10">
        <v>25</v>
      </c>
      <c r="F1467" s="10" t="s">
        <v>927</v>
      </c>
      <c r="G1467" s="10">
        <v>1</v>
      </c>
      <c r="H1467" s="10">
        <v>1</v>
      </c>
      <c r="J1467" s="10" t="s">
        <v>5499</v>
      </c>
      <c r="L1467" s="10" t="s">
        <v>249</v>
      </c>
      <c r="Q1467" s="10">
        <f>IF(ISBLANK(R1467),0,COUNTA(J1467:P1467))</f>
        <v>2</v>
      </c>
      <c r="R1467" s="10" t="s">
        <v>5506</v>
      </c>
      <c r="S1467" s="10" t="s">
        <v>4800</v>
      </c>
    </row>
    <row r="1468" spans="1:19" x14ac:dyDescent="0.2">
      <c r="A1468" s="10" t="s">
        <v>935</v>
      </c>
      <c r="B1468" s="11" t="s">
        <v>2368</v>
      </c>
      <c r="C1468" s="11" t="s">
        <v>4730</v>
      </c>
      <c r="D1468" s="10" t="s">
        <v>245</v>
      </c>
      <c r="E1468" s="10">
        <v>25</v>
      </c>
      <c r="F1468" s="10" t="s">
        <v>928</v>
      </c>
      <c r="G1468" s="10">
        <v>1</v>
      </c>
      <c r="H1468" s="10">
        <v>1</v>
      </c>
      <c r="J1468" s="10" t="s">
        <v>5499</v>
      </c>
      <c r="M1468" s="10" t="s">
        <v>15</v>
      </c>
      <c r="O1468" s="10" t="s">
        <v>5511</v>
      </c>
      <c r="Q1468" s="10">
        <f>IF(ISBLANK(R1468),0,COUNTA(J1468:P1468))</f>
        <v>3</v>
      </c>
      <c r="R1468" s="10" t="s">
        <v>5506</v>
      </c>
      <c r="S1468" s="10" t="s">
        <v>4806</v>
      </c>
    </row>
    <row r="1469" spans="1:19" x14ac:dyDescent="0.2">
      <c r="A1469" s="10" t="s">
        <v>935</v>
      </c>
      <c r="B1469" s="11" t="s">
        <v>1910</v>
      </c>
      <c r="C1469" s="11" t="s">
        <v>4737</v>
      </c>
      <c r="D1469" s="10" t="s">
        <v>245</v>
      </c>
      <c r="E1469" s="10">
        <v>25</v>
      </c>
      <c r="F1469" s="10" t="s">
        <v>1288</v>
      </c>
      <c r="G1469" s="10">
        <v>1</v>
      </c>
      <c r="H1469" s="10">
        <v>1</v>
      </c>
      <c r="M1469" s="10" t="s">
        <v>656</v>
      </c>
      <c r="Q1469" s="10">
        <f>IF(ISBLANK(R1469),0,COUNTA(J1469:P1469))</f>
        <v>1</v>
      </c>
      <c r="R1469" s="10" t="s">
        <v>5506</v>
      </c>
      <c r="S1469" s="10" t="s">
        <v>4811</v>
      </c>
    </row>
    <row r="1470" spans="1:19" x14ac:dyDescent="0.2">
      <c r="A1470" s="10" t="s">
        <v>935</v>
      </c>
      <c r="B1470" s="11" t="s">
        <v>2369</v>
      </c>
      <c r="C1470" s="11" t="s">
        <v>4738</v>
      </c>
      <c r="D1470" s="10" t="s">
        <v>245</v>
      </c>
      <c r="E1470" s="10">
        <v>25</v>
      </c>
      <c r="F1470" s="10" t="s">
        <v>1289</v>
      </c>
      <c r="G1470" s="10">
        <v>1</v>
      </c>
      <c r="H1470" s="10">
        <v>1</v>
      </c>
      <c r="M1470" s="10" t="s">
        <v>656</v>
      </c>
      <c r="Q1470" s="10">
        <f>IF(ISBLANK(R1470),0,COUNTA(J1470:P1470))</f>
        <v>1</v>
      </c>
      <c r="R1470" s="10" t="s">
        <v>5506</v>
      </c>
      <c r="S1470" s="10" t="s">
        <v>4842</v>
      </c>
    </row>
    <row r="1471" spans="1:19" x14ac:dyDescent="0.2">
      <c r="A1471" s="10" t="s">
        <v>935</v>
      </c>
      <c r="B1471" s="11" t="s">
        <v>2370</v>
      </c>
      <c r="C1471" s="11" t="s">
        <v>4742</v>
      </c>
      <c r="D1471" s="10" t="s">
        <v>245</v>
      </c>
      <c r="E1471" s="10">
        <v>25</v>
      </c>
      <c r="F1471" s="10" t="s">
        <v>1290</v>
      </c>
      <c r="G1471" s="10">
        <v>1</v>
      </c>
      <c r="H1471" s="10">
        <v>1</v>
      </c>
      <c r="M1471" s="10" t="s">
        <v>656</v>
      </c>
      <c r="Q1471" s="10">
        <f>IF(ISBLANK(R1471),0,COUNTA(J1471:P1471))</f>
        <v>1</v>
      </c>
      <c r="R1471" s="10" t="s">
        <v>5506</v>
      </c>
      <c r="S1471" s="10" t="s">
        <v>4815</v>
      </c>
    </row>
    <row r="1472" spans="1:19" x14ac:dyDescent="0.2">
      <c r="A1472" s="10" t="s">
        <v>935</v>
      </c>
      <c r="B1472" s="11" t="s">
        <v>2371</v>
      </c>
      <c r="C1472" s="11" t="s">
        <v>4745</v>
      </c>
      <c r="D1472" s="10" t="s">
        <v>245</v>
      </c>
      <c r="E1472" s="10">
        <v>25</v>
      </c>
      <c r="F1472" s="10" t="s">
        <v>1291</v>
      </c>
      <c r="G1472" s="10">
        <v>1</v>
      </c>
      <c r="H1472" s="10">
        <v>1</v>
      </c>
      <c r="M1472" s="10" t="s">
        <v>656</v>
      </c>
      <c r="Q1472" s="10">
        <f>IF(ISBLANK(R1472),0,COUNTA(J1472:P1472))</f>
        <v>1</v>
      </c>
      <c r="R1472" s="10" t="s">
        <v>5506</v>
      </c>
      <c r="S1472" s="10" t="s">
        <v>4818</v>
      </c>
    </row>
    <row r="1473" spans="1:19" x14ac:dyDescent="0.2">
      <c r="A1473" s="10" t="s">
        <v>935</v>
      </c>
      <c r="B1473" s="11" t="s">
        <v>2372</v>
      </c>
      <c r="C1473" s="11" t="s">
        <v>4747</v>
      </c>
      <c r="D1473" s="10" t="s">
        <v>245</v>
      </c>
      <c r="E1473" s="10">
        <v>25</v>
      </c>
      <c r="F1473" s="10" t="s">
        <v>1292</v>
      </c>
      <c r="G1473" s="10">
        <v>1</v>
      </c>
      <c r="H1473" s="10">
        <v>1</v>
      </c>
      <c r="M1473" s="10" t="s">
        <v>656</v>
      </c>
      <c r="Q1473" s="10">
        <f>IF(ISBLANK(R1473),0,COUNTA(J1473:P1473))</f>
        <v>1</v>
      </c>
      <c r="R1473" s="10" t="s">
        <v>5506</v>
      </c>
      <c r="S1473" s="10" t="s">
        <v>4820</v>
      </c>
    </row>
    <row r="1474" spans="1:19" x14ac:dyDescent="0.2">
      <c r="A1474" s="10" t="s">
        <v>935</v>
      </c>
      <c r="B1474" s="11" t="s">
        <v>2373</v>
      </c>
      <c r="C1474" s="11" t="s">
        <v>4749</v>
      </c>
      <c r="D1474" s="10" t="s">
        <v>245</v>
      </c>
      <c r="E1474" s="10">
        <v>25</v>
      </c>
      <c r="F1474" s="10" t="s">
        <v>1293</v>
      </c>
      <c r="G1474" s="10">
        <v>1</v>
      </c>
      <c r="H1474" s="10">
        <v>1</v>
      </c>
      <c r="M1474" s="10" t="s">
        <v>656</v>
      </c>
      <c r="Q1474" s="10">
        <f>IF(ISBLANK(R1474),0,COUNTA(J1474:P1474))</f>
        <v>1</v>
      </c>
      <c r="R1474" s="10" t="s">
        <v>5506</v>
      </c>
      <c r="S1474" s="10" t="s">
        <v>4822</v>
      </c>
    </row>
    <row r="1475" spans="1:19" x14ac:dyDescent="0.2">
      <c r="A1475" s="10" t="s">
        <v>935</v>
      </c>
      <c r="B1475" s="11" t="s">
        <v>2374</v>
      </c>
      <c r="C1475" s="11" t="s">
        <v>4759</v>
      </c>
      <c r="D1475" s="10" t="s">
        <v>245</v>
      </c>
      <c r="E1475" s="10">
        <v>25</v>
      </c>
      <c r="F1475" s="10" t="s">
        <v>1294</v>
      </c>
      <c r="G1475" s="10">
        <v>1</v>
      </c>
      <c r="H1475" s="10">
        <v>1</v>
      </c>
      <c r="M1475" s="10" t="s">
        <v>656</v>
      </c>
      <c r="Q1475" s="10">
        <f>IF(ISBLANK(R1475),0,COUNTA(J1475:P1475))</f>
        <v>1</v>
      </c>
      <c r="R1475" s="10" t="s">
        <v>5506</v>
      </c>
      <c r="S1475" s="10" t="s">
        <v>4831</v>
      </c>
    </row>
    <row r="1476" spans="1:19" x14ac:dyDescent="0.2">
      <c r="A1476" s="10" t="s">
        <v>935</v>
      </c>
      <c r="B1476" s="11" t="s">
        <v>2375</v>
      </c>
      <c r="C1476" s="11" t="s">
        <v>4760</v>
      </c>
      <c r="D1476" s="10" t="s">
        <v>245</v>
      </c>
      <c r="E1476" s="10">
        <v>25</v>
      </c>
      <c r="F1476" s="10" t="s">
        <v>1295</v>
      </c>
      <c r="G1476" s="10">
        <v>1</v>
      </c>
      <c r="H1476" s="10">
        <v>1</v>
      </c>
      <c r="M1476" s="10" t="s">
        <v>656</v>
      </c>
      <c r="Q1476" s="10">
        <f>IF(ISBLANK(R1476),0,COUNTA(J1476:P1476))</f>
        <v>1</v>
      </c>
      <c r="R1476" s="10" t="s">
        <v>5506</v>
      </c>
      <c r="S1476" s="10" t="s">
        <v>4832</v>
      </c>
    </row>
    <row r="1477" spans="1:19" x14ac:dyDescent="0.2">
      <c r="A1477" s="10" t="s">
        <v>935</v>
      </c>
      <c r="B1477" s="11" t="s">
        <v>2376</v>
      </c>
      <c r="C1477" s="11" t="s">
        <v>4762</v>
      </c>
      <c r="D1477" s="10" t="s">
        <v>245</v>
      </c>
      <c r="E1477" s="10">
        <v>25</v>
      </c>
      <c r="F1477" s="10" t="s">
        <v>1296</v>
      </c>
      <c r="G1477" s="10">
        <v>1</v>
      </c>
      <c r="H1477" s="10">
        <v>1</v>
      </c>
      <c r="M1477" s="10" t="s">
        <v>656</v>
      </c>
      <c r="Q1477" s="10">
        <f>IF(ISBLANK(R1477),0,COUNTA(J1477:P1477))</f>
        <v>1</v>
      </c>
      <c r="R1477" s="10" t="s">
        <v>5506</v>
      </c>
      <c r="S1477" s="10" t="s">
        <v>4834</v>
      </c>
    </row>
    <row r="1478" spans="1:19" x14ac:dyDescent="0.2">
      <c r="A1478" s="10" t="s">
        <v>935</v>
      </c>
      <c r="B1478" s="11" t="s">
        <v>2377</v>
      </c>
      <c r="C1478" s="11" t="s">
        <v>4767</v>
      </c>
      <c r="D1478" s="10" t="s">
        <v>245</v>
      </c>
      <c r="E1478" s="10">
        <v>25</v>
      </c>
      <c r="F1478" s="10" t="s">
        <v>929</v>
      </c>
      <c r="G1478" s="10">
        <v>1</v>
      </c>
      <c r="H1478" s="10">
        <v>1</v>
      </c>
      <c r="J1478" s="10" t="s">
        <v>5499</v>
      </c>
      <c r="L1478" s="10" t="s">
        <v>249</v>
      </c>
      <c r="Q1478" s="10">
        <f>IF(ISBLANK(R1478),0,COUNTA(J1478:P1478))</f>
        <v>2</v>
      </c>
      <c r="R1478" s="10" t="s">
        <v>5506</v>
      </c>
      <c r="S1478" s="10" t="s">
        <v>4839</v>
      </c>
    </row>
    <row r="1479" spans="1:19" x14ac:dyDescent="0.2">
      <c r="A1479" s="10" t="s">
        <v>935</v>
      </c>
      <c r="B1479" s="11" t="s">
        <v>2378</v>
      </c>
      <c r="C1479" s="11" t="s">
        <v>4768</v>
      </c>
      <c r="D1479" s="10" t="s">
        <v>245</v>
      </c>
      <c r="E1479" s="10">
        <v>25</v>
      </c>
      <c r="F1479" s="10" t="s">
        <v>930</v>
      </c>
      <c r="G1479" s="10">
        <v>1</v>
      </c>
      <c r="H1479" s="10">
        <v>1</v>
      </c>
      <c r="J1479" s="10" t="s">
        <v>5499</v>
      </c>
      <c r="L1479" s="10" t="s">
        <v>249</v>
      </c>
      <c r="Q1479" s="10">
        <f>IF(ISBLANK(R1479),0,COUNTA(J1479:P1479))</f>
        <v>2</v>
      </c>
      <c r="R1479" s="10" t="s">
        <v>5506</v>
      </c>
      <c r="S1479" s="10" t="s">
        <v>4840</v>
      </c>
    </row>
    <row r="1480" spans="1:19" x14ac:dyDescent="0.2">
      <c r="A1480" s="10" t="s">
        <v>935</v>
      </c>
      <c r="B1480" s="11" t="s">
        <v>2379</v>
      </c>
      <c r="C1480" s="11" t="s">
        <v>4769</v>
      </c>
      <c r="D1480" s="10" t="s">
        <v>245</v>
      </c>
      <c r="E1480" s="10">
        <v>25</v>
      </c>
      <c r="F1480" s="10" t="s">
        <v>931</v>
      </c>
      <c r="G1480" s="10">
        <v>1</v>
      </c>
      <c r="H1480" s="10">
        <v>1</v>
      </c>
      <c r="J1480" s="10" t="s">
        <v>5499</v>
      </c>
      <c r="L1480" s="10" t="s">
        <v>249</v>
      </c>
      <c r="Q1480" s="10">
        <f>IF(ISBLANK(R1480),0,COUNTA(J1480:P1480))</f>
        <v>2</v>
      </c>
      <c r="R1480" s="10" t="s">
        <v>5506</v>
      </c>
      <c r="S1480" s="10" t="s">
        <v>4841</v>
      </c>
    </row>
    <row r="1481" spans="1:19" x14ac:dyDescent="0.2">
      <c r="A1481" s="10" t="s">
        <v>935</v>
      </c>
      <c r="B1481" s="11" t="s">
        <v>2380</v>
      </c>
      <c r="C1481" s="11" t="s">
        <v>4723</v>
      </c>
      <c r="D1481" s="10" t="s">
        <v>245</v>
      </c>
      <c r="E1481" s="10">
        <v>50</v>
      </c>
      <c r="F1481" s="10" t="s">
        <v>932</v>
      </c>
      <c r="G1481" s="10">
        <v>1</v>
      </c>
      <c r="H1481" s="10">
        <v>1</v>
      </c>
      <c r="J1481" s="10" t="s">
        <v>5499</v>
      </c>
      <c r="L1481" s="10" t="s">
        <v>249</v>
      </c>
      <c r="M1481" s="10" t="s">
        <v>5514</v>
      </c>
      <c r="Q1481" s="10">
        <f>IF(ISBLANK(R1481),0,COUNTA(J1481:P1481))</f>
        <v>3</v>
      </c>
      <c r="R1481" s="10" t="s">
        <v>5506</v>
      </c>
      <c r="S1481" s="10" t="s">
        <v>4799</v>
      </c>
    </row>
    <row r="1482" spans="1:19" x14ac:dyDescent="0.2">
      <c r="A1482" s="10" t="s">
        <v>935</v>
      </c>
      <c r="B1482" s="11" t="s">
        <v>2381</v>
      </c>
      <c r="C1482" s="11" t="s">
        <v>4731</v>
      </c>
      <c r="D1482" s="10" t="s">
        <v>245</v>
      </c>
      <c r="E1482" s="10">
        <v>50</v>
      </c>
      <c r="F1482" s="10" t="s">
        <v>933</v>
      </c>
      <c r="G1482" s="10">
        <v>1</v>
      </c>
      <c r="H1482" s="10">
        <v>1</v>
      </c>
      <c r="J1482" s="10" t="s">
        <v>5499</v>
      </c>
      <c r="M1482" s="10" t="s">
        <v>15</v>
      </c>
      <c r="O1482" s="10" t="s">
        <v>5511</v>
      </c>
      <c r="Q1482" s="10">
        <f>IF(ISBLANK(R1482),0,COUNTA(J1482:P1482))</f>
        <v>3</v>
      </c>
      <c r="R1482" s="10" t="s">
        <v>5506</v>
      </c>
      <c r="S1482" s="10" t="s">
        <v>4806</v>
      </c>
    </row>
    <row r="1483" spans="1:19" x14ac:dyDescent="0.2">
      <c r="A1483" s="10" t="s">
        <v>935</v>
      </c>
      <c r="B1483" s="11" t="s">
        <v>2382</v>
      </c>
      <c r="C1483" s="11" t="s">
        <v>4763</v>
      </c>
      <c r="D1483" s="10" t="s">
        <v>245</v>
      </c>
      <c r="E1483" s="10">
        <v>50</v>
      </c>
      <c r="F1483" s="10" t="s">
        <v>934</v>
      </c>
      <c r="G1483" s="10">
        <v>1</v>
      </c>
      <c r="H1483" s="10">
        <v>1</v>
      </c>
      <c r="J1483" s="10" t="s">
        <v>5499</v>
      </c>
      <c r="K1483" s="10" t="s">
        <v>835</v>
      </c>
      <c r="M1483" s="10" t="s">
        <v>653</v>
      </c>
      <c r="Q1483" s="10">
        <f>IF(ISBLANK(R1483),0,COUNTA(J1483:P1483))</f>
        <v>3</v>
      </c>
      <c r="R1483" s="10" t="s">
        <v>5506</v>
      </c>
      <c r="S1483" s="10" t="s">
        <v>4835</v>
      </c>
    </row>
    <row r="1484" spans="1:19" x14ac:dyDescent="0.2">
      <c r="A1484" s="10" t="s">
        <v>5531</v>
      </c>
      <c r="B1484" s="11" t="s">
        <v>5515</v>
      </c>
      <c r="C1484" s="11" t="s">
        <v>5516</v>
      </c>
      <c r="D1484" s="10" t="s">
        <v>245</v>
      </c>
      <c r="E1484" s="10">
        <v>25</v>
      </c>
      <c r="F1484" s="10" t="s">
        <v>5517</v>
      </c>
      <c r="G1484" s="10">
        <v>1</v>
      </c>
      <c r="H1484" s="10">
        <v>1</v>
      </c>
      <c r="M1484" s="10" t="s">
        <v>656</v>
      </c>
      <c r="O1484" s="10" t="s">
        <v>4</v>
      </c>
      <c r="Q1484" s="10">
        <f>IF(ISBLANK(R1484),0,COUNTA(J1484:P1484))</f>
        <v>2</v>
      </c>
      <c r="R1484" s="10" t="s">
        <v>5506</v>
      </c>
      <c r="S1484" s="10" t="s">
        <v>5518</v>
      </c>
    </row>
    <row r="1485" spans="1:19" x14ac:dyDescent="0.2">
      <c r="A1485" s="10" t="s">
        <v>5531</v>
      </c>
      <c r="B1485" s="11" t="s">
        <v>5519</v>
      </c>
      <c r="C1485" s="11" t="s">
        <v>5520</v>
      </c>
      <c r="D1485" s="10" t="s">
        <v>245</v>
      </c>
      <c r="E1485" s="10">
        <v>0</v>
      </c>
      <c r="F1485" s="10" t="s">
        <v>5521</v>
      </c>
      <c r="G1485" s="10">
        <v>1</v>
      </c>
      <c r="H1485" s="10">
        <v>1</v>
      </c>
      <c r="M1485" s="10" t="s">
        <v>656</v>
      </c>
      <c r="Q1485" s="10">
        <f>IF(ISBLANK(R1485),0,COUNTA(J1485:P1485))</f>
        <v>1</v>
      </c>
      <c r="R1485" s="10" t="s">
        <v>5506</v>
      </c>
      <c r="S1485" s="10" t="s">
        <v>5522</v>
      </c>
    </row>
    <row r="1486" spans="1:19" x14ac:dyDescent="0.2">
      <c r="A1486" s="10" t="s">
        <v>5531</v>
      </c>
      <c r="B1486" s="11" t="s">
        <v>5523</v>
      </c>
      <c r="C1486" s="11" t="s">
        <v>5524</v>
      </c>
      <c r="D1486" s="10" t="s">
        <v>245</v>
      </c>
      <c r="E1486" s="10">
        <v>75</v>
      </c>
      <c r="F1486" s="10" t="s">
        <v>5525</v>
      </c>
      <c r="G1486" s="10">
        <v>1</v>
      </c>
      <c r="H1486" s="10">
        <v>1</v>
      </c>
      <c r="M1486" s="10" t="s">
        <v>656</v>
      </c>
      <c r="O1486" s="10" t="s">
        <v>4</v>
      </c>
      <c r="Q1486" s="10">
        <f>IF(ISBLANK(R1486),0,COUNTA(J1486:P1486))</f>
        <v>2</v>
      </c>
      <c r="R1486" s="10" t="s">
        <v>5506</v>
      </c>
      <c r="S1486" s="10" t="s">
        <v>5526</v>
      </c>
    </row>
    <row r="1487" spans="1:19" x14ac:dyDescent="0.2">
      <c r="A1487" s="10" t="s">
        <v>5531</v>
      </c>
      <c r="B1487" s="11" t="s">
        <v>5527</v>
      </c>
      <c r="C1487" s="11" t="s">
        <v>5528</v>
      </c>
      <c r="D1487" s="10" t="s">
        <v>245</v>
      </c>
      <c r="E1487" s="10">
        <v>100</v>
      </c>
      <c r="F1487" s="10" t="s">
        <v>5529</v>
      </c>
      <c r="G1487" s="10">
        <v>1</v>
      </c>
      <c r="H1487" s="10">
        <v>1</v>
      </c>
      <c r="M1487" s="10" t="s">
        <v>656</v>
      </c>
      <c r="Q1487" s="10">
        <f>IF(ISBLANK(R1487),0,COUNTA(J1487:P1487))</f>
        <v>1</v>
      </c>
      <c r="R1487" s="10" t="s">
        <v>5506</v>
      </c>
      <c r="S1487" s="10" t="s">
        <v>5530</v>
      </c>
    </row>
  </sheetData>
  <autoFilter ref="A1:S1487" xr:uid="{2FA34CF5-B3A2-47E5-A18C-EF4EE46C854F}">
    <sortState xmlns:xlrd2="http://schemas.microsoft.com/office/spreadsheetml/2017/richdata2" ref="A2:S1483">
      <sortCondition ref="B2:B1483"/>
    </sortState>
  </autoFilter>
  <sortState xmlns:xlrd2="http://schemas.microsoft.com/office/spreadsheetml/2017/richdata2" ref="A2:S1484">
    <sortCondition ref="A2:A1484"/>
    <sortCondition ref="D2:D1484"/>
    <sortCondition ref="E2:E1484"/>
    <sortCondition ref="F2:F1484"/>
  </sortState>
  <conditionalFormatting sqref="A2:J3 L2:S3 A6:J6 L6:S6 A7:S8 A9:J9 A10:S11 A12:J15 A18:J24 L18:S24 A17:N17 P17:S17 A16:L16 N16:S16 A25:S26 A27:J27 L27:S27 A28:S28 A30:S2001 A29:J29 L29:S29 M9:S9 L13:S15 M12:S12 A5:M5 O5:S5 A4:L4 N4:S4">
    <cfRule type="expression" dxfId="0" priority="1">
      <formula>INDIRECT("Q"&amp;ROW())&lt;1</formula>
    </cfRule>
  </conditionalFormatting>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1">
        <x14:dataValidation type="list" errorStyle="warning" allowBlank="1" showErrorMessage="1" xr:uid="{FAFE0FF1-E6AD-43EF-86FE-F8B6F9661EB7}">
          <x14:formula1>
            <xm:f>IndexTable!$C$2:$C$65</xm:f>
          </x14:formula1>
          <xm:sqref>N33:P33 L1106:L1388 N32 S1484:S1487 M1106:M1395 J42:K1404 L1390:L1394 L11:M11 L1085:M1105 L1400 L1398:M1398 L1396:M1396 L10:N10 P28:P32 N34:O1083 L1084:O1084 O23:P23 M1399:M1048576 J1405:L1048576 P34:P1048576 M1397 J32:M41 L42:M1083 N1085:O1048576 J1:P1 J2:J3 L2:P3 J6 L6:P6 J9 J7:P8 L13:O13 L14:N15 J10:K11 J12:J15 L18:N18 J25:P26 L24:O24 L19:O22 J18:J24 L23:M23 P10:P24 J17:N17 J16:L16 N16 J27 O27:P27 L27:M27 J29 J28:O28 J30:O31 L29:P29 M9:P9 M12:N12 J5:M5 O5:P5 J4:L4 N4:P4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CB575-4AB8-494F-848A-ACB303C6E43B}">
  <dimension ref="A1:BL1"/>
  <sheetViews>
    <sheetView workbookViewId="0">
      <selection activeCell="A2" sqref="A2"/>
    </sheetView>
  </sheetViews>
  <sheetFormatPr defaultRowHeight="15" x14ac:dyDescent="0.25"/>
  <cols>
    <col min="1" max="1" width="7.28515625" bestFit="1" customWidth="1"/>
    <col min="2" max="2" width="10.7109375" bestFit="1" customWidth="1"/>
    <col min="3" max="3" width="4.28515625" bestFit="1" customWidth="1"/>
    <col min="4" max="4" width="11.5703125" bestFit="1" customWidth="1"/>
    <col min="5" max="5" width="5" bestFit="1" customWidth="1"/>
    <col min="6" max="6" width="6.140625" bestFit="1" customWidth="1"/>
    <col min="7" max="7" width="5.85546875" bestFit="1" customWidth="1"/>
    <col min="8" max="8" width="7.85546875" bestFit="1" customWidth="1"/>
    <col min="9" max="9" width="8.7109375" bestFit="1" customWidth="1"/>
    <col min="10" max="10" width="7.85546875" bestFit="1" customWidth="1"/>
    <col min="11" max="11" width="6.7109375" bestFit="1" customWidth="1"/>
    <col min="12" max="12" width="5.5703125" bestFit="1" customWidth="1"/>
    <col min="13" max="13" width="8.42578125" bestFit="1" customWidth="1"/>
    <col min="15" max="15" width="4.42578125" bestFit="1" customWidth="1"/>
    <col min="16" max="16" width="5.85546875" bestFit="1" customWidth="1"/>
    <col min="17" max="17" width="5.42578125" bestFit="1" customWidth="1"/>
    <col min="18" max="18" width="7.28515625" bestFit="1" customWidth="1"/>
    <col min="19" max="19" width="5.7109375" bestFit="1" customWidth="1"/>
    <col min="20" max="20" width="6.85546875" bestFit="1" customWidth="1"/>
    <col min="21" max="21" width="9.42578125" bestFit="1" customWidth="1"/>
    <col min="22" max="22" width="4.28515625" bestFit="1" customWidth="1"/>
    <col min="23" max="23" width="5.28515625" bestFit="1" customWidth="1"/>
    <col min="24" max="24" width="9.5703125" bestFit="1" customWidth="1"/>
    <col min="25" max="25" width="6.140625" bestFit="1" customWidth="1"/>
    <col min="26" max="26" width="8.140625" bestFit="1" customWidth="1"/>
    <col min="27" max="27" width="7" bestFit="1" customWidth="1"/>
    <col min="28" max="28" width="6.7109375" bestFit="1" customWidth="1"/>
    <col min="29" max="29" width="7.28515625" bestFit="1" customWidth="1"/>
    <col min="30" max="30" width="10.7109375" bestFit="1" customWidth="1"/>
    <col min="31" max="31" width="6.140625" bestFit="1" customWidth="1"/>
    <col min="32" max="32" width="7.28515625" bestFit="1" customWidth="1"/>
    <col min="33" max="33" width="8.5703125" bestFit="1" customWidth="1"/>
    <col min="34" max="34" width="4.85546875" bestFit="1" customWidth="1"/>
    <col min="35" max="35" width="7" bestFit="1" customWidth="1"/>
    <col min="36" max="36" width="10.28515625" bestFit="1" customWidth="1"/>
    <col min="37" max="37" width="8.140625" bestFit="1" customWidth="1"/>
    <col min="38" max="38" width="7.28515625" bestFit="1" customWidth="1"/>
    <col min="39" max="39" width="5.5703125" bestFit="1" customWidth="1"/>
    <col min="40" max="40" width="6.28515625" bestFit="1" customWidth="1"/>
    <col min="41" max="41" width="8" bestFit="1" customWidth="1"/>
    <col min="42" max="42" width="6.140625" bestFit="1" customWidth="1"/>
    <col min="43" max="43" width="4.85546875" bestFit="1" customWidth="1"/>
    <col min="44" max="44" width="6.5703125" bestFit="1" customWidth="1"/>
    <col min="45" max="45" width="8.140625" bestFit="1" customWidth="1"/>
    <col min="46" max="46" width="8.85546875" bestFit="1" customWidth="1"/>
    <col min="47" max="47" width="8.5703125" bestFit="1" customWidth="1"/>
    <col min="48" max="48" width="10.42578125" bestFit="1" customWidth="1"/>
    <col min="49" max="49" width="6.42578125" bestFit="1" customWidth="1"/>
    <col min="50" max="50" width="5.42578125" bestFit="1" customWidth="1"/>
    <col min="51" max="51" width="7.42578125" bestFit="1" customWidth="1"/>
    <col min="52" max="52" width="8.5703125" bestFit="1" customWidth="1"/>
    <col min="53" max="53" width="5" bestFit="1" customWidth="1"/>
    <col min="54" max="54" width="5.7109375" bestFit="1" customWidth="1"/>
    <col min="55" max="55" width="6.42578125" bestFit="1" customWidth="1"/>
    <col min="56" max="56" width="8.28515625" bestFit="1" customWidth="1"/>
    <col min="57" max="57" width="6.28515625" bestFit="1" customWidth="1"/>
    <col min="58" max="58" width="5.7109375" bestFit="1" customWidth="1"/>
    <col min="59" max="59" width="9.28515625" bestFit="1" customWidth="1"/>
    <col min="60" max="64" width="2" bestFit="1" customWidth="1"/>
  </cols>
  <sheetData>
    <row r="1" spans="1:64" x14ac:dyDescent="0.25">
      <c r="A1" t="str" cm="1">
        <f t="array" ref="A1:BL1">TRANSPOSE(IndexTable!C2:C65)</f>
        <v>Absorb</v>
      </c>
      <c r="B1" t="str">
        <v>Aggression</v>
      </c>
      <c r="C1" t="str">
        <v>Ash</v>
      </c>
      <c r="D1" t="str">
        <v>Automation</v>
      </c>
      <c r="E1" t="str">
        <v>Bind</v>
      </c>
      <c r="F1" t="str">
        <v>Blood</v>
      </c>
      <c r="G1" t="str">
        <v>Cloak</v>
      </c>
      <c r="H1" t="str">
        <v>Command</v>
      </c>
      <c r="I1" t="str">
        <v>Creature</v>
      </c>
      <c r="J1" t="str">
        <v>Death</v>
      </c>
      <c r="K1" t="str">
        <v>Disease</v>
      </c>
      <c r="L1" t="str">
        <v>Divine</v>
      </c>
      <c r="M1" t="str">
        <v>Dragon</v>
      </c>
      <c r="N1" t="str">
        <v>Earth</v>
      </c>
      <c r="O1" t="str">
        <v>Enhance</v>
      </c>
      <c r="P1" t="str">
        <v>Fabricate</v>
      </c>
      <c r="Q1" t="str">
        <v>Fire</v>
      </c>
      <c r="R1" t="str">
        <v>Force</v>
      </c>
      <c r="S1" t="str">
        <v>Frost</v>
      </c>
      <c r="T1" t="str">
        <v>Gravity</v>
      </c>
      <c r="U1" t="str">
        <v>Health</v>
      </c>
      <c r="V1" t="str">
        <v>Influence</v>
      </c>
      <c r="W1" t="str">
        <v>Light</v>
      </c>
      <c r="X1" t="str">
        <v>Magic</v>
      </c>
      <c r="Y1" t="str">
        <v>Magicka</v>
      </c>
      <c r="Z1" t="str">
        <v>Melee</v>
      </c>
      <c r="AA1" t="str">
        <v>Metamagic</v>
      </c>
      <c r="AB1" t="str">
        <v>Mobility</v>
      </c>
      <c r="AC1" t="str">
        <v>Morale</v>
      </c>
      <c r="AD1" t="str">
        <v>Oblivion</v>
      </c>
      <c r="AE1" t="str">
        <v>Perception</v>
      </c>
      <c r="AF1" t="str">
        <v>Poison</v>
      </c>
      <c r="AG1" t="str">
        <v>Protection</v>
      </c>
      <c r="AH1" t="str">
        <v>Recovery</v>
      </c>
      <c r="AI1" t="str">
        <v>Resistance</v>
      </c>
      <c r="AJ1" t="str">
        <v>Rune</v>
      </c>
      <c r="AK1" t="str">
        <v>Shadow</v>
      </c>
      <c r="AL1" t="str">
        <v>Shock</v>
      </c>
      <c r="AM1" t="str">
        <v>Skill</v>
      </c>
      <c r="AN1" t="str">
        <v>Soul</v>
      </c>
      <c r="AO1" t="str">
        <v>Stamina</v>
      </c>
      <c r="AP1" t="str">
        <v>Teleport</v>
      </c>
      <c r="AQ1" t="str">
        <v>Time</v>
      </c>
      <c r="AR1" t="str">
        <v>Transmute</v>
      </c>
      <c r="AS1" t="str">
        <v>Ward</v>
      </c>
      <c r="AT1" t="str">
        <v>Water</v>
      </c>
      <c r="AU1" t="str">
        <v>Weaken</v>
      </c>
      <c r="AV1" t="str">
        <v>Wind</v>
      </c>
      <c r="AW1">
        <v>0</v>
      </c>
      <c r="AX1">
        <v>0</v>
      </c>
      <c r="AY1">
        <v>0</v>
      </c>
      <c r="AZ1">
        <v>0</v>
      </c>
      <c r="BA1">
        <v>0</v>
      </c>
      <c r="BB1">
        <v>0</v>
      </c>
      <c r="BC1">
        <v>0</v>
      </c>
      <c r="BD1">
        <v>0</v>
      </c>
      <c r="BE1">
        <v>0</v>
      </c>
      <c r="BF1">
        <v>0</v>
      </c>
      <c r="BG1">
        <v>0</v>
      </c>
      <c r="BH1">
        <v>0</v>
      </c>
      <c r="BI1">
        <v>0</v>
      </c>
      <c r="BJ1">
        <v>0</v>
      </c>
      <c r="BK1">
        <v>0</v>
      </c>
      <c r="BL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45CB5-F586-43BD-879F-EB4F14DD7461}">
  <dimension ref="A1:AT846"/>
  <sheetViews>
    <sheetView workbookViewId="0">
      <selection activeCell="I128" sqref="I128"/>
    </sheetView>
  </sheetViews>
  <sheetFormatPr defaultColWidth="9.140625" defaultRowHeight="15" x14ac:dyDescent="0.25"/>
  <cols>
    <col min="1" max="1" width="9.140625" style="18"/>
    <col min="2" max="2" width="9.140625" style="16"/>
    <col min="3" max="3" width="26.85546875" style="16" bestFit="1" customWidth="1"/>
    <col min="4" max="4" width="11.42578125" style="16" bestFit="1" customWidth="1"/>
    <col min="5" max="5" width="3" style="16" bestFit="1" customWidth="1"/>
    <col min="6" max="6" width="3" style="16" customWidth="1"/>
    <col min="7" max="7" width="128.85546875" style="16" bestFit="1" customWidth="1"/>
    <col min="8" max="8" width="9.140625" style="16"/>
    <col min="9" max="9" width="152.7109375" style="16" bestFit="1" customWidth="1"/>
    <col min="10" max="16384" width="9.140625" style="16"/>
  </cols>
  <sheetData>
    <row r="1" spans="1:46" s="19" customFormat="1" x14ac:dyDescent="0.25">
      <c r="A1" s="18"/>
      <c r="C1" s="19" t="s">
        <v>259</v>
      </c>
      <c r="D1" s="19" t="s">
        <v>241</v>
      </c>
      <c r="E1" s="19">
        <v>0</v>
      </c>
      <c r="F1" s="19" t="str">
        <f>TEXT(E1,"000")</f>
        <v>000</v>
      </c>
      <c r="G1" s="19" t="s">
        <v>4594</v>
      </c>
      <c r="I1" s="19" t="str">
        <f>D1 &amp; "_" &amp; F1 &amp; " - " &amp; C1 &amp; ": " &amp; G1</f>
        <v>Alteration_000 - Burden: Target is burdened, moving and regenerating Stamina &lt;mag&gt;% slower upon touch.</v>
      </c>
    </row>
    <row r="2" spans="1:46" x14ac:dyDescent="0.25">
      <c r="C2" s="19" t="s">
        <v>1458</v>
      </c>
      <c r="D2" s="19" t="s">
        <v>241</v>
      </c>
      <c r="E2" s="19">
        <v>0</v>
      </c>
      <c r="F2" s="19" t="str">
        <f t="shared" ref="F2:F65" si="0">TEXT(E2,"000")</f>
        <v>000</v>
      </c>
      <c r="G2" s="16" t="s">
        <v>4618</v>
      </c>
      <c r="I2" s="19" t="str">
        <f t="shared" ref="I2:I65" si="1">D2 &amp; "_" &amp; F2 &amp; " - " &amp; C2 &amp; ": " &amp; G2</f>
        <v>Alteration_000 - Oakflesh Other: Improves the target's armor rating by &lt;mag&gt; points for &lt;dur&gt; seconds.</v>
      </c>
    </row>
    <row r="3" spans="1:46" x14ac:dyDescent="0.25">
      <c r="C3" s="19" t="s">
        <v>252</v>
      </c>
      <c r="D3" s="19" t="s">
        <v>241</v>
      </c>
      <c r="E3" s="19">
        <v>0</v>
      </c>
      <c r="F3" s="19" t="str">
        <f t="shared" si="0"/>
        <v>000</v>
      </c>
      <c r="G3" s="19" t="s">
        <v>4650</v>
      </c>
      <c r="H3" s="19"/>
      <c r="I3" s="19" t="str">
        <f t="shared" si="1"/>
        <v>Alteration_000 - Open Novice Lock: Open any novice-level lock within &lt;dur&gt; seconds.</v>
      </c>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row>
    <row r="4" spans="1:46" x14ac:dyDescent="0.25">
      <c r="C4" s="19" t="s">
        <v>268</v>
      </c>
      <c r="D4" s="19" t="s">
        <v>241</v>
      </c>
      <c r="E4" s="19">
        <v>0</v>
      </c>
      <c r="F4" s="19" t="str">
        <f t="shared" si="0"/>
        <v>000</v>
      </c>
      <c r="G4" s="16" t="s">
        <v>4682</v>
      </c>
      <c r="I4" s="19" t="str">
        <f t="shared" si="1"/>
        <v>Alteration_000 - Slowfall: Caster takes no fall damage for &lt;10&gt; seconds.</v>
      </c>
    </row>
    <row r="5" spans="1:46" x14ac:dyDescent="0.25">
      <c r="C5" s="19" t="s">
        <v>1395</v>
      </c>
      <c r="D5" s="19" t="s">
        <v>241</v>
      </c>
      <c r="E5" s="19">
        <v>25</v>
      </c>
      <c r="F5" s="19" t="str">
        <f t="shared" si="0"/>
        <v>025</v>
      </c>
      <c r="G5" s="16" t="s">
        <v>4617</v>
      </c>
      <c r="I5" s="19" t="str">
        <f t="shared" si="1"/>
        <v>Alteration_025 - Ease Burden: Improves the caster's carrying capacity by &lt;mag&gt; points for &lt;dur&gt; seconds.</v>
      </c>
    </row>
    <row r="6" spans="1:46" x14ac:dyDescent="0.25">
      <c r="C6" s="19" t="s">
        <v>1412</v>
      </c>
      <c r="D6" s="19" t="s">
        <v>241</v>
      </c>
      <c r="E6" s="19">
        <v>25</v>
      </c>
      <c r="F6" s="19" t="str">
        <f t="shared" si="0"/>
        <v>025</v>
      </c>
      <c r="G6" s="16" t="s">
        <v>4623</v>
      </c>
      <c r="I6" s="19" t="str">
        <f t="shared" si="1"/>
        <v>Alteration_025 - Flame Shell: Improves the caster's fire resistance by &lt;mag&gt;% for &lt;dur&gt; seconds.</v>
      </c>
    </row>
    <row r="7" spans="1:46" x14ac:dyDescent="0.25">
      <c r="C7" s="19" t="s">
        <v>263</v>
      </c>
      <c r="D7" s="19" t="s">
        <v>241</v>
      </c>
      <c r="E7" s="19">
        <v>25</v>
      </c>
      <c r="F7" s="19" t="str">
        <f t="shared" si="0"/>
        <v>025</v>
      </c>
      <c r="G7" s="16" t="s">
        <v>4630</v>
      </c>
      <c r="I7" s="19" t="str">
        <f t="shared" si="1"/>
        <v>Alteration_025 - Frost Shell: Improves the caster's frost resistance by &lt;mag&gt;% for &lt;dur&gt; seconds.</v>
      </c>
    </row>
    <row r="8" spans="1:46" x14ac:dyDescent="0.25">
      <c r="C8" s="19" t="s">
        <v>255</v>
      </c>
      <c r="D8" s="19" t="s">
        <v>241</v>
      </c>
      <c r="E8" s="19">
        <v>25</v>
      </c>
      <c r="F8" s="19" t="str">
        <f t="shared" si="0"/>
        <v>025</v>
      </c>
      <c r="G8" s="16" t="s">
        <v>4634</v>
      </c>
      <c r="I8" s="19" t="str">
        <f t="shared" si="1"/>
        <v>Alteration_025 - Hinder: Target is hindered, moving and regenerating Stamina &lt;mag&gt;% slower for &lt;dur&gt; seconds on touch.</v>
      </c>
    </row>
    <row r="9" spans="1:46" x14ac:dyDescent="0.25">
      <c r="C9" s="19" t="s">
        <v>256</v>
      </c>
      <c r="D9" s="19" t="s">
        <v>241</v>
      </c>
      <c r="E9" s="19">
        <v>25</v>
      </c>
      <c r="F9" s="19" t="str">
        <f t="shared" si="0"/>
        <v>025</v>
      </c>
      <c r="G9" s="16" t="s">
        <v>4648</v>
      </c>
      <c r="I9" s="19" t="str">
        <f t="shared" si="1"/>
        <v>Alteration_025 - Open Apprentice Lock: Open any apprentice-level lock within &lt;dur&gt; seconds.</v>
      </c>
    </row>
    <row r="10" spans="1:46" x14ac:dyDescent="0.25">
      <c r="C10" s="19" t="s">
        <v>267</v>
      </c>
      <c r="D10" s="19" t="s">
        <v>241</v>
      </c>
      <c r="E10" s="19">
        <v>25</v>
      </c>
      <c r="F10" s="19" t="str">
        <f t="shared" si="0"/>
        <v>025</v>
      </c>
      <c r="G10" s="16" t="s">
        <v>4643</v>
      </c>
      <c r="I10" s="19" t="str">
        <f t="shared" si="1"/>
        <v>Alteration_025 - Shock Shell: Improves the caster's shock resistance by &lt;mag&gt;% for &lt;dur&gt; seconds.</v>
      </c>
    </row>
    <row r="11" spans="1:46" x14ac:dyDescent="0.25">
      <c r="C11" s="19" t="s">
        <v>1541</v>
      </c>
      <c r="D11" s="19" t="s">
        <v>241</v>
      </c>
      <c r="E11" s="19">
        <v>25</v>
      </c>
      <c r="F11" s="19" t="str">
        <f t="shared" si="0"/>
        <v>025</v>
      </c>
      <c r="G11" s="16" t="s">
        <v>4618</v>
      </c>
      <c r="I11" s="19" t="str">
        <f t="shared" si="1"/>
        <v>Alteration_025 - Stoneflesh Other: Improves the target's armor rating by &lt;mag&gt; points for &lt;dur&gt; seconds.</v>
      </c>
    </row>
    <row r="12" spans="1:46" x14ac:dyDescent="0.25">
      <c r="C12" s="19" t="s">
        <v>258</v>
      </c>
      <c r="D12" s="19" t="s">
        <v>241</v>
      </c>
      <c r="E12" s="19">
        <v>25</v>
      </c>
      <c r="F12" s="19" t="str">
        <f t="shared" si="0"/>
        <v>025</v>
      </c>
      <c r="G12" s="16" t="s">
        <v>4688</v>
      </c>
      <c r="I12" s="19" t="str">
        <f t="shared" si="1"/>
        <v>Alteration_025 - Waterwalking: Can walk on water for &lt;dur&gt; seconds.</v>
      </c>
    </row>
    <row r="13" spans="1:46" x14ac:dyDescent="0.25">
      <c r="C13" s="19" t="s">
        <v>275</v>
      </c>
      <c r="D13" s="19" t="s">
        <v>241</v>
      </c>
      <c r="E13" s="19">
        <v>50</v>
      </c>
      <c r="F13" s="19" t="str">
        <f t="shared" si="0"/>
        <v>050</v>
      </c>
      <c r="G13" s="16" t="s">
        <v>4621</v>
      </c>
      <c r="I13" s="19" t="str">
        <f t="shared" si="1"/>
        <v>Alteration_050 - Encumber: Target is encumbered, moving and regenerating Stamina &lt;mag&gt;% slower for &lt;dur&gt; seconds on touch.</v>
      </c>
    </row>
    <row r="14" spans="1:46" x14ac:dyDescent="0.25">
      <c r="C14" s="19" t="s">
        <v>1405</v>
      </c>
      <c r="D14" s="19" t="s">
        <v>241</v>
      </c>
      <c r="E14" s="19">
        <v>50</v>
      </c>
      <c r="F14" s="19" t="str">
        <f t="shared" si="0"/>
        <v>050</v>
      </c>
      <c r="G14" s="16" t="s">
        <v>4623</v>
      </c>
      <c r="I14" s="19" t="str">
        <f t="shared" si="1"/>
        <v>Alteration_050 - Fire Shield: Improves the caster's fire resistance by &lt;mag&gt;% for &lt;dur&gt; seconds.</v>
      </c>
    </row>
    <row r="15" spans="1:46" x14ac:dyDescent="0.25">
      <c r="C15" s="19" t="s">
        <v>297</v>
      </c>
      <c r="D15" s="19" t="s">
        <v>241</v>
      </c>
      <c r="E15" s="19">
        <v>50</v>
      </c>
      <c r="F15" s="19" t="str">
        <f t="shared" si="0"/>
        <v>050</v>
      </c>
      <c r="G15" s="16" t="s">
        <v>4630</v>
      </c>
      <c r="I15" s="19" t="str">
        <f t="shared" si="1"/>
        <v>Alteration_050 - Ice Shield: Improves the caster's frost resistance by &lt;mag&gt;% for &lt;dur&gt; seconds.</v>
      </c>
    </row>
    <row r="16" spans="1:46" x14ac:dyDescent="0.25">
      <c r="C16" s="19" t="s">
        <v>1441</v>
      </c>
      <c r="D16" s="19" t="s">
        <v>241</v>
      </c>
      <c r="E16" s="19">
        <v>50</v>
      </c>
      <c r="F16" s="19" t="str">
        <f t="shared" si="0"/>
        <v>050</v>
      </c>
      <c r="G16" s="16" t="s">
        <v>4618</v>
      </c>
      <c r="I16" s="19" t="str">
        <f t="shared" si="1"/>
        <v>Alteration_050 - Ironflesh Other: Improves the target's armor rating by &lt;mag&gt; points for &lt;dur&gt; seconds.</v>
      </c>
    </row>
    <row r="17" spans="3:9" x14ac:dyDescent="0.25">
      <c r="C17" s="19" t="s">
        <v>264</v>
      </c>
      <c r="D17" s="19" t="s">
        <v>241</v>
      </c>
      <c r="E17" s="19">
        <v>50</v>
      </c>
      <c r="F17" s="19" t="str">
        <f t="shared" si="0"/>
        <v>050</v>
      </c>
      <c r="G17" s="16" t="s">
        <v>4617</v>
      </c>
      <c r="I17" s="19" t="str">
        <f t="shared" si="1"/>
        <v>Alteration_050 - Lighten Load: Improves the caster's carrying capacity by &lt;mag&gt; points for &lt;dur&gt; seconds.</v>
      </c>
    </row>
    <row r="18" spans="3:9" x14ac:dyDescent="0.25">
      <c r="C18" s="19" t="s">
        <v>265</v>
      </c>
      <c r="D18" s="19" t="s">
        <v>241</v>
      </c>
      <c r="E18" s="19">
        <v>50</v>
      </c>
      <c r="F18" s="19" t="str">
        <f t="shared" si="0"/>
        <v>050</v>
      </c>
      <c r="G18" s="16" t="s">
        <v>4647</v>
      </c>
      <c r="I18" s="19" t="str">
        <f t="shared" si="1"/>
        <v>Alteration_050 - Open Adept Lock: Open any adept-level lock within &lt;dur&gt; seconds.</v>
      </c>
    </row>
    <row r="19" spans="3:9" x14ac:dyDescent="0.25">
      <c r="C19" s="19" t="s">
        <v>1523</v>
      </c>
      <c r="D19" s="19" t="s">
        <v>241</v>
      </c>
      <c r="E19" s="19">
        <v>50</v>
      </c>
      <c r="F19" s="19" t="str">
        <f t="shared" si="0"/>
        <v>050</v>
      </c>
      <c r="G19" s="16" t="s">
        <v>4643</v>
      </c>
      <c r="I19" s="19" t="str">
        <f t="shared" si="1"/>
        <v>Alteration_050 - Shock Shield: Improves the caster's shock resistance by &lt;mag&gt;% for &lt;dur&gt; seconds.</v>
      </c>
    </row>
    <row r="20" spans="3:9" x14ac:dyDescent="0.25">
      <c r="C20" s="19" t="s">
        <v>1397</v>
      </c>
      <c r="D20" s="19" t="s">
        <v>241</v>
      </c>
      <c r="E20" s="19">
        <v>75</v>
      </c>
      <c r="F20" s="19" t="str">
        <f t="shared" si="0"/>
        <v>075</v>
      </c>
      <c r="G20" s="16" t="s">
        <v>4618</v>
      </c>
      <c r="I20" s="19" t="str">
        <f t="shared" si="1"/>
        <v>Alteration_075 - Ebonyflesh Other: Improves the target's armor rating by &lt;mag&gt; points for &lt;dur&gt; seconds.</v>
      </c>
    </row>
    <row r="21" spans="3:9" x14ac:dyDescent="0.25">
      <c r="C21" s="19" t="s">
        <v>1408</v>
      </c>
      <c r="D21" s="19" t="s">
        <v>241</v>
      </c>
      <c r="E21" s="19">
        <v>75</v>
      </c>
      <c r="F21" s="19" t="str">
        <f t="shared" si="0"/>
        <v>075</v>
      </c>
      <c r="G21" s="16" t="s">
        <v>4623</v>
      </c>
      <c r="I21" s="19" t="str">
        <f t="shared" si="1"/>
        <v>Alteration_075 - Fire Wall: Improves the caster's fire resistance by &lt;mag&gt;% for &lt;dur&gt; seconds.</v>
      </c>
    </row>
    <row r="22" spans="3:9" x14ac:dyDescent="0.25">
      <c r="C22" s="19" t="s">
        <v>1429</v>
      </c>
      <c r="D22" s="19" t="s">
        <v>241</v>
      </c>
      <c r="E22" s="19">
        <v>75</v>
      </c>
      <c r="F22" s="19" t="str">
        <f t="shared" si="0"/>
        <v>075</v>
      </c>
      <c r="G22" s="16" t="s">
        <v>4630</v>
      </c>
      <c r="I22" s="19" t="str">
        <f t="shared" si="1"/>
        <v>Alteration_075 - Glacial Wall: Improves the caster's frost resistance by &lt;mag&gt;% for &lt;dur&gt; seconds.</v>
      </c>
    </row>
    <row r="23" spans="3:9" x14ac:dyDescent="0.25">
      <c r="C23" s="19" t="s">
        <v>1451</v>
      </c>
      <c r="D23" s="19" t="s">
        <v>241</v>
      </c>
      <c r="E23" s="19">
        <v>75</v>
      </c>
      <c r="F23" s="19" t="str">
        <f t="shared" si="0"/>
        <v>075</v>
      </c>
      <c r="G23" s="16" t="s">
        <v>4643</v>
      </c>
      <c r="I23" s="19" t="str">
        <f t="shared" si="1"/>
        <v>Alteration_075 - Lightning Wall: Improves the caster's shock resistance by &lt;mag&gt;% for &lt;dur&gt; seconds.</v>
      </c>
    </row>
    <row r="24" spans="3:9" x14ac:dyDescent="0.25">
      <c r="C24" s="16" t="s">
        <v>279</v>
      </c>
      <c r="D24" s="19" t="s">
        <v>241</v>
      </c>
      <c r="E24" s="16">
        <v>75</v>
      </c>
      <c r="F24" s="19" t="str">
        <f t="shared" si="0"/>
        <v>075</v>
      </c>
      <c r="G24" s="16" t="s">
        <v>4649</v>
      </c>
      <c r="I24" s="19" t="str">
        <f t="shared" si="1"/>
        <v>Alteration_075 - Open Expert Lock: Open any expert-level lock or lower within &lt;dur&gt; seconds.</v>
      </c>
    </row>
    <row r="25" spans="3:9" x14ac:dyDescent="0.25">
      <c r="C25" s="16" t="s">
        <v>1464</v>
      </c>
      <c r="D25" s="19" t="s">
        <v>241</v>
      </c>
      <c r="E25" s="16">
        <v>75</v>
      </c>
      <c r="F25" s="19" t="str">
        <f t="shared" si="0"/>
        <v>075</v>
      </c>
      <c r="G25" s="16" t="s">
        <v>4651</v>
      </c>
      <c r="I25" s="19" t="str">
        <f t="shared" si="1"/>
        <v>Alteration_075 - Oppress: Target is oppressed, moving and regenerating Stamina &lt;mag&gt;% slower for &lt;dur&gt; seconds on touch.</v>
      </c>
    </row>
    <row r="26" spans="3:9" x14ac:dyDescent="0.25">
      <c r="C26" s="16" t="s">
        <v>280</v>
      </c>
      <c r="D26" s="16" t="s">
        <v>241</v>
      </c>
      <c r="E26" s="16">
        <v>75</v>
      </c>
      <c r="F26" s="19" t="str">
        <f t="shared" si="0"/>
        <v>075</v>
      </c>
      <c r="G26" s="16" t="s">
        <v>4617</v>
      </c>
      <c r="I26" s="19" t="str">
        <f t="shared" si="1"/>
        <v>Alteration_075 - Pack Mule: Improves the caster's carrying capacity by &lt;mag&gt; points for &lt;dur&gt; seconds.</v>
      </c>
    </row>
    <row r="27" spans="3:9" x14ac:dyDescent="0.25">
      <c r="C27" s="16" t="s">
        <v>309</v>
      </c>
      <c r="D27" s="16" t="s">
        <v>242</v>
      </c>
      <c r="E27" s="16">
        <v>0</v>
      </c>
      <c r="F27" s="19" t="str">
        <f t="shared" si="0"/>
        <v>000</v>
      </c>
      <c r="G27" s="16" t="s">
        <v>4170</v>
      </c>
      <c r="I27" s="19" t="str">
        <f t="shared" si="1"/>
        <v>Conjuration_000 - Conjure Corrupted Shade: Summons a Corrupted Shade for &lt;dur&gt; seconds wherever the caster is pointing.</v>
      </c>
    </row>
    <row r="28" spans="3:9" x14ac:dyDescent="0.25">
      <c r="C28" s="16" t="s">
        <v>1361</v>
      </c>
      <c r="D28" s="16" t="s">
        <v>242</v>
      </c>
      <c r="E28" s="16">
        <v>0</v>
      </c>
      <c r="F28" s="19" t="str">
        <f t="shared" si="0"/>
        <v>000</v>
      </c>
      <c r="G28" s="16" t="s">
        <v>4600</v>
      </c>
      <c r="I28" s="19" t="str">
        <f t="shared" si="1"/>
        <v>Conjuration_000 - Conjure Draugr Thrall: Summons a Draugr Thrall for &lt;dur&gt; seconds wherever the caster is pointing.</v>
      </c>
    </row>
    <row r="29" spans="3:9" x14ac:dyDescent="0.25">
      <c r="C29" s="16" t="s">
        <v>306</v>
      </c>
      <c r="D29" s="16" t="s">
        <v>242</v>
      </c>
      <c r="E29" s="16">
        <v>0</v>
      </c>
      <c r="F29" s="19" t="str">
        <f t="shared" si="0"/>
        <v>000</v>
      </c>
      <c r="G29" s="16" t="s">
        <v>3837</v>
      </c>
      <c r="I29" s="19" t="str">
        <f t="shared" si="1"/>
        <v>Conjuration_000 - Conjure Skeleton: Summons a Skeleton for &lt;dur&gt; seconds wherever the caster is pointing.</v>
      </c>
    </row>
    <row r="30" spans="3:9" x14ac:dyDescent="0.25">
      <c r="C30" s="16" t="s">
        <v>1374</v>
      </c>
      <c r="D30" s="16" t="s">
        <v>242</v>
      </c>
      <c r="E30" s="16">
        <v>0</v>
      </c>
      <c r="F30" s="19" t="str">
        <f t="shared" si="0"/>
        <v>000</v>
      </c>
      <c r="G30" s="16" t="s">
        <v>4606</v>
      </c>
      <c r="I30" s="19" t="str">
        <f t="shared" si="1"/>
        <v>Conjuration_000 - Conjure Skeleton Bowman: Summons a Skeleton Bowman for &lt;dur&gt; seconds wherever the caster is pointing.</v>
      </c>
    </row>
    <row r="31" spans="3:9" x14ac:dyDescent="0.25">
      <c r="C31" s="16" t="s">
        <v>1485</v>
      </c>
      <c r="D31" s="16" t="s">
        <v>242</v>
      </c>
      <c r="E31" s="16">
        <v>0</v>
      </c>
      <c r="F31" s="19" t="str">
        <f t="shared" si="0"/>
        <v>000</v>
      </c>
      <c r="G31" s="16" t="s">
        <v>4661</v>
      </c>
      <c r="I31" s="19" t="str">
        <f t="shared" si="1"/>
        <v>Conjuration_000 - Planewalk Riverwood: Travel through Oblivion to Riverwood. Attributes are reduced by &lt;10&gt; for &lt;60&gt; seconds.</v>
      </c>
    </row>
    <row r="32" spans="3:9" x14ac:dyDescent="0.25">
      <c r="C32" s="16" t="s">
        <v>1487</v>
      </c>
      <c r="D32" s="16" t="s">
        <v>242</v>
      </c>
      <c r="E32" s="16">
        <v>0</v>
      </c>
      <c r="F32" s="19" t="str">
        <f t="shared" si="0"/>
        <v>000</v>
      </c>
      <c r="G32" s="16" t="s">
        <v>4662</v>
      </c>
      <c r="I32" s="19" t="str">
        <f t="shared" si="1"/>
        <v>Conjuration_000 - Planewalk Sarethi Farm: Travel through Oblivion to Sarethi Farm. Attributes are reduced by &lt;10&gt; for &lt;60&gt; seconds.</v>
      </c>
    </row>
    <row r="33" spans="3:9" x14ac:dyDescent="0.25">
      <c r="C33" s="16" t="s">
        <v>1533</v>
      </c>
      <c r="D33" s="16" t="s">
        <v>242</v>
      </c>
      <c r="E33" s="16">
        <v>0</v>
      </c>
      <c r="F33" s="19" t="str">
        <f t="shared" si="0"/>
        <v>000</v>
      </c>
      <c r="G33" s="16" t="s">
        <v>4683</v>
      </c>
      <c r="I33" s="19" t="str">
        <f t="shared" si="1"/>
        <v>Conjuration_000 - Soul Siphon: Sap a minor portion of the target's soul, giving &lt;mag&gt; points of the drained attributes for &lt;dur&gt; seconds.</v>
      </c>
    </row>
    <row r="34" spans="3:9" x14ac:dyDescent="0.25">
      <c r="C34" s="16" t="s">
        <v>319</v>
      </c>
      <c r="D34" s="16" t="s">
        <v>242</v>
      </c>
      <c r="E34" s="16">
        <v>25</v>
      </c>
      <c r="F34" s="19" t="str">
        <f t="shared" si="0"/>
        <v>025</v>
      </c>
      <c r="G34" s="16" t="s">
        <v>3839</v>
      </c>
      <c r="I34" s="19" t="str">
        <f t="shared" si="1"/>
        <v>Conjuration_025 - Conjure Skeleton Mage: Summons a Skeleton Mage for &lt;dur&gt; seconds wherever the caster is pointing.</v>
      </c>
    </row>
    <row r="35" spans="3:9" x14ac:dyDescent="0.25">
      <c r="C35" s="16" t="s">
        <v>1381</v>
      </c>
      <c r="D35" s="16" t="s">
        <v>242</v>
      </c>
      <c r="E35" s="16">
        <v>25</v>
      </c>
      <c r="F35" s="19" t="str">
        <f t="shared" si="0"/>
        <v>025</v>
      </c>
      <c r="G35" s="16" t="s">
        <v>4609</v>
      </c>
      <c r="I35" s="19" t="str">
        <f t="shared" si="1"/>
        <v>Conjuration_025 - Conjure Skeleton Minion: Summons a Skeleton Minion for &lt;dur&gt; seconds wherever the caster is pointing.</v>
      </c>
    </row>
    <row r="36" spans="3:9" x14ac:dyDescent="0.25">
      <c r="C36" s="16" t="s">
        <v>1385</v>
      </c>
      <c r="D36" s="16" t="s">
        <v>242</v>
      </c>
      <c r="E36" s="16">
        <v>25</v>
      </c>
      <c r="F36" s="19" t="str">
        <f t="shared" si="0"/>
        <v>025</v>
      </c>
      <c r="G36" s="16" t="s">
        <v>4611</v>
      </c>
      <c r="I36" s="19" t="str">
        <f t="shared" si="1"/>
        <v>Conjuration_025 - Conjure Strong Familiar: Summons a Strong Familiar for &lt;dur&gt; seconds wherever the caster is pointing.</v>
      </c>
    </row>
    <row r="37" spans="3:9" x14ac:dyDescent="0.25">
      <c r="C37" s="16" t="s">
        <v>1387</v>
      </c>
      <c r="D37" s="16" t="s">
        <v>242</v>
      </c>
      <c r="E37" s="16">
        <v>25</v>
      </c>
      <c r="F37" s="19" t="str">
        <f t="shared" si="0"/>
        <v>025</v>
      </c>
      <c r="G37" s="16" t="s">
        <v>4612</v>
      </c>
      <c r="I37" s="19" t="str">
        <f t="shared" si="1"/>
        <v>Conjuration_025 - Conjure Tormented Draugr: Summons a Tormented Draugr for &lt;dur&gt; seconds wherever the caster is pointing.</v>
      </c>
    </row>
    <row r="38" spans="3:9" x14ac:dyDescent="0.25">
      <c r="C38" s="16" t="s">
        <v>1477</v>
      </c>
      <c r="D38" s="16" t="s">
        <v>242</v>
      </c>
      <c r="E38" s="16">
        <v>25</v>
      </c>
      <c r="F38" s="19" t="str">
        <f t="shared" si="0"/>
        <v>025</v>
      </c>
      <c r="G38" s="16" t="s">
        <v>4657</v>
      </c>
      <c r="I38" s="19" t="str">
        <f t="shared" si="1"/>
        <v>Conjuration_025 - Planewalk Kynesgrove: Travel through Oblivion to Kynesgrove. Attributes are reduced by &lt;15&gt; for &lt;60&gt; seconds.</v>
      </c>
    </row>
    <row r="39" spans="3:9" x14ac:dyDescent="0.25">
      <c r="C39" s="16" t="s">
        <v>1493</v>
      </c>
      <c r="D39" s="16" t="s">
        <v>242</v>
      </c>
      <c r="E39" s="16">
        <v>25</v>
      </c>
      <c r="F39" s="19" t="str">
        <f t="shared" si="0"/>
        <v>025</v>
      </c>
      <c r="G39" s="16" t="s">
        <v>4665</v>
      </c>
      <c r="I39" s="19" t="str">
        <f t="shared" si="1"/>
        <v>Conjuration_025 - Planewalk Wayward Pass: Travel through Oblivion to Wayward Pass. Attributes are reduced by &lt;15&gt; for &lt;60&gt; seconds.</v>
      </c>
    </row>
    <row r="40" spans="3:9" x14ac:dyDescent="0.25">
      <c r="C40" s="16" t="s">
        <v>1495</v>
      </c>
      <c r="D40" s="16" t="s">
        <v>242</v>
      </c>
      <c r="E40" s="16">
        <v>25</v>
      </c>
      <c r="F40" s="19" t="str">
        <f t="shared" si="0"/>
        <v>025</v>
      </c>
      <c r="G40" s="16" t="s">
        <v>4666</v>
      </c>
      <c r="I40" s="19" t="str">
        <f t="shared" si="1"/>
        <v>Conjuration_025 - Planewalk Whitewatch: Travel through Oblivion to Whitewatch Tower. Attributes are reduced by &lt;15&gt; for &lt;60&gt; seconds.</v>
      </c>
    </row>
    <row r="41" spans="3:9" x14ac:dyDescent="0.25">
      <c r="C41" s="16" t="s">
        <v>1539</v>
      </c>
      <c r="D41" s="16" t="s">
        <v>242</v>
      </c>
      <c r="E41" s="16">
        <v>25</v>
      </c>
      <c r="F41" s="19" t="str">
        <f t="shared" si="0"/>
        <v>025</v>
      </c>
      <c r="G41" s="16" t="s">
        <v>3814</v>
      </c>
      <c r="I41" s="19" t="str">
        <f t="shared" si="1"/>
        <v>Conjuration_025 - Spellsip: Absorb &lt;mag&gt;% of the magicka from hostile spells for &lt;dur&gt; seconds.</v>
      </c>
    </row>
    <row r="42" spans="3:9" x14ac:dyDescent="0.25">
      <c r="C42" s="16" t="s">
        <v>1357</v>
      </c>
      <c r="D42" s="16" t="s">
        <v>242</v>
      </c>
      <c r="E42" s="16">
        <v>50</v>
      </c>
      <c r="F42" s="19" t="str">
        <f t="shared" si="0"/>
        <v>050</v>
      </c>
      <c r="G42" s="16" t="s">
        <v>4598</v>
      </c>
      <c r="I42" s="19" t="str">
        <f t="shared" si="1"/>
        <v>Conjuration_050 - Conjure Death Hound: Summons a Death Hound for &lt;dur&gt; seconds wherever the caster is pointing.</v>
      </c>
    </row>
    <row r="43" spans="3:9" x14ac:dyDescent="0.25">
      <c r="C43" s="16" t="s">
        <v>1363</v>
      </c>
      <c r="D43" s="16" t="s">
        <v>242</v>
      </c>
      <c r="E43" s="16">
        <v>50</v>
      </c>
      <c r="F43" s="19" t="str">
        <f t="shared" si="0"/>
        <v>050</v>
      </c>
      <c r="G43" s="16" t="s">
        <v>4601</v>
      </c>
      <c r="I43" s="19" t="str">
        <f t="shared" si="1"/>
        <v>Conjuration_050 - Conjure Draugr Wretch: Summons a Draugr Wretch for &lt;dur&gt; seconds wherever the caster is pointing.</v>
      </c>
    </row>
    <row r="44" spans="3:9" x14ac:dyDescent="0.25">
      <c r="C44" s="16" t="s">
        <v>790</v>
      </c>
      <c r="D44" s="16" t="s">
        <v>242</v>
      </c>
      <c r="E44" s="16">
        <v>50</v>
      </c>
      <c r="F44" s="19" t="str">
        <f t="shared" si="0"/>
        <v>050</v>
      </c>
      <c r="G44" s="16" t="s">
        <v>3835</v>
      </c>
      <c r="I44" s="19" t="str">
        <f t="shared" si="1"/>
        <v>Conjuration_050 - Conjure Ghost: Summons a Ghost for &lt;dur&gt; seconds wherever the caster is pointing.</v>
      </c>
    </row>
    <row r="45" spans="3:9" x14ac:dyDescent="0.25">
      <c r="C45" s="16" t="s">
        <v>1370</v>
      </c>
      <c r="D45" s="16" t="s">
        <v>242</v>
      </c>
      <c r="E45" s="16">
        <v>50</v>
      </c>
      <c r="F45" s="19" t="str">
        <f t="shared" si="0"/>
        <v>050</v>
      </c>
      <c r="G45" s="16" t="s">
        <v>4605</v>
      </c>
      <c r="I45" s="19" t="str">
        <f t="shared" si="1"/>
        <v>Conjuration_050 - Conjure Potent Familiar: Summons a Potent Familiar for &lt;dur&gt; seconds wherever the caster is pointing.</v>
      </c>
    </row>
    <row r="46" spans="3:9" x14ac:dyDescent="0.25">
      <c r="C46" s="16" t="s">
        <v>311</v>
      </c>
      <c r="D46" s="16" t="s">
        <v>242</v>
      </c>
      <c r="E46" s="16">
        <v>50</v>
      </c>
      <c r="F46" s="19" t="str">
        <f t="shared" si="0"/>
        <v>050</v>
      </c>
      <c r="G46" s="16" t="s">
        <v>3838</v>
      </c>
      <c r="I46" s="19" t="str">
        <f t="shared" si="1"/>
        <v>Conjuration_050 - Conjure Skeleton Archer: Summons a Skeleton Archer for &lt;dur&gt; seconds wherever the caster is pointing.</v>
      </c>
    </row>
    <row r="47" spans="3:9" x14ac:dyDescent="0.25">
      <c r="C47" s="16" t="s">
        <v>1376</v>
      </c>
      <c r="D47" s="16" t="s">
        <v>242</v>
      </c>
      <c r="E47" s="16">
        <v>50</v>
      </c>
      <c r="F47" s="19" t="str">
        <f t="shared" si="0"/>
        <v>050</v>
      </c>
      <c r="G47" s="16" t="s">
        <v>4607</v>
      </c>
      <c r="I47" s="19" t="str">
        <f t="shared" si="1"/>
        <v>Conjuration_050 - Conjure Skeleton Guardian: Summons a Skeleton Guardian for &lt;dur&gt; seconds wherever the caster is pointing.</v>
      </c>
    </row>
    <row r="48" spans="3:9" x14ac:dyDescent="0.25">
      <c r="C48" s="16" t="s">
        <v>782</v>
      </c>
      <c r="D48" s="16" t="s">
        <v>242</v>
      </c>
      <c r="E48" s="16">
        <v>50</v>
      </c>
      <c r="F48" s="19" t="str">
        <f t="shared" si="0"/>
        <v>050</v>
      </c>
      <c r="G48" s="16" t="s">
        <v>3841</v>
      </c>
      <c r="I48" s="19" t="str">
        <f t="shared" si="1"/>
        <v>Conjuration_050 - Conjure Wispmother: Summons a Wispmother for &lt;dur&gt; seconds wherever the caster is pointing.</v>
      </c>
    </row>
    <row r="49" spans="3:9" x14ac:dyDescent="0.25">
      <c r="C49" s="16" t="s">
        <v>1393</v>
      </c>
      <c r="D49" s="16" t="s">
        <v>242</v>
      </c>
      <c r="E49" s="16">
        <v>50</v>
      </c>
      <c r="F49" s="19" t="str">
        <f t="shared" si="0"/>
        <v>050</v>
      </c>
      <c r="G49" s="16" t="s">
        <v>4616</v>
      </c>
      <c r="I49" s="19" t="str">
        <f t="shared" si="1"/>
        <v>Conjuration_050 - Drain Souls: For &lt;dur&gt; seconds sap the soul of opponents in melee range, absorbing &lt;8&gt; points of health per second.</v>
      </c>
    </row>
    <row r="50" spans="3:9" x14ac:dyDescent="0.25">
      <c r="C50" s="16" t="s">
        <v>278</v>
      </c>
      <c r="D50" s="16" t="s">
        <v>242</v>
      </c>
      <c r="E50" s="16">
        <v>50</v>
      </c>
      <c r="F50" s="19" t="str">
        <f t="shared" si="0"/>
        <v>050</v>
      </c>
      <c r="G50" s="16" t="s">
        <v>4644</v>
      </c>
      <c r="I50" s="19" t="str">
        <f t="shared" si="1"/>
        <v>Conjuration_050 - Mark: Places a Mark wherever the caster is standing.</v>
      </c>
    </row>
    <row r="51" spans="3:9" x14ac:dyDescent="0.25">
      <c r="C51" s="16" t="s">
        <v>1475</v>
      </c>
      <c r="D51" s="16" t="s">
        <v>242</v>
      </c>
      <c r="E51" s="16">
        <v>50</v>
      </c>
      <c r="F51" s="19" t="str">
        <f t="shared" si="0"/>
        <v>050</v>
      </c>
      <c r="G51" s="16" t="s">
        <v>4656</v>
      </c>
      <c r="I51" s="19" t="str">
        <f t="shared" si="1"/>
        <v>Conjuration_050 - Planewalk Karthwasten: Travel through Oblivion to Karthwasten. Attributes are reduced by &lt;20&gt; for &lt;60&gt; seconds.</v>
      </c>
    </row>
    <row r="52" spans="3:9" x14ac:dyDescent="0.25">
      <c r="C52" s="16" t="s">
        <v>1481</v>
      </c>
      <c r="D52" s="16" t="s">
        <v>242</v>
      </c>
      <c r="E52" s="16">
        <v>50</v>
      </c>
      <c r="F52" s="19" t="str">
        <f t="shared" si="0"/>
        <v>050</v>
      </c>
      <c r="G52" s="16" t="s">
        <v>4659</v>
      </c>
      <c r="I52" s="19" t="str">
        <f t="shared" si="1"/>
        <v>Conjuration_050 - Planewalk Old Hroldan: Travel through Oblivion to Old Hroldan. Attributes are reduced by &lt;20&gt; for &lt;60&gt; seconds.</v>
      </c>
    </row>
    <row r="53" spans="3:9" x14ac:dyDescent="0.25">
      <c r="C53" s="16" t="s">
        <v>1483</v>
      </c>
      <c r="D53" s="16" t="s">
        <v>242</v>
      </c>
      <c r="E53" s="16">
        <v>50</v>
      </c>
      <c r="F53" s="19" t="str">
        <f t="shared" si="0"/>
        <v>050</v>
      </c>
      <c r="G53" s="16" t="s">
        <v>4660</v>
      </c>
      <c r="I53" s="19" t="str">
        <f t="shared" si="1"/>
        <v>Conjuration_050 - Planewalk Old Shack: Travel through Oblivion to an old shack. Attributes are reduced by &lt;20&gt; for &lt;60&gt; seconds.</v>
      </c>
    </row>
    <row r="54" spans="3:9" x14ac:dyDescent="0.25">
      <c r="C54" s="16" t="s">
        <v>281</v>
      </c>
      <c r="D54" s="16" t="s">
        <v>242</v>
      </c>
      <c r="E54" s="16">
        <v>50</v>
      </c>
      <c r="F54" s="19" t="str">
        <f t="shared" si="0"/>
        <v>050</v>
      </c>
      <c r="G54" s="16" t="s">
        <v>4671</v>
      </c>
      <c r="I54" s="19" t="str">
        <f t="shared" si="1"/>
        <v>Conjuration_050 - Recall: Recalls the caster to the last Mark.</v>
      </c>
    </row>
    <row r="55" spans="3:9" x14ac:dyDescent="0.25">
      <c r="C55" s="16" t="s">
        <v>1359</v>
      </c>
      <c r="D55" s="16" t="s">
        <v>242</v>
      </c>
      <c r="E55" s="16">
        <v>75</v>
      </c>
      <c r="F55" s="19" t="str">
        <f t="shared" si="0"/>
        <v>075</v>
      </c>
      <c r="G55" s="16" t="s">
        <v>4599</v>
      </c>
      <c r="I55" s="19" t="str">
        <f t="shared" si="1"/>
        <v>Conjuration_075 - Conjure Draugr Scourge: Summons a Draugr Scourge for &lt;dur&gt; seconds wherever the caster is pointing.</v>
      </c>
    </row>
    <row r="56" spans="3:9" x14ac:dyDescent="0.25">
      <c r="C56" s="16" t="s">
        <v>327</v>
      </c>
      <c r="D56" s="16" t="s">
        <v>242</v>
      </c>
      <c r="E56" s="16">
        <v>75</v>
      </c>
      <c r="F56" s="19" t="str">
        <f t="shared" si="0"/>
        <v>075</v>
      </c>
      <c r="G56" s="16" t="s">
        <v>4602</v>
      </c>
      <c r="I56" s="19" t="str">
        <f t="shared" si="1"/>
        <v>Conjuration_075 - Conjure Dremora Warlock: Summons a Dremora Warlock for &lt;dur&gt; seconds.</v>
      </c>
    </row>
    <row r="57" spans="3:9" x14ac:dyDescent="0.25">
      <c r="C57" s="16" t="s">
        <v>1367</v>
      </c>
      <c r="D57" s="16" t="s">
        <v>242</v>
      </c>
      <c r="E57" s="16">
        <v>75</v>
      </c>
      <c r="F57" s="19" t="str">
        <f t="shared" si="0"/>
        <v>075</v>
      </c>
      <c r="G57" s="16" t="s">
        <v>4603</v>
      </c>
      <c r="I57" s="19" t="str">
        <f t="shared" si="1"/>
        <v>Conjuration_075 - Conjure Honed Familiar: Summons a Honed Familiar for &lt;dur&gt; seconds wherever the caster is pointing.</v>
      </c>
    </row>
    <row r="58" spans="3:9" x14ac:dyDescent="0.25">
      <c r="C58" s="16" t="s">
        <v>532</v>
      </c>
      <c r="D58" s="16" t="s">
        <v>242</v>
      </c>
      <c r="E58" s="16">
        <v>75</v>
      </c>
      <c r="F58" s="19" t="str">
        <f t="shared" si="0"/>
        <v>075</v>
      </c>
      <c r="G58" s="16" t="s">
        <v>4604</v>
      </c>
      <c r="I58" s="19" t="str">
        <f t="shared" si="1"/>
        <v>Conjuration_075 - Conjure Lich: Summons a Lich for &lt;dur&gt; seconds wherever the caster is pointing.</v>
      </c>
    </row>
    <row r="59" spans="3:9" x14ac:dyDescent="0.25">
      <c r="C59" s="16" t="s">
        <v>1378</v>
      </c>
      <c r="D59" s="16" t="s">
        <v>242</v>
      </c>
      <c r="E59" s="16">
        <v>75</v>
      </c>
      <c r="F59" s="19" t="str">
        <f t="shared" si="0"/>
        <v>075</v>
      </c>
      <c r="G59" s="16" t="s">
        <v>4608</v>
      </c>
      <c r="I59" s="19" t="str">
        <f t="shared" si="1"/>
        <v>Conjuration_075 - Conjure Skeleton Hero: Summons a Skeleton Hero for &lt;dur&gt; seconds wherever the caster is pointing.</v>
      </c>
    </row>
    <row r="60" spans="3:9" x14ac:dyDescent="0.25">
      <c r="C60" s="16" t="s">
        <v>1383</v>
      </c>
      <c r="D60" s="16" t="s">
        <v>242</v>
      </c>
      <c r="E60" s="16">
        <v>75</v>
      </c>
      <c r="F60" s="19" t="str">
        <f t="shared" si="0"/>
        <v>075</v>
      </c>
      <c r="G60" s="16" t="s">
        <v>4610</v>
      </c>
      <c r="I60" s="19" t="str">
        <f t="shared" si="1"/>
        <v>Conjuration_075 - Conjure Skeleton Warlock: Summons a Skeleton Warlock for &lt;dur&gt; seconds wherever the caster is pointing.</v>
      </c>
    </row>
    <row r="61" spans="3:9" x14ac:dyDescent="0.25">
      <c r="C61" s="16" t="s">
        <v>1471</v>
      </c>
      <c r="D61" s="16" t="s">
        <v>242</v>
      </c>
      <c r="E61" s="16">
        <v>75</v>
      </c>
      <c r="F61" s="19" t="str">
        <f t="shared" si="0"/>
        <v>075</v>
      </c>
      <c r="G61" s="16" t="s">
        <v>4654</v>
      </c>
      <c r="I61" s="19" t="str">
        <f t="shared" si="1"/>
        <v>Conjuration_075 - Planewalk Bthardamz: Travel through Oblivion to the ruins of Bthardamz. Attributes are reduced by &lt;20&gt; for &lt;60&gt; seconds.</v>
      </c>
    </row>
    <row r="62" spans="3:9" x14ac:dyDescent="0.25">
      <c r="C62" s="16" t="s">
        <v>1473</v>
      </c>
      <c r="D62" s="16" t="s">
        <v>242</v>
      </c>
      <c r="E62" s="16">
        <v>75</v>
      </c>
      <c r="F62" s="19" t="str">
        <f t="shared" si="0"/>
        <v>075</v>
      </c>
      <c r="G62" s="16" t="s">
        <v>4655</v>
      </c>
      <c r="I62" s="19" t="str">
        <f t="shared" si="1"/>
        <v>Conjuration_075 - Planewalk Icey Outpost: Travel through Oblivion to an icey outpost within the frozen sea. Attributes are reduced by &lt;20&gt; for &lt;60&gt; seconds.</v>
      </c>
    </row>
    <row r="63" spans="3:9" x14ac:dyDescent="0.25">
      <c r="C63" s="16" t="s">
        <v>1479</v>
      </c>
      <c r="D63" s="16" t="s">
        <v>242</v>
      </c>
      <c r="E63" s="16">
        <v>75</v>
      </c>
      <c r="F63" s="19" t="str">
        <f t="shared" si="0"/>
        <v>075</v>
      </c>
      <c r="G63" s="16" t="s">
        <v>4658</v>
      </c>
      <c r="I63" s="19" t="str">
        <f t="shared" si="1"/>
        <v>Conjuration_075 - Planewalk Lighthouse: Travel through Oblivion to an isolated lighthouse. Attributes are reduced by &lt;20&gt; for &lt;60&gt; seconds.</v>
      </c>
    </row>
    <row r="64" spans="3:9" x14ac:dyDescent="0.25">
      <c r="C64" s="16" t="s">
        <v>1489</v>
      </c>
      <c r="D64" s="16" t="s">
        <v>242</v>
      </c>
      <c r="E64" s="16">
        <v>75</v>
      </c>
      <c r="F64" s="19" t="str">
        <f t="shared" si="0"/>
        <v>075</v>
      </c>
      <c r="G64" s="16" t="s">
        <v>4663</v>
      </c>
      <c r="I64" s="19" t="str">
        <f t="shared" si="1"/>
        <v>Conjuration_075 - Planewalk Secluded Camp: Travel through Oblivion to a secluded camp up in the mountains. Attributes are reduced by &lt;20&gt; for &lt;60&gt; seconds.</v>
      </c>
    </row>
    <row r="65" spans="3:9" x14ac:dyDescent="0.25">
      <c r="C65" s="16" t="s">
        <v>1491</v>
      </c>
      <c r="D65" s="16" t="s">
        <v>242</v>
      </c>
      <c r="E65" s="16">
        <v>75</v>
      </c>
      <c r="F65" s="19" t="str">
        <f t="shared" si="0"/>
        <v>075</v>
      </c>
      <c r="G65" s="16" t="s">
        <v>4664</v>
      </c>
      <c r="I65" s="19" t="str">
        <f t="shared" si="1"/>
        <v>Conjuration_075 - Planewalk Stendarr's Beacon: Travel through Oblivion to Stendarr's Beacon. Attributes are reduced by &lt;20&gt; for &lt;60&gt; seconds.</v>
      </c>
    </row>
    <row r="66" spans="3:9" x14ac:dyDescent="0.25">
      <c r="C66" s="16" t="s">
        <v>1535</v>
      </c>
      <c r="D66" s="16" t="s">
        <v>242</v>
      </c>
      <c r="E66" s="16">
        <v>75</v>
      </c>
      <c r="F66" s="19" t="str">
        <f t="shared" ref="F66:F129" si="2">TEXT(E66,"000")</f>
        <v>075</v>
      </c>
      <c r="G66" s="16" t="s">
        <v>4684</v>
      </c>
      <c r="I66" s="19" t="str">
        <f t="shared" ref="I66:I129" si="3">D66 &amp; "_" &amp; F66 &amp; " - " &amp; C66 &amp; ": " &amp; G66</f>
        <v>Conjuration_075 - Soul Split: Sap a vast portion of the target's soul, giving &lt;mag&gt; points of the drained attributes for &lt;dur&gt; seconds.</v>
      </c>
    </row>
    <row r="67" spans="3:9" x14ac:dyDescent="0.25">
      <c r="C67" s="16" t="s">
        <v>1537</v>
      </c>
      <c r="D67" s="16" t="s">
        <v>242</v>
      </c>
      <c r="E67" s="16">
        <v>75</v>
      </c>
      <c r="F67" s="19" t="str">
        <f t="shared" si="2"/>
        <v>075</v>
      </c>
      <c r="G67" s="16" t="s">
        <v>3814</v>
      </c>
      <c r="I67" s="19" t="str">
        <f t="shared" si="3"/>
        <v>Conjuration_075 - Spelldrink: Absorb &lt;mag&gt;% of the magicka from hostile spells for &lt;dur&gt; seconds.</v>
      </c>
    </row>
    <row r="68" spans="3:9" x14ac:dyDescent="0.25">
      <c r="C68" s="16" t="s">
        <v>354</v>
      </c>
      <c r="D68" s="16" t="s">
        <v>243</v>
      </c>
      <c r="E68" s="16">
        <v>0</v>
      </c>
      <c r="F68" s="19" t="str">
        <f t="shared" si="2"/>
        <v>000</v>
      </c>
      <c r="G68" s="16" t="s">
        <v>4595</v>
      </c>
      <c r="I68" s="19" t="str">
        <f t="shared" si="3"/>
        <v>Destruction_000 - Burning Touch: A burning rush that does &lt;mag&gt; points of damage upon touch. Targets on fire take extra damage.</v>
      </c>
    </row>
    <row r="69" spans="3:9" x14ac:dyDescent="0.25">
      <c r="C69" s="16" t="s">
        <v>1354</v>
      </c>
      <c r="D69" s="16" t="s">
        <v>243</v>
      </c>
      <c r="E69" s="16">
        <v>0</v>
      </c>
      <c r="F69" s="19" t="str">
        <f t="shared" si="2"/>
        <v>000</v>
      </c>
      <c r="G69" s="16" t="s">
        <v>4597</v>
      </c>
      <c r="I69" s="19" t="str">
        <f t="shared" si="3"/>
        <v>Destruction_000 - Cold Touch: A chilling drift that does &lt;mag&gt; points of frost damage to Health and Stamina upon touch.</v>
      </c>
    </row>
    <row r="70" spans="3:9" x14ac:dyDescent="0.25">
      <c r="C70" s="16" t="s">
        <v>357</v>
      </c>
      <c r="D70" s="16" t="s">
        <v>243</v>
      </c>
      <c r="E70" s="16">
        <v>0</v>
      </c>
      <c r="F70" s="19" t="str">
        <f t="shared" si="2"/>
        <v>000</v>
      </c>
      <c r="G70" s="16" t="s">
        <v>4680</v>
      </c>
      <c r="I70" s="19" t="str">
        <f t="shared" si="3"/>
        <v>Destruction_000 - Shocking Touch: A shocking flash that does &lt;mag&gt; points of shock damage to Health and half to Magicka upon touch.</v>
      </c>
    </row>
    <row r="71" spans="3:9" x14ac:dyDescent="0.25">
      <c r="C71" s="16" t="s">
        <v>1399</v>
      </c>
      <c r="D71" s="16" t="s">
        <v>243</v>
      </c>
      <c r="E71" s="16">
        <v>25</v>
      </c>
      <c r="F71" s="19" t="str">
        <f t="shared" si="2"/>
        <v>025</v>
      </c>
      <c r="G71" s="16" t="s">
        <v>4619</v>
      </c>
      <c r="I71" s="19" t="str">
        <f t="shared" si="3"/>
        <v>Destruction_025 - Electric Touch: An electric zap that does &lt;mag&gt; points of shock damage to Health and half to Magicka upon touch.</v>
      </c>
    </row>
    <row r="72" spans="3:9" x14ac:dyDescent="0.25">
      <c r="C72" s="16" t="s">
        <v>1414</v>
      </c>
      <c r="D72" s="16" t="s">
        <v>243</v>
      </c>
      <c r="E72" s="16">
        <v>25</v>
      </c>
      <c r="F72" s="19" t="str">
        <f t="shared" si="2"/>
        <v>025</v>
      </c>
      <c r="G72" s="16" t="s">
        <v>4626</v>
      </c>
      <c r="I72" s="19" t="str">
        <f t="shared" si="3"/>
        <v>Destruction_025 - Flame Touch: A flaming graze that does &lt;mag&gt; points of damage upon touch. Targets on fire take extra damage.</v>
      </c>
    </row>
    <row r="73" spans="3:9" x14ac:dyDescent="0.25">
      <c r="C73" s="16" t="s">
        <v>1416</v>
      </c>
      <c r="D73" s="16" t="s">
        <v>243</v>
      </c>
      <c r="E73" s="16">
        <v>25</v>
      </c>
      <c r="F73" s="19" t="str">
        <f t="shared" si="2"/>
        <v>025</v>
      </c>
      <c r="G73" s="16" t="s">
        <v>4627</v>
      </c>
      <c r="I73" s="19" t="str">
        <f t="shared" si="3"/>
        <v>Destruction_025 - Flame Wave: A wave of fire that does &lt;mag&gt; points of damage to all affected targets. Targets on fire take extra damage.</v>
      </c>
    </row>
    <row r="74" spans="3:9" x14ac:dyDescent="0.25">
      <c r="C74" s="16" t="s">
        <v>1423</v>
      </c>
      <c r="D74" s="16" t="s">
        <v>243</v>
      </c>
      <c r="E74" s="16">
        <v>25</v>
      </c>
      <c r="F74" s="19" t="str">
        <f t="shared" si="2"/>
        <v>025</v>
      </c>
      <c r="G74" s="16" t="s">
        <v>4631</v>
      </c>
      <c r="I74" s="19" t="str">
        <f t="shared" si="3"/>
        <v>Destruction_025 - Frost Touch: A cold burst that does &lt;mag&gt; points of frost damage to Health and Stamina upon touch.</v>
      </c>
    </row>
    <row r="75" spans="3:9" x14ac:dyDescent="0.25">
      <c r="C75" s="16" t="s">
        <v>1425</v>
      </c>
      <c r="D75" s="16" t="s">
        <v>243</v>
      </c>
      <c r="E75" s="16">
        <v>25</v>
      </c>
      <c r="F75" s="19" t="str">
        <f t="shared" si="2"/>
        <v>025</v>
      </c>
      <c r="G75" s="16" t="s">
        <v>4632</v>
      </c>
      <c r="I75" s="19" t="str">
        <f t="shared" si="3"/>
        <v>Destruction_025 - Frost Wave: A freezing wave that does &lt;mag&gt; points of frost damage to Health and Stamina on all affected targets.</v>
      </c>
    </row>
    <row r="76" spans="3:9" x14ac:dyDescent="0.25">
      <c r="C76" s="16" t="s">
        <v>1525</v>
      </c>
      <c r="D76" s="16" t="s">
        <v>243</v>
      </c>
      <c r="E76" s="16">
        <v>25</v>
      </c>
      <c r="F76" s="19" t="str">
        <f t="shared" si="2"/>
        <v>025</v>
      </c>
      <c r="G76" s="16" t="s">
        <v>4679</v>
      </c>
      <c r="I76" s="19" t="str">
        <f t="shared" si="3"/>
        <v>Destruction_025 - Shock Wave: A wave of shock that does &lt;mag&gt; points of shock damage to Health and half to Magicka on all affected targets.</v>
      </c>
    </row>
    <row r="77" spans="3:9" x14ac:dyDescent="0.25">
      <c r="C77" s="16" t="s">
        <v>1545</v>
      </c>
      <c r="D77" s="16" t="s">
        <v>243</v>
      </c>
      <c r="E77" s="16">
        <v>25</v>
      </c>
      <c r="F77" s="19" t="str">
        <f t="shared" si="2"/>
        <v>025</v>
      </c>
      <c r="G77" s="16" t="s">
        <v>4685</v>
      </c>
      <c r="I77" s="19" t="str">
        <f t="shared" si="3"/>
        <v>Destruction_025 - Vampiric Leech: Absorb &lt;mag&gt; points of health from the target. Victims' health regeneration is negated for &lt;15&gt; seconds.</v>
      </c>
    </row>
    <row r="78" spans="3:9" x14ac:dyDescent="0.25">
      <c r="C78" s="16" t="s">
        <v>285</v>
      </c>
      <c r="D78" s="16" t="s">
        <v>243</v>
      </c>
      <c r="E78" s="16">
        <v>25</v>
      </c>
      <c r="F78" s="19" t="str">
        <f t="shared" si="2"/>
        <v>025</v>
      </c>
      <c r="G78" s="16" t="s">
        <v>3816</v>
      </c>
      <c r="I78" s="19" t="str">
        <f t="shared" si="3"/>
        <v>Destruction_025 - Weakness to Fire: Target is &lt;mag&gt;% weaker to fire damage for &lt;dur&gt; seconds.</v>
      </c>
    </row>
    <row r="79" spans="3:9" x14ac:dyDescent="0.25">
      <c r="C79" s="16" t="s">
        <v>286</v>
      </c>
      <c r="D79" s="16" t="s">
        <v>243</v>
      </c>
      <c r="E79" s="16">
        <v>25</v>
      </c>
      <c r="F79" s="19" t="str">
        <f t="shared" si="2"/>
        <v>025</v>
      </c>
      <c r="G79" s="16" t="s">
        <v>3817</v>
      </c>
      <c r="I79" s="19" t="str">
        <f t="shared" si="3"/>
        <v>Destruction_025 - Weakness to Frost: Target is &lt;mag&gt;% weaker to frost damage for &lt;dur&gt; seconds.</v>
      </c>
    </row>
    <row r="80" spans="3:9" x14ac:dyDescent="0.25">
      <c r="C80" s="16" t="s">
        <v>288</v>
      </c>
      <c r="D80" s="16" t="s">
        <v>243</v>
      </c>
      <c r="E80" s="16">
        <v>25</v>
      </c>
      <c r="F80" s="19" t="str">
        <f t="shared" si="2"/>
        <v>025</v>
      </c>
      <c r="G80" s="16" t="s">
        <v>3820</v>
      </c>
      <c r="I80" s="19" t="str">
        <f t="shared" si="3"/>
        <v>Destruction_025 - Weakness to Shock: Target is &lt;mag&gt;% weaker to shock damage for &lt;dur&gt; seconds.</v>
      </c>
    </row>
    <row r="81" spans="3:9" x14ac:dyDescent="0.25">
      <c r="C81" s="16" t="s">
        <v>1403</v>
      </c>
      <c r="D81" s="16" t="s">
        <v>243</v>
      </c>
      <c r="E81" s="16">
        <v>50</v>
      </c>
      <c r="F81" s="19" t="str">
        <f t="shared" si="2"/>
        <v>050</v>
      </c>
      <c r="G81" s="16" t="s">
        <v>4622</v>
      </c>
      <c r="I81" s="19" t="str">
        <f t="shared" si="3"/>
        <v>Destruction_050 - Fiery Grasp: A fiery upsurge that does &lt;mag&gt; points of damage upon touch. Targets on fire take extra damage.</v>
      </c>
    </row>
    <row r="82" spans="3:9" x14ac:dyDescent="0.25">
      <c r="C82" s="16" t="s">
        <v>1410</v>
      </c>
      <c r="D82" s="16" t="s">
        <v>243</v>
      </c>
      <c r="E82" s="16">
        <v>50</v>
      </c>
      <c r="F82" s="19" t="str">
        <f t="shared" si="2"/>
        <v>050</v>
      </c>
      <c r="G82" s="16" t="s">
        <v>4625</v>
      </c>
      <c r="I82" s="19" t="str">
        <f t="shared" si="3"/>
        <v>Destruction_050 - Flame Barrage: A barrage of flame that does &lt;mag&gt; points of damage to health. Targets on fire take extra damage.</v>
      </c>
    </row>
    <row r="83" spans="3:9" x14ac:dyDescent="0.25">
      <c r="C83" s="16" t="s">
        <v>1433</v>
      </c>
      <c r="D83" s="16" t="s">
        <v>243</v>
      </c>
      <c r="E83" s="16">
        <v>50</v>
      </c>
      <c r="F83" s="19" t="str">
        <f t="shared" si="2"/>
        <v>050</v>
      </c>
      <c r="G83" s="16" t="s">
        <v>4636</v>
      </c>
      <c r="I83" s="19" t="str">
        <f t="shared" si="3"/>
        <v>Destruction_050 - Ice Barrage: A barrage of ice that does &lt;mag&gt; points of frost damage to Health and Stamina.</v>
      </c>
    </row>
    <row r="84" spans="3:9" x14ac:dyDescent="0.25">
      <c r="C84" s="16" t="s">
        <v>1448</v>
      </c>
      <c r="D84" s="16" t="s">
        <v>243</v>
      </c>
      <c r="E84" s="16">
        <v>50</v>
      </c>
      <c r="F84" s="19" t="str">
        <f t="shared" si="2"/>
        <v>050</v>
      </c>
      <c r="G84" s="16" t="s">
        <v>4641</v>
      </c>
      <c r="I84" s="19" t="str">
        <f t="shared" si="3"/>
        <v>Destruction_050 - Lightning Grasp: A lightning charge that does &lt;mag&gt; points of shock damage to Health and half to Magicka upon touch.</v>
      </c>
    </row>
    <row r="85" spans="3:9" x14ac:dyDescent="0.25">
      <c r="C85" s="16" t="s">
        <v>1520</v>
      </c>
      <c r="D85" s="16" t="s">
        <v>243</v>
      </c>
      <c r="E85" s="16">
        <v>50</v>
      </c>
      <c r="F85" s="19" t="str">
        <f t="shared" si="2"/>
        <v>050</v>
      </c>
      <c r="G85" s="16" t="s">
        <v>4678</v>
      </c>
      <c r="I85" s="19" t="str">
        <f t="shared" si="3"/>
        <v>Destruction_050 - Shock Barrage: A barrage of lightning that does &lt;mag&gt; points of shock damage to Health and half to Magicka.</v>
      </c>
    </row>
    <row r="86" spans="3:9" x14ac:dyDescent="0.25">
      <c r="C86" s="16" t="s">
        <v>1549</v>
      </c>
      <c r="D86" s="16" t="s">
        <v>243</v>
      </c>
      <c r="E86" s="16">
        <v>50</v>
      </c>
      <c r="F86" s="19" t="str">
        <f t="shared" si="2"/>
        <v>050</v>
      </c>
      <c r="G86" s="16" t="s">
        <v>4687</v>
      </c>
      <c r="I86" s="19" t="str">
        <f t="shared" si="3"/>
        <v>Destruction_050 - Vampiric Veil: For &lt;dur&gt; seconds, absorb &lt;mag&gt; points of health from opponents in melee range.</v>
      </c>
    </row>
    <row r="87" spans="3:9" x14ac:dyDescent="0.25">
      <c r="C87" s="16" t="s">
        <v>1556</v>
      </c>
      <c r="D87" s="16" t="s">
        <v>243</v>
      </c>
      <c r="E87" s="16">
        <v>50</v>
      </c>
      <c r="F87" s="19" t="str">
        <f t="shared" si="2"/>
        <v>050</v>
      </c>
      <c r="G87" s="16" t="s">
        <v>4690</v>
      </c>
      <c r="I87" s="19" t="str">
        <f t="shared" si="3"/>
        <v>Destruction_050 - Winter's Grasp: A freezing outburst that does &lt;mag&gt; points of frost damage to Health and Stamina upon touch.</v>
      </c>
    </row>
    <row r="88" spans="3:9" x14ac:dyDescent="0.25">
      <c r="C88" s="16" t="s">
        <v>1345</v>
      </c>
      <c r="D88" s="16" t="s">
        <v>243</v>
      </c>
      <c r="E88" s="16">
        <v>75</v>
      </c>
      <c r="F88" s="19" t="str">
        <f t="shared" si="2"/>
        <v>075</v>
      </c>
      <c r="G88" s="16" t="s">
        <v>4591</v>
      </c>
      <c r="I88" s="19" t="str">
        <f t="shared" si="3"/>
        <v>Destruction_075 - Artic Blow: An icey spew that does &lt;mag&gt; points of frost damage to Health and Stamina upon touch.</v>
      </c>
    </row>
    <row r="89" spans="3:9" x14ac:dyDescent="0.25">
      <c r="C89" s="16" t="s">
        <v>362</v>
      </c>
      <c r="D89" s="16" t="s">
        <v>243</v>
      </c>
      <c r="E89" s="16">
        <v>75</v>
      </c>
      <c r="F89" s="19" t="str">
        <f t="shared" si="2"/>
        <v>075</v>
      </c>
      <c r="G89" s="16" t="s">
        <v>4624</v>
      </c>
      <c r="I89" s="19" t="str">
        <f t="shared" si="3"/>
        <v>Destruction_075 - Fire Surge: A surge of fire that does &lt;mag&gt; points of damage to all affected targets. Targets on fire take extra damage.</v>
      </c>
    </row>
    <row r="90" spans="3:9" x14ac:dyDescent="0.25">
      <c r="C90" s="16" t="s">
        <v>1427</v>
      </c>
      <c r="D90" s="16" t="s">
        <v>243</v>
      </c>
      <c r="E90" s="16">
        <v>75</v>
      </c>
      <c r="F90" s="19" t="str">
        <f t="shared" si="2"/>
        <v>075</v>
      </c>
      <c r="G90" s="16" t="s">
        <v>4633</v>
      </c>
      <c r="I90" s="19" t="str">
        <f t="shared" si="3"/>
        <v>Destruction_075 - Frozen: Targets that fail to resist are frozen for &lt;dur&gt; seconds. Frozen targets take lingering damage.</v>
      </c>
    </row>
    <row r="91" spans="3:9" x14ac:dyDescent="0.25">
      <c r="C91" s="16" t="s">
        <v>369</v>
      </c>
      <c r="D91" s="16" t="s">
        <v>243</v>
      </c>
      <c r="E91" s="16">
        <v>75</v>
      </c>
      <c r="F91" s="19" t="str">
        <f t="shared" si="2"/>
        <v>075</v>
      </c>
      <c r="G91" s="16" t="s">
        <v>4637</v>
      </c>
      <c r="I91" s="19" t="str">
        <f t="shared" si="3"/>
        <v>Destruction_075 - Ice Surge: A freezing surge that does &lt;mag&gt; points of frost damage to Health and Stamina on all affected targets.</v>
      </c>
    </row>
    <row r="92" spans="3:9" x14ac:dyDescent="0.25">
      <c r="C92" s="16" t="s">
        <v>1444</v>
      </c>
      <c r="D92" s="16" t="s">
        <v>243</v>
      </c>
      <c r="E92" s="16">
        <v>75</v>
      </c>
      <c r="F92" s="19" t="str">
        <f t="shared" si="2"/>
        <v>075</v>
      </c>
      <c r="G92" s="16" t="s">
        <v>4639</v>
      </c>
      <c r="I92" s="19" t="str">
        <f t="shared" si="3"/>
        <v>Destruction_075 - Lightning Blow: A lightning streak that does &lt;mag&gt; points of shock damage to Health and half to Magicka upon touch.</v>
      </c>
    </row>
    <row r="93" spans="3:9" x14ac:dyDescent="0.25">
      <c r="C93" s="16" t="s">
        <v>1446</v>
      </c>
      <c r="D93" s="16" t="s">
        <v>243</v>
      </c>
      <c r="E93" s="16">
        <v>75</v>
      </c>
      <c r="F93" s="19" t="str">
        <f t="shared" si="2"/>
        <v>075</v>
      </c>
      <c r="G93" s="16" t="s">
        <v>4640</v>
      </c>
      <c r="I93" s="19" t="str">
        <f t="shared" si="3"/>
        <v>Destruction_075 - Lightning Form: For &lt;dur&gt; seconds, regenerate your magicka significantly faster. Nearby enemies are shocked.</v>
      </c>
    </row>
    <row r="94" spans="3:9" x14ac:dyDescent="0.25">
      <c r="C94" s="16" t="s">
        <v>372</v>
      </c>
      <c r="D94" s="16" t="s">
        <v>243</v>
      </c>
      <c r="E94" s="16">
        <v>75</v>
      </c>
      <c r="F94" s="19" t="str">
        <f t="shared" si="2"/>
        <v>075</v>
      </c>
      <c r="G94" s="16" t="s">
        <v>4642</v>
      </c>
      <c r="I94" s="19" t="str">
        <f t="shared" si="3"/>
        <v>Destruction_075 - Lightning Surge: A surge of lightning that does &lt;mag&gt; points of shock damage to Health and half to Magicka on all affected targets.</v>
      </c>
    </row>
    <row r="95" spans="3:9" x14ac:dyDescent="0.25">
      <c r="C95" s="16" t="s">
        <v>1500</v>
      </c>
      <c r="D95" s="16" t="s">
        <v>243</v>
      </c>
      <c r="E95" s="16">
        <v>75</v>
      </c>
      <c r="F95" s="19" t="str">
        <f t="shared" si="2"/>
        <v>075</v>
      </c>
      <c r="G95" s="16" t="s">
        <v>4670</v>
      </c>
      <c r="I95" s="19" t="str">
        <f t="shared" si="3"/>
        <v>Destruction_075 - Ragefire: A flash of fire, creatures and people burn for &lt;mag&gt; points of damage and are frenzied for &lt;20&gt; seconds.</v>
      </c>
    </row>
    <row r="96" spans="3:9" x14ac:dyDescent="0.25">
      <c r="C96" s="16" t="s">
        <v>1514</v>
      </c>
      <c r="D96" s="16" t="s">
        <v>243</v>
      </c>
      <c r="E96" s="16">
        <v>75</v>
      </c>
      <c r="F96" s="19" t="str">
        <f t="shared" si="2"/>
        <v>075</v>
      </c>
      <c r="G96" s="16" t="s">
        <v>4674</v>
      </c>
      <c r="I96" s="19" t="str">
        <f t="shared" si="3"/>
        <v>Destruction_075 - Scorching Blow: A scorching abrasion that does &lt;mag&gt; points of damage upon touch. Targets on fire take extra damage.</v>
      </c>
    </row>
    <row r="97" spans="3:9" x14ac:dyDescent="0.25">
      <c r="C97" s="16" t="s">
        <v>1547</v>
      </c>
      <c r="D97" s="16" t="s">
        <v>243</v>
      </c>
      <c r="E97" s="16">
        <v>75</v>
      </c>
      <c r="F97" s="19" t="str">
        <f t="shared" si="2"/>
        <v>075</v>
      </c>
      <c r="G97" s="16" t="s">
        <v>4686</v>
      </c>
      <c r="I97" s="19" t="str">
        <f t="shared" si="3"/>
        <v>Destruction_075 - Vampiric Strain: Absorb &lt;mag&gt; points of health from targets in a 15 foot radius. Victims' health regeneration is negated for &lt;25&gt; seconds.</v>
      </c>
    </row>
    <row r="98" spans="3:9" x14ac:dyDescent="0.25">
      <c r="C98" s="16" t="s">
        <v>1420</v>
      </c>
      <c r="D98" s="16" t="s">
        <v>244</v>
      </c>
      <c r="E98" s="16">
        <v>0</v>
      </c>
      <c r="F98" s="19" t="str">
        <f t="shared" si="2"/>
        <v>000</v>
      </c>
      <c r="G98" s="16" t="s">
        <v>4629</v>
      </c>
      <c r="I98" s="19" t="str">
        <f t="shared" si="3"/>
        <v>Illusion_000 - Fright: Creatures and people up to level &lt;mag&gt; flee from combat for &lt;dur&gt; seconds upon touch.</v>
      </c>
    </row>
    <row r="99" spans="3:9" x14ac:dyDescent="0.25">
      <c r="C99" s="16" t="s">
        <v>822</v>
      </c>
      <c r="D99" s="16" t="s">
        <v>244</v>
      </c>
      <c r="E99" s="16">
        <v>0</v>
      </c>
      <c r="F99" s="19" t="str">
        <f t="shared" si="2"/>
        <v>000</v>
      </c>
      <c r="G99" s="16" t="s">
        <v>3867</v>
      </c>
      <c r="I99" s="19" t="str">
        <f t="shared" si="3"/>
        <v>Illusion_000 - Night Eye: Improved night vision for &lt;dur&gt; seconds.</v>
      </c>
    </row>
    <row r="100" spans="3:9" x14ac:dyDescent="0.25">
      <c r="C100" s="16" t="s">
        <v>1531</v>
      </c>
      <c r="D100" s="16" t="s">
        <v>244</v>
      </c>
      <c r="E100" s="16">
        <v>0</v>
      </c>
      <c r="F100" s="19" t="str">
        <f t="shared" si="2"/>
        <v>000</v>
      </c>
      <c r="G100" s="16" t="s">
        <v>4677</v>
      </c>
      <c r="I100" s="19" t="str">
        <f t="shared" si="3"/>
        <v>Illusion_000 - Soothe: Creatures and people up to level &lt;mag&gt; won't fight for &lt;dur&gt; seconds upon touch.</v>
      </c>
    </row>
    <row r="101" spans="3:9" x14ac:dyDescent="0.25">
      <c r="C101" s="16" t="s">
        <v>1349</v>
      </c>
      <c r="D101" s="16" t="s">
        <v>244</v>
      </c>
      <c r="E101" s="16">
        <v>25</v>
      </c>
      <c r="F101" s="19" t="str">
        <f t="shared" si="2"/>
        <v>025</v>
      </c>
      <c r="G101" s="16" t="s">
        <v>4593</v>
      </c>
      <c r="I101" s="19" t="str">
        <f t="shared" si="3"/>
        <v>Illusion_025 - Bravery: Target won't flee for &lt;dur&gt; seconds and gets some extra health and stamina upon touch.</v>
      </c>
    </row>
    <row r="102" spans="3:9" x14ac:dyDescent="0.25">
      <c r="C102" s="16" t="s">
        <v>419</v>
      </c>
      <c r="D102" s="16" t="s">
        <v>244</v>
      </c>
      <c r="E102" s="16">
        <v>25</v>
      </c>
      <c r="F102" s="19" t="str">
        <f t="shared" si="2"/>
        <v>025</v>
      </c>
      <c r="G102" s="16" t="s">
        <v>4596</v>
      </c>
      <c r="I102" s="19" t="str">
        <f t="shared" si="3"/>
        <v>Illusion_025 - Charm: Caster's disposition is slightly increased for &lt;dur&gt; seconds, making prices &lt;10&gt;% better.</v>
      </c>
    </row>
    <row r="103" spans="3:9" x14ac:dyDescent="0.25">
      <c r="C103" s="16" t="s">
        <v>417</v>
      </c>
      <c r="D103" s="16" t="s">
        <v>244</v>
      </c>
      <c r="E103" s="16">
        <v>25</v>
      </c>
      <c r="F103" s="19" t="str">
        <f t="shared" si="2"/>
        <v>025</v>
      </c>
      <c r="G103" s="16" t="s">
        <v>4669</v>
      </c>
      <c r="I103" s="19" t="str">
        <f t="shared" si="3"/>
        <v>Illusion_025 - Rage: Creatures and people up to level &lt;mag&gt; will attack anything nearby for &lt;dur&gt; seconds upon touch.</v>
      </c>
    </row>
    <row r="104" spans="3:9" x14ac:dyDescent="0.25">
      <c r="C104" s="16" t="s">
        <v>425</v>
      </c>
      <c r="D104" s="16" t="s">
        <v>244</v>
      </c>
      <c r="E104" s="16">
        <v>25</v>
      </c>
      <c r="F104" s="19" t="str">
        <f t="shared" si="2"/>
        <v>025</v>
      </c>
      <c r="G104" s="16" t="s">
        <v>3823</v>
      </c>
      <c r="I104" s="19" t="str">
        <f t="shared" si="3"/>
        <v>Illusion_025 - Shroud: Caster is invisible for &lt;dur&gt; seconds. Activating an object or attacking will break the spell.</v>
      </c>
    </row>
    <row r="105" spans="3:9" x14ac:dyDescent="0.25">
      <c r="C105" s="16" t="s">
        <v>414</v>
      </c>
      <c r="D105" s="16" t="s">
        <v>244</v>
      </c>
      <c r="E105" s="16">
        <v>50</v>
      </c>
      <c r="F105" s="19" t="str">
        <f t="shared" si="2"/>
        <v>050</v>
      </c>
      <c r="G105" s="16" t="s">
        <v>4635</v>
      </c>
      <c r="I105" s="19" t="str">
        <f t="shared" si="3"/>
        <v>Illusion_050 - Hush: Prevents the target from casting magic for &lt;dur&gt; seconds.</v>
      </c>
    </row>
    <row r="106" spans="3:9" x14ac:dyDescent="0.25">
      <c r="C106" s="16" t="s">
        <v>435</v>
      </c>
      <c r="D106" s="16" t="s">
        <v>244</v>
      </c>
      <c r="E106" s="16">
        <v>50</v>
      </c>
      <c r="F106" s="19" t="str">
        <f t="shared" si="2"/>
        <v>050</v>
      </c>
      <c r="G106" s="16" t="s">
        <v>4676</v>
      </c>
      <c r="I106" s="19" t="str">
        <f t="shared" si="3"/>
        <v>Illusion_050 - Seduce: Caster's disposition is further increased for &lt;dur&gt; seconds, prices are &lt;20&gt;% better and stolen goods are barterable.</v>
      </c>
    </row>
    <row r="107" spans="3:9" x14ac:dyDescent="0.25">
      <c r="C107" s="16" t="s">
        <v>436</v>
      </c>
      <c r="D107" s="16" t="s">
        <v>244</v>
      </c>
      <c r="E107" s="16">
        <v>50</v>
      </c>
      <c r="F107" s="19" t="str">
        <f t="shared" si="2"/>
        <v>050</v>
      </c>
      <c r="G107" s="16" t="s">
        <v>4677</v>
      </c>
      <c r="I107" s="19" t="str">
        <f t="shared" si="3"/>
        <v>Illusion_050 - Serenity: Creatures and people up to level &lt;mag&gt; won't fight for &lt;dur&gt; seconds upon touch.</v>
      </c>
    </row>
    <row r="108" spans="3:9" x14ac:dyDescent="0.25">
      <c r="C108" s="16" t="s">
        <v>1543</v>
      </c>
      <c r="D108" s="16" t="s">
        <v>244</v>
      </c>
      <c r="E108" s="16">
        <v>50</v>
      </c>
      <c r="F108" s="19" t="str">
        <f t="shared" si="2"/>
        <v>050</v>
      </c>
      <c r="G108" s="16" t="s">
        <v>4629</v>
      </c>
      <c r="I108" s="19" t="str">
        <f t="shared" si="3"/>
        <v>Illusion_050 - Terror: Creatures and people up to level &lt;mag&gt; flee from combat for &lt;dur&gt; seconds upon touch.</v>
      </c>
    </row>
    <row r="109" spans="3:9" x14ac:dyDescent="0.25">
      <c r="C109" s="16" t="s">
        <v>1439</v>
      </c>
      <c r="D109" s="16" t="s">
        <v>244</v>
      </c>
      <c r="E109" s="16">
        <v>75</v>
      </c>
      <c r="F109" s="19" t="str">
        <f t="shared" si="2"/>
        <v>075</v>
      </c>
      <c r="G109" s="16" t="s">
        <v>4593</v>
      </c>
      <c r="I109" s="19" t="str">
        <f t="shared" si="3"/>
        <v>Illusion_075 - Inspiration: Target won't flee for &lt;dur&gt; seconds and gets some extra health and stamina upon touch.</v>
      </c>
    </row>
    <row r="110" spans="3:9" x14ac:dyDescent="0.25">
      <c r="C110" s="16" t="s">
        <v>440</v>
      </c>
      <c r="D110" s="16" t="s">
        <v>244</v>
      </c>
      <c r="E110" s="16">
        <v>75</v>
      </c>
      <c r="F110" s="19" t="str">
        <f t="shared" si="2"/>
        <v>075</v>
      </c>
      <c r="G110" s="16" t="s">
        <v>4645</v>
      </c>
      <c r="I110" s="19" t="str">
        <f t="shared" si="3"/>
        <v>Illusion_075 - Mesmerize: Caster's disposition is greatly increased for &lt;dur&gt; seconds, prices are &lt;35&gt;% better, stolen goods are barterable, and merchants buy any item.</v>
      </c>
    </row>
    <row r="111" spans="3:9" x14ac:dyDescent="0.25">
      <c r="C111" s="16" t="s">
        <v>1466</v>
      </c>
      <c r="D111" s="16" t="s">
        <v>244</v>
      </c>
      <c r="E111" s="16">
        <v>75</v>
      </c>
      <c r="F111" s="19" t="str">
        <f t="shared" si="2"/>
        <v>075</v>
      </c>
      <c r="G111" s="16" t="s">
        <v>4652</v>
      </c>
      <c r="I111" s="19" t="str">
        <f t="shared" si="3"/>
        <v>Illusion_075 - Pacify Rune: Targets up to level &lt;20&gt; that fail to resist won't fight for &lt;60&gt; seconds.</v>
      </c>
    </row>
    <row r="112" spans="3:9" x14ac:dyDescent="0.25">
      <c r="C112" s="16" t="s">
        <v>1510</v>
      </c>
      <c r="D112" s="16" t="s">
        <v>244</v>
      </c>
      <c r="E112" s="16">
        <v>75</v>
      </c>
      <c r="F112" s="19" t="str">
        <f t="shared" si="2"/>
        <v>075</v>
      </c>
      <c r="G112" s="16" t="s">
        <v>4673</v>
      </c>
      <c r="I112" s="19" t="str">
        <f t="shared" si="3"/>
        <v>Illusion_075 - Rout Rune: Targets up to level &lt;20&gt; that fail to resist flee from combat for &lt;30&gt; seconds.</v>
      </c>
    </row>
    <row r="113" spans="3:9" x14ac:dyDescent="0.25">
      <c r="C113" s="16" t="s">
        <v>443</v>
      </c>
      <c r="D113" s="16" t="s">
        <v>244</v>
      </c>
      <c r="E113" s="16">
        <v>75</v>
      </c>
      <c r="F113" s="19" t="str">
        <f t="shared" si="2"/>
        <v>075</v>
      </c>
      <c r="G113" s="16" t="s">
        <v>4681</v>
      </c>
      <c r="I113" s="19" t="str">
        <f t="shared" si="3"/>
        <v>Illusion_075 - Silence: Prevents targets from casting magic in a 15 foot radius for &lt;dur&gt; seconds.</v>
      </c>
    </row>
    <row r="114" spans="3:9" x14ac:dyDescent="0.25">
      <c r="C114" s="16" t="s">
        <v>438</v>
      </c>
      <c r="D114" s="16" t="s">
        <v>244</v>
      </c>
      <c r="E114" s="16">
        <v>75</v>
      </c>
      <c r="F114" s="19" t="str">
        <f t="shared" si="2"/>
        <v>075</v>
      </c>
      <c r="G114" s="16" t="s">
        <v>4669</v>
      </c>
      <c r="I114" s="19" t="str">
        <f t="shared" si="3"/>
        <v>Illusion_075 - Wrath: Creatures and people up to level &lt;mag&gt; will attack anything nearby for &lt;dur&gt; seconds upon touch.</v>
      </c>
    </row>
    <row r="115" spans="3:9" x14ac:dyDescent="0.25">
      <c r="C115" s="16" t="s">
        <v>1329</v>
      </c>
      <c r="D115" s="16" t="s">
        <v>245</v>
      </c>
      <c r="E115" s="16">
        <v>0</v>
      </c>
      <c r="F115" s="19" t="str">
        <f t="shared" si="2"/>
        <v>000</v>
      </c>
      <c r="G115" s="16" t="s">
        <v>4583</v>
      </c>
      <c r="I115" s="19" t="str">
        <f t="shared" si="3"/>
        <v>Restoration_000 - Absorb Illusion: Absorb &lt;mag&gt; points of Illusion from the target for &lt;dur&gt; seconds on touch.</v>
      </c>
    </row>
    <row r="116" spans="3:9" x14ac:dyDescent="0.25">
      <c r="C116" s="16" t="s">
        <v>1333</v>
      </c>
      <c r="D116" s="16" t="s">
        <v>245</v>
      </c>
      <c r="E116" s="16">
        <v>0</v>
      </c>
      <c r="F116" s="19" t="str">
        <f t="shared" si="2"/>
        <v>000</v>
      </c>
      <c r="G116" s="16" t="s">
        <v>4585</v>
      </c>
      <c r="I116" s="19" t="str">
        <f t="shared" si="3"/>
        <v>Restoration_000 - Absorb Lockpicking: Absorb &lt;mag&gt; points of Lockpicking from the target for &lt;dur&gt; seconds on touch.</v>
      </c>
    </row>
    <row r="117" spans="3:9" x14ac:dyDescent="0.25">
      <c r="C117" s="16" t="s">
        <v>841</v>
      </c>
      <c r="D117" s="16" t="s">
        <v>245</v>
      </c>
      <c r="E117" s="16">
        <v>0</v>
      </c>
      <c r="F117" s="19" t="str">
        <f t="shared" si="2"/>
        <v>000</v>
      </c>
      <c r="G117" s="16" t="s">
        <v>4615</v>
      </c>
      <c r="I117" s="19" t="str">
        <f t="shared" si="3"/>
        <v>Restoration_000 - Dispel: Dispels the caster's continuous magic effects.</v>
      </c>
    </row>
    <row r="118" spans="3:9" x14ac:dyDescent="0.25">
      <c r="C118" s="16" t="s">
        <v>1437</v>
      </c>
      <c r="D118" s="16" t="s">
        <v>245</v>
      </c>
      <c r="E118" s="16">
        <v>0</v>
      </c>
      <c r="F118" s="19" t="str">
        <f t="shared" si="2"/>
        <v>000</v>
      </c>
      <c r="G118" s="16" t="s">
        <v>4638</v>
      </c>
      <c r="I118" s="19" t="str">
        <f t="shared" si="3"/>
        <v>Restoration_000 - Infect Life: A weak affliction that does &lt;mag&gt; points of damage per second for &lt;dur&gt; seconds. Targets infected move slower.</v>
      </c>
    </row>
    <row r="119" spans="3:9" x14ac:dyDescent="0.25">
      <c r="C119" s="16" t="s">
        <v>17</v>
      </c>
      <c r="D119" s="16" t="s">
        <v>245</v>
      </c>
      <c r="E119" s="16">
        <v>0</v>
      </c>
      <c r="F119" s="19" t="str">
        <f t="shared" si="2"/>
        <v>000</v>
      </c>
      <c r="G119" s="16" t="s">
        <v>4667</v>
      </c>
      <c r="I119" s="19" t="str">
        <f t="shared" si="3"/>
        <v xml:space="preserve">Restoration_000 - Poison: Instill the target with &lt;mag&gt; points of poison damage per second. </v>
      </c>
    </row>
    <row r="120" spans="3:9" x14ac:dyDescent="0.25">
      <c r="C120" s="16" t="s">
        <v>1512</v>
      </c>
      <c r="D120" s="16" t="s">
        <v>245</v>
      </c>
      <c r="E120" s="16">
        <v>0</v>
      </c>
      <c r="F120" s="19" t="str">
        <f t="shared" si="2"/>
        <v>000</v>
      </c>
      <c r="G120" s="16" t="s">
        <v>4273</v>
      </c>
      <c r="I120" s="19" t="str">
        <f t="shared" si="3"/>
        <v>Restoration_000 - Salve Self: Heals the caster &lt;mag&gt; points per second for &lt;dur&gt; seconds.</v>
      </c>
    </row>
    <row r="121" spans="3:9" x14ac:dyDescent="0.25">
      <c r="C121" s="16" t="s">
        <v>1325</v>
      </c>
      <c r="D121" s="16" t="s">
        <v>245</v>
      </c>
      <c r="E121" s="16">
        <v>25</v>
      </c>
      <c r="F121" s="19" t="str">
        <f t="shared" si="2"/>
        <v>025</v>
      </c>
      <c r="G121" s="16" t="s">
        <v>4581</v>
      </c>
      <c r="I121" s="19" t="str">
        <f t="shared" si="3"/>
        <v>Restoration_025 - Absorb Hand To Hand: Absorb &lt;mag&gt; points of unarmed damage from the target for &lt;dur&gt; seconds on touch.</v>
      </c>
    </row>
    <row r="122" spans="3:9" x14ac:dyDescent="0.25">
      <c r="C122" s="16" t="s">
        <v>1331</v>
      </c>
      <c r="D122" s="16" t="s">
        <v>245</v>
      </c>
      <c r="E122" s="16">
        <v>25</v>
      </c>
      <c r="F122" s="19" t="str">
        <f t="shared" si="2"/>
        <v>025</v>
      </c>
      <c r="G122" s="16" t="s">
        <v>4584</v>
      </c>
      <c r="I122" s="19" t="str">
        <f t="shared" si="3"/>
        <v>Restoration_025 - Absorb Light Armor: Absorb &lt;mag&gt; points of Light Armor from the target for &lt;dur&gt; seconds on touch.</v>
      </c>
    </row>
    <row r="123" spans="3:9" x14ac:dyDescent="0.25">
      <c r="C123" s="16" t="s">
        <v>1337</v>
      </c>
      <c r="D123" s="16" t="s">
        <v>245</v>
      </c>
      <c r="E123" s="16">
        <v>25</v>
      </c>
      <c r="F123" s="19" t="str">
        <f t="shared" si="2"/>
        <v>025</v>
      </c>
      <c r="G123" s="16" t="s">
        <v>4587</v>
      </c>
      <c r="I123" s="19" t="str">
        <f t="shared" si="3"/>
        <v>Restoration_025 - Absorb Restoration: Absorb &lt;mag&gt; points of Restoration from the target for &lt;dur&gt; seconds on touch.</v>
      </c>
    </row>
    <row r="124" spans="3:9" x14ac:dyDescent="0.25">
      <c r="C124" s="16" t="s">
        <v>1341</v>
      </c>
      <c r="D124" s="16" t="s">
        <v>245</v>
      </c>
      <c r="E124" s="16">
        <v>25</v>
      </c>
      <c r="F124" s="19" t="str">
        <f t="shared" si="2"/>
        <v>025</v>
      </c>
      <c r="G124" s="16" t="s">
        <v>4589</v>
      </c>
      <c r="I124" s="19" t="str">
        <f t="shared" si="3"/>
        <v>Restoration_025 - Absorb Speechcraft: Absorb &lt;mag&gt; points of Speechcraft from the target for &lt;dur&gt; seconds on touch.</v>
      </c>
    </row>
    <row r="125" spans="3:9" x14ac:dyDescent="0.25">
      <c r="C125" s="16" t="s">
        <v>1347</v>
      </c>
      <c r="D125" s="16" t="s">
        <v>245</v>
      </c>
      <c r="E125" s="16">
        <v>25</v>
      </c>
      <c r="F125" s="19" t="str">
        <f t="shared" si="2"/>
        <v>025</v>
      </c>
      <c r="G125" s="16" t="s">
        <v>4592</v>
      </c>
      <c r="I125" s="19" t="str">
        <f t="shared" si="3"/>
        <v>Restoration_025 - Blight Living: A contagious wave that does &lt;mag&gt; points of affliction damage to Health and Stamina. Targets infected take extra damage.</v>
      </c>
    </row>
    <row r="126" spans="3:9" x14ac:dyDescent="0.25">
      <c r="C126" s="16" t="s">
        <v>826</v>
      </c>
      <c r="D126" s="16" t="s">
        <v>245</v>
      </c>
      <c r="E126" s="16">
        <v>25</v>
      </c>
      <c r="F126" s="19" t="str">
        <f t="shared" si="2"/>
        <v>025</v>
      </c>
      <c r="G126" s="16" t="s">
        <v>4614</v>
      </c>
      <c r="I126" s="19" t="str">
        <f t="shared" si="3"/>
        <v>Restoration_025 - Cure Poison: Cures the caster from poison's continuing effects.</v>
      </c>
    </row>
    <row r="127" spans="3:9" x14ac:dyDescent="0.25">
      <c r="C127" s="16" t="s">
        <v>1418</v>
      </c>
      <c r="D127" s="16" t="s">
        <v>245</v>
      </c>
      <c r="E127" s="16">
        <v>25</v>
      </c>
      <c r="F127" s="19" t="str">
        <f t="shared" si="2"/>
        <v>025</v>
      </c>
      <c r="G127" s="16" t="s">
        <v>4628</v>
      </c>
      <c r="I127" s="19" t="str">
        <f t="shared" si="3"/>
        <v>Restoration_025 - Foul Poison: Instill the target with &lt;mag&gt; points of poison damage per second for &lt;dur&gt; seconds. Targets poisoned take lingering damage.</v>
      </c>
    </row>
    <row r="128" spans="3:9" x14ac:dyDescent="0.25">
      <c r="C128" s="16" t="s">
        <v>1505</v>
      </c>
      <c r="D128" s="16" t="s">
        <v>245</v>
      </c>
      <c r="E128" s="16">
        <v>25</v>
      </c>
      <c r="F128" s="19" t="str">
        <f t="shared" si="2"/>
        <v>025</v>
      </c>
      <c r="G128" s="16" t="s">
        <v>4273</v>
      </c>
      <c r="I128" s="19" t="str">
        <f t="shared" si="3"/>
        <v>Restoration_025 - Remedy Self: Heals the caster &lt;mag&gt; points per second for &lt;dur&gt; seconds.</v>
      </c>
    </row>
    <row r="129" spans="3:9" x14ac:dyDescent="0.25">
      <c r="C129" s="16" t="s">
        <v>287</v>
      </c>
      <c r="D129" s="16" t="s">
        <v>245</v>
      </c>
      <c r="E129" s="16">
        <v>25</v>
      </c>
      <c r="F129" s="19" t="str">
        <f t="shared" si="2"/>
        <v>025</v>
      </c>
      <c r="G129" s="16" t="s">
        <v>4689</v>
      </c>
      <c r="I129" s="19" t="str">
        <f t="shared" si="3"/>
        <v>Restoration_025 - Weakness to Poison: Target is &lt;mag&gt;% weaker to poison and reduces Health regeneration by &lt;50&gt;% for &lt;dur&gt; seconds.</v>
      </c>
    </row>
    <row r="130" spans="3:9" x14ac:dyDescent="0.25">
      <c r="C130" s="16" t="s">
        <v>1315</v>
      </c>
      <c r="D130" s="16" t="s">
        <v>245</v>
      </c>
      <c r="E130" s="16">
        <v>50</v>
      </c>
      <c r="F130" s="19" t="str">
        <f t="shared" ref="F130:F147" si="4">TEXT(E130,"000")</f>
        <v>050</v>
      </c>
      <c r="G130" s="16" t="s">
        <v>4576</v>
      </c>
      <c r="I130" s="19" t="str">
        <f t="shared" ref="I130:I147" si="5">D130 &amp; "_" &amp; F130 &amp; " - " &amp; C130 &amp; ": " &amp; G130</f>
        <v>Restoration_050 - Absorb Alteration: Absorb &lt;mag&gt; points of Alteration from the target for &lt;dur&gt; seconds on touch.</v>
      </c>
    </row>
    <row r="131" spans="3:9" x14ac:dyDescent="0.25">
      <c r="C131" s="16" t="s">
        <v>1317</v>
      </c>
      <c r="D131" s="16" t="s">
        <v>245</v>
      </c>
      <c r="E131" s="16">
        <v>50</v>
      </c>
      <c r="F131" s="19" t="str">
        <f t="shared" si="4"/>
        <v>050</v>
      </c>
      <c r="G131" s="16" t="s">
        <v>4577</v>
      </c>
      <c r="I131" s="19" t="str">
        <f t="shared" si="5"/>
        <v>Restoration_050 - Absorb Archery: Absorb &lt;mag&gt; points of Archery from the target for &lt;dur&gt; seconds on touch.</v>
      </c>
    </row>
    <row r="132" spans="3:9" x14ac:dyDescent="0.25">
      <c r="C132" s="16" t="s">
        <v>1319</v>
      </c>
      <c r="D132" s="16" t="s">
        <v>245</v>
      </c>
      <c r="E132" s="16">
        <v>50</v>
      </c>
      <c r="F132" s="19" t="str">
        <f t="shared" si="4"/>
        <v>050</v>
      </c>
      <c r="G132" s="16" t="s">
        <v>4578</v>
      </c>
      <c r="I132" s="19" t="str">
        <f t="shared" si="5"/>
        <v>Restoration_050 - Absorb Block: Absorb &lt;mag&gt; points of Block from the target for &lt;dur&gt; seconds on touch.</v>
      </c>
    </row>
    <row r="133" spans="3:9" x14ac:dyDescent="0.25">
      <c r="C133" s="16" t="s">
        <v>1321</v>
      </c>
      <c r="D133" s="16" t="s">
        <v>245</v>
      </c>
      <c r="E133" s="16">
        <v>50</v>
      </c>
      <c r="F133" s="19" t="str">
        <f t="shared" si="4"/>
        <v>050</v>
      </c>
      <c r="G133" s="16" t="s">
        <v>4579</v>
      </c>
      <c r="I133" s="19" t="str">
        <f t="shared" si="5"/>
        <v>Restoration_050 - Absorb Conjuration: Absorb &lt;mag&gt; points of Conjuration from the target for &lt;dur&gt; seconds on touch.</v>
      </c>
    </row>
    <row r="134" spans="3:9" x14ac:dyDescent="0.25">
      <c r="C134" s="16" t="s">
        <v>1327</v>
      </c>
      <c r="D134" s="16" t="s">
        <v>245</v>
      </c>
      <c r="E134" s="16">
        <v>50</v>
      </c>
      <c r="F134" s="19" t="str">
        <f t="shared" si="4"/>
        <v>050</v>
      </c>
      <c r="G134" s="16" t="s">
        <v>4582</v>
      </c>
      <c r="I134" s="19" t="str">
        <f t="shared" si="5"/>
        <v>Restoration_050 - Absorb Heavy Armor: Absorb &lt;mag&gt; points of Heavy Armor from the target for &lt;dur&gt; seconds on touch.</v>
      </c>
    </row>
    <row r="135" spans="3:9" x14ac:dyDescent="0.25">
      <c r="C135" s="16" t="s">
        <v>832</v>
      </c>
      <c r="D135" s="16" t="s">
        <v>245</v>
      </c>
      <c r="E135" s="16">
        <v>50</v>
      </c>
      <c r="F135" s="19" t="str">
        <f t="shared" si="4"/>
        <v>050</v>
      </c>
      <c r="G135" s="16" t="s">
        <v>4613</v>
      </c>
      <c r="I135" s="19" t="str">
        <f t="shared" si="5"/>
        <v>Restoration_050 - Cure Disease: Cures the caster from all diseases.</v>
      </c>
    </row>
    <row r="136" spans="3:9" x14ac:dyDescent="0.25">
      <c r="C136" s="16" t="s">
        <v>1469</v>
      </c>
      <c r="D136" s="16" t="s">
        <v>245</v>
      </c>
      <c r="E136" s="16">
        <v>50</v>
      </c>
      <c r="F136" s="19" t="str">
        <f t="shared" si="4"/>
        <v>050</v>
      </c>
      <c r="G136" s="16" t="s">
        <v>4653</v>
      </c>
      <c r="I136" s="19" t="str">
        <f t="shared" si="5"/>
        <v>Restoration_050 - Plague Life: A powerful affliction that does &lt;mag&gt; points of damage per second for &lt;dur&gt; seconds. Targets infected move slower.</v>
      </c>
    </row>
    <row r="137" spans="3:9" x14ac:dyDescent="0.25">
      <c r="C137" s="16" t="s">
        <v>801</v>
      </c>
      <c r="D137" s="16" t="s">
        <v>245</v>
      </c>
      <c r="E137" s="16">
        <v>50</v>
      </c>
      <c r="F137" s="19" t="str">
        <f t="shared" si="4"/>
        <v>050</v>
      </c>
      <c r="G137" s="16" t="s">
        <v>4668</v>
      </c>
      <c r="I137" s="19" t="str">
        <f t="shared" si="5"/>
        <v>Restoration_050 - Poison Cloak: For &lt;dur&gt; seconds, opponents in melee range take &lt;8&gt; points of poison damage per second.</v>
      </c>
    </row>
    <row r="138" spans="3:9" x14ac:dyDescent="0.25">
      <c r="C138" s="16" t="s">
        <v>1503</v>
      </c>
      <c r="D138" s="16" t="s">
        <v>245</v>
      </c>
      <c r="E138" s="16">
        <v>50</v>
      </c>
      <c r="F138" s="19" t="str">
        <f t="shared" si="4"/>
        <v>050</v>
      </c>
      <c r="G138" s="16" t="s">
        <v>4273</v>
      </c>
      <c r="I138" s="19" t="str">
        <f t="shared" si="5"/>
        <v>Restoration_050 - Rejuvenate Self: Heals the caster &lt;mag&gt; points per second for &lt;dur&gt; seconds.</v>
      </c>
    </row>
    <row r="139" spans="3:9" x14ac:dyDescent="0.25">
      <c r="C139" s="16" t="s">
        <v>762</v>
      </c>
      <c r="D139" s="16" t="s">
        <v>245</v>
      </c>
      <c r="E139" s="16">
        <v>50</v>
      </c>
      <c r="F139" s="19" t="str">
        <f t="shared" si="4"/>
        <v>050</v>
      </c>
      <c r="G139" s="16" t="s">
        <v>4672</v>
      </c>
      <c r="I139" s="19" t="str">
        <f t="shared" si="5"/>
        <v>Restoration_050 - Resist Magic: Caster resists &lt;mag&gt;% of magic for &lt;dur&gt; seconds.</v>
      </c>
    </row>
    <row r="140" spans="3:9" x14ac:dyDescent="0.25">
      <c r="C140" s="16" t="s">
        <v>1323</v>
      </c>
      <c r="D140" s="16" t="s">
        <v>245</v>
      </c>
      <c r="E140" s="16">
        <v>75</v>
      </c>
      <c r="F140" s="19" t="str">
        <f t="shared" si="4"/>
        <v>075</v>
      </c>
      <c r="G140" s="16" t="s">
        <v>4580</v>
      </c>
      <c r="I140" s="19" t="str">
        <f t="shared" si="5"/>
        <v>Restoration_075 - Absorb Destruction: Absorb &lt;mag&gt; points of Destruction from the target for &lt;dur&gt; seconds on touch.</v>
      </c>
    </row>
    <row r="141" spans="3:9" x14ac:dyDescent="0.25">
      <c r="C141" s="16" t="s">
        <v>1335</v>
      </c>
      <c r="D141" s="16" t="s">
        <v>245</v>
      </c>
      <c r="E141" s="16">
        <v>75</v>
      </c>
      <c r="F141" s="19" t="str">
        <f t="shared" si="4"/>
        <v>075</v>
      </c>
      <c r="G141" s="16" t="s">
        <v>4586</v>
      </c>
      <c r="I141" s="19" t="str">
        <f t="shared" si="5"/>
        <v>Restoration_075 - Absorb One-Handed: Absorb &lt;mag&gt; points of One-Handed from the target for &lt;dur&gt; seconds on touch.</v>
      </c>
    </row>
    <row r="142" spans="3:9" x14ac:dyDescent="0.25">
      <c r="C142" s="16" t="s">
        <v>1339</v>
      </c>
      <c r="D142" s="16" t="s">
        <v>245</v>
      </c>
      <c r="E142" s="16">
        <v>75</v>
      </c>
      <c r="F142" s="19" t="str">
        <f t="shared" si="4"/>
        <v>075</v>
      </c>
      <c r="G142" s="16" t="s">
        <v>4588</v>
      </c>
      <c r="I142" s="19" t="str">
        <f t="shared" si="5"/>
        <v>Restoration_075 - Absorb Sneak: Absorb &lt;mag&gt; points of Sneak from the target for &lt;dur&gt; seconds on touch.</v>
      </c>
    </row>
    <row r="143" spans="3:9" x14ac:dyDescent="0.25">
      <c r="C143" s="16" t="s">
        <v>1343</v>
      </c>
      <c r="D143" s="16" t="s">
        <v>245</v>
      </c>
      <c r="E143" s="16">
        <v>75</v>
      </c>
      <c r="F143" s="19" t="str">
        <f t="shared" si="4"/>
        <v>075</v>
      </c>
      <c r="G143" s="16" t="s">
        <v>4590</v>
      </c>
      <c r="I143" s="19" t="str">
        <f t="shared" si="5"/>
        <v>Restoration_075 - Absorb Two-Handed: Absorb &lt;mag&gt; points of Two-Handed from the target for &lt;dur&gt; seconds on touch.</v>
      </c>
    </row>
    <row r="144" spans="3:9" x14ac:dyDescent="0.25">
      <c r="C144" s="16" t="s">
        <v>884</v>
      </c>
      <c r="D144" s="16" t="s">
        <v>245</v>
      </c>
      <c r="E144" s="16">
        <v>75</v>
      </c>
      <c r="F144" s="19" t="str">
        <f t="shared" si="4"/>
        <v>075</v>
      </c>
      <c r="G144" s="16" t="s">
        <v>4620</v>
      </c>
      <c r="I144" s="19" t="str">
        <f t="shared" si="5"/>
        <v>Restoration_075 - Eminent Ward: Increases armor rating by &lt;mag&gt; points and negates up to &lt;mag&gt; points of spell damage or effects.</v>
      </c>
    </row>
    <row r="145" spans="3:9" x14ac:dyDescent="0.25">
      <c r="C145" s="16" t="s">
        <v>1456</v>
      </c>
      <c r="D145" s="16" t="s">
        <v>245</v>
      </c>
      <c r="E145" s="16">
        <v>75</v>
      </c>
      <c r="F145" s="19" t="str">
        <f t="shared" si="4"/>
        <v>075</v>
      </c>
      <c r="G145" s="16" t="s">
        <v>4646</v>
      </c>
      <c r="I145" s="19" t="str">
        <f t="shared" si="5"/>
        <v>Restoration_075 - Noxious Poison: A poisonous explosion for &lt;mag&gt; points of damage in a 15 foot radius for &lt;dur&gt; seconds. Targets poisoned take lingering damage.</v>
      </c>
    </row>
    <row r="146" spans="3:9" x14ac:dyDescent="0.25">
      <c r="C146" s="16" t="s">
        <v>1508</v>
      </c>
      <c r="D146" s="16" t="s">
        <v>245</v>
      </c>
      <c r="E146" s="16">
        <v>75</v>
      </c>
      <c r="F146" s="19" t="str">
        <f t="shared" si="4"/>
        <v>075</v>
      </c>
      <c r="G146" s="16" t="s">
        <v>4273</v>
      </c>
      <c r="I146" s="19" t="str">
        <f t="shared" si="5"/>
        <v>Restoration_075 - Revive Self: Heals the caster &lt;mag&gt; points per second for &lt;dur&gt; seconds.</v>
      </c>
    </row>
    <row r="147" spans="3:9" x14ac:dyDescent="0.25">
      <c r="C147" s="16" t="s">
        <v>1516</v>
      </c>
      <c r="D147" s="16" t="s">
        <v>245</v>
      </c>
      <c r="E147" s="16">
        <v>75</v>
      </c>
      <c r="F147" s="19" t="str">
        <f t="shared" si="4"/>
        <v>075</v>
      </c>
      <c r="G147" s="16" t="s">
        <v>4675</v>
      </c>
      <c r="I147" s="19" t="str">
        <f t="shared" si="5"/>
        <v>Restoration_075 - Scourge Living: A plaguelike surge that does &lt;mag&gt; points of damage to Health and Stamina. Targets infected take extra damage.</v>
      </c>
    </row>
    <row r="733" spans="1:1" x14ac:dyDescent="0.25">
      <c r="A733" s="17"/>
    </row>
    <row r="734" spans="1:1" x14ac:dyDescent="0.25">
      <c r="A734" s="17"/>
    </row>
    <row r="735" spans="1:1" x14ac:dyDescent="0.25">
      <c r="A735" s="17"/>
    </row>
    <row r="736" spans="1:1" x14ac:dyDescent="0.25">
      <c r="A736" s="17"/>
    </row>
    <row r="737" spans="1:1" x14ac:dyDescent="0.25">
      <c r="A737" s="17"/>
    </row>
    <row r="738" spans="1:1" x14ac:dyDescent="0.25">
      <c r="A738" s="17"/>
    </row>
    <row r="739" spans="1:1" x14ac:dyDescent="0.25">
      <c r="A739" s="17"/>
    </row>
    <row r="740" spans="1:1" x14ac:dyDescent="0.25">
      <c r="A740" s="17"/>
    </row>
    <row r="741" spans="1:1" x14ac:dyDescent="0.25">
      <c r="A741" s="17"/>
    </row>
    <row r="742" spans="1:1" x14ac:dyDescent="0.25">
      <c r="A742" s="17"/>
    </row>
    <row r="743" spans="1:1" x14ac:dyDescent="0.25">
      <c r="A743" s="17"/>
    </row>
    <row r="744" spans="1:1" x14ac:dyDescent="0.25">
      <c r="A744" s="17"/>
    </row>
    <row r="745" spans="1:1" x14ac:dyDescent="0.25">
      <c r="A745" s="17"/>
    </row>
    <row r="746" spans="1:1" x14ac:dyDescent="0.25">
      <c r="A746" s="17"/>
    </row>
    <row r="747" spans="1:1" x14ac:dyDescent="0.25">
      <c r="A747" s="17"/>
    </row>
    <row r="748" spans="1:1" x14ac:dyDescent="0.25">
      <c r="A748" s="17"/>
    </row>
    <row r="749" spans="1:1" x14ac:dyDescent="0.25">
      <c r="A749" s="17"/>
    </row>
    <row r="750" spans="1:1" x14ac:dyDescent="0.25">
      <c r="A750" s="17"/>
    </row>
    <row r="751" spans="1:1" x14ac:dyDescent="0.25">
      <c r="A751" s="17"/>
    </row>
    <row r="752" spans="1:1" x14ac:dyDescent="0.25">
      <c r="A752" s="17"/>
    </row>
    <row r="753" spans="1:1" x14ac:dyDescent="0.25">
      <c r="A753" s="17"/>
    </row>
    <row r="754" spans="1:1" x14ac:dyDescent="0.25">
      <c r="A754" s="17"/>
    </row>
    <row r="755" spans="1:1" x14ac:dyDescent="0.25">
      <c r="A755" s="17"/>
    </row>
    <row r="756" spans="1:1" x14ac:dyDescent="0.25">
      <c r="A756" s="17"/>
    </row>
    <row r="757" spans="1:1" x14ac:dyDescent="0.25">
      <c r="A757" s="17"/>
    </row>
    <row r="758" spans="1:1" x14ac:dyDescent="0.25">
      <c r="A758" s="17"/>
    </row>
    <row r="759" spans="1:1" x14ac:dyDescent="0.25">
      <c r="A759" s="17"/>
    </row>
    <row r="760" spans="1:1" x14ac:dyDescent="0.25">
      <c r="A760" s="17"/>
    </row>
    <row r="761" spans="1:1" x14ac:dyDescent="0.25">
      <c r="A761" s="17"/>
    </row>
    <row r="762" spans="1:1" x14ac:dyDescent="0.25">
      <c r="A762" s="17"/>
    </row>
    <row r="763" spans="1:1" x14ac:dyDescent="0.25">
      <c r="A763" s="17"/>
    </row>
    <row r="764" spans="1:1" x14ac:dyDescent="0.25">
      <c r="A764" s="17"/>
    </row>
    <row r="765" spans="1:1" x14ac:dyDescent="0.25">
      <c r="A765" s="17"/>
    </row>
    <row r="766" spans="1:1" x14ac:dyDescent="0.25">
      <c r="A766" s="17"/>
    </row>
    <row r="767" spans="1:1" x14ac:dyDescent="0.25">
      <c r="A767" s="17"/>
    </row>
    <row r="768" spans="1:1" x14ac:dyDescent="0.25">
      <c r="A768" s="17"/>
    </row>
    <row r="769" spans="1:1" x14ac:dyDescent="0.25">
      <c r="A769" s="17"/>
    </row>
    <row r="770" spans="1:1" x14ac:dyDescent="0.25">
      <c r="A770" s="17"/>
    </row>
    <row r="771" spans="1:1" x14ac:dyDescent="0.25">
      <c r="A771" s="17"/>
    </row>
    <row r="772" spans="1:1" x14ac:dyDescent="0.25">
      <c r="A772" s="17"/>
    </row>
    <row r="773" spans="1:1" x14ac:dyDescent="0.25">
      <c r="A773" s="17"/>
    </row>
    <row r="774" spans="1:1" x14ac:dyDescent="0.25">
      <c r="A774" s="17"/>
    </row>
    <row r="775" spans="1:1" x14ac:dyDescent="0.25">
      <c r="A775" s="17"/>
    </row>
    <row r="776" spans="1:1" x14ac:dyDescent="0.25">
      <c r="A776" s="17"/>
    </row>
    <row r="777" spans="1:1" x14ac:dyDescent="0.25">
      <c r="A777" s="17"/>
    </row>
    <row r="778" spans="1:1" x14ac:dyDescent="0.25">
      <c r="A778" s="17"/>
    </row>
    <row r="779" spans="1:1" x14ac:dyDescent="0.25">
      <c r="A779" s="17"/>
    </row>
    <row r="780" spans="1:1" x14ac:dyDescent="0.25">
      <c r="A780" s="17"/>
    </row>
    <row r="781" spans="1:1" x14ac:dyDescent="0.25">
      <c r="A781" s="17"/>
    </row>
    <row r="782" spans="1:1" x14ac:dyDescent="0.25">
      <c r="A782" s="17"/>
    </row>
    <row r="783" spans="1:1" x14ac:dyDescent="0.25">
      <c r="A783" s="17"/>
    </row>
    <row r="784" spans="1:1" x14ac:dyDescent="0.25">
      <c r="A784" s="17"/>
    </row>
    <row r="785" spans="1:1" x14ac:dyDescent="0.25">
      <c r="A785" s="17"/>
    </row>
    <row r="786" spans="1:1" x14ac:dyDescent="0.25">
      <c r="A786" s="17"/>
    </row>
    <row r="787" spans="1:1" x14ac:dyDescent="0.25">
      <c r="A787" s="17"/>
    </row>
    <row r="788" spans="1:1" x14ac:dyDescent="0.25">
      <c r="A788" s="17"/>
    </row>
    <row r="789" spans="1:1" x14ac:dyDescent="0.25">
      <c r="A789" s="17"/>
    </row>
    <row r="790" spans="1:1" x14ac:dyDescent="0.25">
      <c r="A790" s="17"/>
    </row>
    <row r="791" spans="1:1" x14ac:dyDescent="0.25">
      <c r="A791" s="17"/>
    </row>
    <row r="792" spans="1:1" x14ac:dyDescent="0.25">
      <c r="A792" s="17"/>
    </row>
    <row r="793" spans="1:1" x14ac:dyDescent="0.25">
      <c r="A793" s="17"/>
    </row>
    <row r="794" spans="1:1" x14ac:dyDescent="0.25">
      <c r="A794" s="17"/>
    </row>
    <row r="795" spans="1:1" x14ac:dyDescent="0.25">
      <c r="A795" s="17"/>
    </row>
    <row r="796" spans="1:1" x14ac:dyDescent="0.25">
      <c r="A796" s="17"/>
    </row>
    <row r="797" spans="1:1" x14ac:dyDescent="0.25">
      <c r="A797" s="17"/>
    </row>
    <row r="798" spans="1:1" x14ac:dyDescent="0.25">
      <c r="A798" s="17"/>
    </row>
    <row r="799" spans="1:1" x14ac:dyDescent="0.25">
      <c r="A799" s="17"/>
    </row>
    <row r="800" spans="1:1" x14ac:dyDescent="0.25">
      <c r="A800" s="17"/>
    </row>
    <row r="801" spans="1:1" x14ac:dyDescent="0.25">
      <c r="A801" s="17"/>
    </row>
    <row r="802" spans="1:1" x14ac:dyDescent="0.25">
      <c r="A802" s="17"/>
    </row>
    <row r="803" spans="1:1" x14ac:dyDescent="0.25">
      <c r="A803" s="17"/>
    </row>
    <row r="804" spans="1:1" x14ac:dyDescent="0.25">
      <c r="A804" s="17"/>
    </row>
    <row r="805" spans="1:1" x14ac:dyDescent="0.25">
      <c r="A805" s="17"/>
    </row>
    <row r="806" spans="1:1" x14ac:dyDescent="0.25">
      <c r="A806" s="17"/>
    </row>
    <row r="807" spans="1:1" x14ac:dyDescent="0.25">
      <c r="A807" s="17"/>
    </row>
    <row r="808" spans="1:1" x14ac:dyDescent="0.25">
      <c r="A808" s="17"/>
    </row>
    <row r="809" spans="1:1" x14ac:dyDescent="0.25">
      <c r="A809" s="17"/>
    </row>
    <row r="810" spans="1:1" x14ac:dyDescent="0.25">
      <c r="A810" s="17"/>
    </row>
    <row r="811" spans="1:1" x14ac:dyDescent="0.25">
      <c r="A811" s="17"/>
    </row>
    <row r="812" spans="1:1" x14ac:dyDescent="0.25">
      <c r="A812" s="17"/>
    </row>
    <row r="813" spans="1:1" x14ac:dyDescent="0.25">
      <c r="A813" s="17"/>
    </row>
    <row r="814" spans="1:1" x14ac:dyDescent="0.25">
      <c r="A814" s="17"/>
    </row>
    <row r="815" spans="1:1" x14ac:dyDescent="0.25">
      <c r="A815" s="17"/>
    </row>
    <row r="816" spans="1:1" x14ac:dyDescent="0.25">
      <c r="A816" s="17"/>
    </row>
    <row r="817" spans="1:1" x14ac:dyDescent="0.25">
      <c r="A817" s="17"/>
    </row>
    <row r="818" spans="1:1" x14ac:dyDescent="0.25">
      <c r="A818" s="17"/>
    </row>
    <row r="819" spans="1:1" x14ac:dyDescent="0.25">
      <c r="A819" s="17"/>
    </row>
    <row r="820" spans="1:1" x14ac:dyDescent="0.25">
      <c r="A820" s="17"/>
    </row>
    <row r="821" spans="1:1" x14ac:dyDescent="0.25">
      <c r="A821" s="17"/>
    </row>
    <row r="822" spans="1:1" x14ac:dyDescent="0.25">
      <c r="A822" s="17"/>
    </row>
    <row r="823" spans="1:1" x14ac:dyDescent="0.25">
      <c r="A823" s="17"/>
    </row>
    <row r="824" spans="1:1" x14ac:dyDescent="0.25">
      <c r="A824" s="17"/>
    </row>
    <row r="825" spans="1:1" x14ac:dyDescent="0.25">
      <c r="A825" s="17"/>
    </row>
    <row r="826" spans="1:1" x14ac:dyDescent="0.25">
      <c r="A826" s="17"/>
    </row>
    <row r="827" spans="1:1" x14ac:dyDescent="0.25">
      <c r="A827" s="17"/>
    </row>
    <row r="828" spans="1:1" x14ac:dyDescent="0.25">
      <c r="A828" s="17"/>
    </row>
    <row r="829" spans="1:1" x14ac:dyDescent="0.25">
      <c r="A829" s="17"/>
    </row>
    <row r="830" spans="1:1" x14ac:dyDescent="0.25">
      <c r="A830" s="17"/>
    </row>
    <row r="831" spans="1:1" x14ac:dyDescent="0.25">
      <c r="A831" s="17"/>
    </row>
    <row r="832" spans="1:1" x14ac:dyDescent="0.25">
      <c r="A832" s="17"/>
    </row>
    <row r="833" spans="1:1" x14ac:dyDescent="0.25">
      <c r="A833" s="17"/>
    </row>
    <row r="834" spans="1:1" x14ac:dyDescent="0.25">
      <c r="A834" s="17"/>
    </row>
    <row r="835" spans="1:1" x14ac:dyDescent="0.25">
      <c r="A835" s="17"/>
    </row>
    <row r="836" spans="1:1" x14ac:dyDescent="0.25">
      <c r="A836" s="17"/>
    </row>
    <row r="837" spans="1:1" x14ac:dyDescent="0.25">
      <c r="A837" s="17"/>
    </row>
    <row r="838" spans="1:1" x14ac:dyDescent="0.25">
      <c r="A838" s="17"/>
    </row>
    <row r="839" spans="1:1" x14ac:dyDescent="0.25">
      <c r="A839" s="17"/>
    </row>
    <row r="840" spans="1:1" x14ac:dyDescent="0.25">
      <c r="A840" s="17"/>
    </row>
    <row r="841" spans="1:1" x14ac:dyDescent="0.25">
      <c r="A841" s="17"/>
    </row>
    <row r="842" spans="1:1" x14ac:dyDescent="0.25">
      <c r="A842" s="17"/>
    </row>
    <row r="843" spans="1:1" x14ac:dyDescent="0.25">
      <c r="A843" s="17"/>
    </row>
    <row r="844" spans="1:1" x14ac:dyDescent="0.25">
      <c r="A844" s="17"/>
    </row>
    <row r="845" spans="1:1" x14ac:dyDescent="0.25">
      <c r="A845" s="17"/>
    </row>
    <row r="846" spans="1:1" x14ac:dyDescent="0.25">
      <c r="A846" s="17"/>
    </row>
  </sheetData>
  <sortState xmlns:xlrd2="http://schemas.microsoft.com/office/spreadsheetml/2017/richdata2" ref="A1:A846">
    <sortCondition ref="A1"/>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IndexTable</vt:lpstr>
      <vt:lpstr>AssignArchtypes</vt:lpstr>
      <vt:lpstr>Sheet1</vt:lpstr>
      <vt:lpstr>Sheet2</vt:lpstr>
      <vt:lpstr>ArchtypeTable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Coleman</dc:creator>
  <cp:lastModifiedBy>Dave Coleman</cp:lastModifiedBy>
  <dcterms:created xsi:type="dcterms:W3CDTF">2019-12-24T05:48:02Z</dcterms:created>
  <dcterms:modified xsi:type="dcterms:W3CDTF">2020-01-09T00:34:18Z</dcterms:modified>
</cp:coreProperties>
</file>