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 - SENA\Desktop\Taller_cartas_por_atributos\"/>
    </mc:Choice>
  </mc:AlternateContent>
  <xr:revisionPtr revIDLastSave="0" documentId="13_ncr:1_{8C185D59-D46B-434A-B464-087ED17CD345}" xr6:coauthVersionLast="47" xr6:coauthVersionMax="47" xr10:uidLastSave="{00000000-0000-0000-0000-000000000000}"/>
  <bookViews>
    <workbookView xWindow="-120" yWindow="-120" windowWidth="20730" windowHeight="11040" xr2:uid="{33894990-B8B7-41DA-B7FF-4354D914A0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F30" i="1"/>
  <c r="F28" i="1"/>
  <c r="F27" i="1"/>
  <c r="F26" i="1"/>
  <c r="F25" i="1"/>
  <c r="F23" i="1"/>
  <c r="F22" i="1"/>
  <c r="F21" i="1"/>
  <c r="F15" i="1"/>
  <c r="F14" i="1"/>
  <c r="F13" i="1"/>
  <c r="F11" i="1"/>
  <c r="F10" i="1"/>
  <c r="F9" i="1"/>
  <c r="F4" i="1"/>
  <c r="F3" i="1"/>
  <c r="F2" i="1"/>
  <c r="E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E2" i="1"/>
  <c r="F20" i="1" s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12" i="1" l="1"/>
  <c r="F24" i="1"/>
  <c r="F16" i="1"/>
  <c r="F5" i="1"/>
  <c r="F17" i="1"/>
  <c r="F29" i="1"/>
  <c r="F6" i="1"/>
  <c r="F7" i="1"/>
  <c r="F19" i="1"/>
  <c r="F31" i="1"/>
  <c r="F18" i="1"/>
  <c r="F8" i="1"/>
  <c r="D2" i="1"/>
  <c r="B32" i="1"/>
  <c r="D13" i="1" l="1"/>
  <c r="D21" i="1"/>
  <c r="D12" i="1"/>
  <c r="D11" i="1"/>
  <c r="D10" i="1"/>
  <c r="D9" i="1"/>
  <c r="D8" i="1"/>
  <c r="D24" i="1"/>
  <c r="D23" i="1"/>
  <c r="D22" i="1"/>
  <c r="D7" i="1"/>
  <c r="D20" i="1"/>
  <c r="D30" i="1"/>
  <c r="D29" i="1"/>
  <c r="D17" i="1"/>
  <c r="D5" i="1"/>
  <c r="D31" i="1"/>
  <c r="D28" i="1"/>
  <c r="D16" i="1"/>
  <c r="D4" i="1"/>
  <c r="D19" i="1"/>
  <c r="D27" i="1"/>
  <c r="D15" i="1"/>
  <c r="D3" i="1"/>
  <c r="D18" i="1"/>
  <c r="D26" i="1"/>
  <c r="D14" i="1"/>
  <c r="D6" i="1"/>
  <c r="D25" i="1"/>
</calcChain>
</file>

<file path=xl/sharedStrings.xml><?xml version="1.0" encoding="utf-8"?>
<sst xmlns="http://schemas.openxmlformats.org/spreadsheetml/2006/main" count="7" uniqueCount="7">
  <si>
    <t>pi</t>
  </si>
  <si>
    <t>UCL</t>
  </si>
  <si>
    <t>CL</t>
  </si>
  <si>
    <t>LCL</t>
  </si>
  <si>
    <t>P</t>
  </si>
  <si>
    <t>No. de envío</t>
  </si>
  <si>
    <t>Perfiles golpeados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</si>
</sst>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Carta</a:t>
            </a:r>
            <a:r>
              <a:rPr lang="es-419" baseline="0"/>
              <a:t> 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Perfiles golpeados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(Hoja1!$B$2:$B$16,Hoja1!$B$17:$B$31)</c:f>
              <c:numCache>
                <c:formatCode>General</c:formatCode>
                <c:ptCount val="30"/>
                <c:pt idx="0">
                  <c:v>20</c:v>
                </c:pt>
                <c:pt idx="1">
                  <c:v>28</c:v>
                </c:pt>
                <c:pt idx="2">
                  <c:v>24</c:v>
                </c:pt>
                <c:pt idx="3">
                  <c:v>21</c:v>
                </c:pt>
                <c:pt idx="4">
                  <c:v>32</c:v>
                </c:pt>
                <c:pt idx="5">
                  <c:v>33</c:v>
                </c:pt>
                <c:pt idx="6">
                  <c:v>31</c:v>
                </c:pt>
                <c:pt idx="7">
                  <c:v>29</c:v>
                </c:pt>
                <c:pt idx="8">
                  <c:v>30</c:v>
                </c:pt>
                <c:pt idx="9">
                  <c:v>34</c:v>
                </c:pt>
                <c:pt idx="10">
                  <c:v>32</c:v>
                </c:pt>
                <c:pt idx="11">
                  <c:v>24</c:v>
                </c:pt>
                <c:pt idx="12">
                  <c:v>29</c:v>
                </c:pt>
                <c:pt idx="13">
                  <c:v>27</c:v>
                </c:pt>
                <c:pt idx="14">
                  <c:v>37</c:v>
                </c:pt>
                <c:pt idx="15">
                  <c:v>23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23</c:v>
                </c:pt>
                <c:pt idx="22">
                  <c:v>23</c:v>
                </c:pt>
                <c:pt idx="23">
                  <c:v>27</c:v>
                </c:pt>
                <c:pt idx="24">
                  <c:v>35</c:v>
                </c:pt>
                <c:pt idx="25">
                  <c:v>29</c:v>
                </c:pt>
                <c:pt idx="26">
                  <c:v>23</c:v>
                </c:pt>
                <c:pt idx="27">
                  <c:v>23</c:v>
                </c:pt>
                <c:pt idx="28">
                  <c:v>30</c:v>
                </c:pt>
                <c:pt idx="2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7-4DEB-A0A3-0A456F893B8B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(Hoja1!$D$2:$D$16,Hoja1!$D$17:$D$31)</c:f>
              <c:numCache>
                <c:formatCode>General</c:formatCode>
                <c:ptCount val="30"/>
                <c:pt idx="0">
                  <c:v>42.87690184958808</c:v>
                </c:pt>
                <c:pt idx="1">
                  <c:v>42.87690184958808</c:v>
                </c:pt>
                <c:pt idx="2">
                  <c:v>42.87690184958808</c:v>
                </c:pt>
                <c:pt idx="3">
                  <c:v>42.87690184958808</c:v>
                </c:pt>
                <c:pt idx="4">
                  <c:v>42.87690184958808</c:v>
                </c:pt>
                <c:pt idx="5">
                  <c:v>42.87690184958808</c:v>
                </c:pt>
                <c:pt idx="6">
                  <c:v>42.87690184958808</c:v>
                </c:pt>
                <c:pt idx="7">
                  <c:v>42.87690184958808</c:v>
                </c:pt>
                <c:pt idx="8">
                  <c:v>42.87690184958808</c:v>
                </c:pt>
                <c:pt idx="9">
                  <c:v>42.87690184958808</c:v>
                </c:pt>
                <c:pt idx="10">
                  <c:v>42.87690184958808</c:v>
                </c:pt>
                <c:pt idx="11">
                  <c:v>42.87690184958808</c:v>
                </c:pt>
                <c:pt idx="12">
                  <c:v>42.87690184958808</c:v>
                </c:pt>
                <c:pt idx="13">
                  <c:v>42.87690184958808</c:v>
                </c:pt>
                <c:pt idx="14">
                  <c:v>42.87690184958808</c:v>
                </c:pt>
                <c:pt idx="15">
                  <c:v>42.87690184958808</c:v>
                </c:pt>
                <c:pt idx="16">
                  <c:v>42.87690184958808</c:v>
                </c:pt>
                <c:pt idx="17">
                  <c:v>42.87690184958808</c:v>
                </c:pt>
                <c:pt idx="18">
                  <c:v>42.87690184958808</c:v>
                </c:pt>
                <c:pt idx="19">
                  <c:v>42.87690184958808</c:v>
                </c:pt>
                <c:pt idx="20">
                  <c:v>42.87690184958808</c:v>
                </c:pt>
                <c:pt idx="21">
                  <c:v>42.87690184958808</c:v>
                </c:pt>
                <c:pt idx="22">
                  <c:v>42.87690184958808</c:v>
                </c:pt>
                <c:pt idx="23">
                  <c:v>42.87690184958808</c:v>
                </c:pt>
                <c:pt idx="24">
                  <c:v>42.87690184958808</c:v>
                </c:pt>
                <c:pt idx="25">
                  <c:v>42.87690184958808</c:v>
                </c:pt>
                <c:pt idx="26">
                  <c:v>42.87690184958808</c:v>
                </c:pt>
                <c:pt idx="27">
                  <c:v>42.87690184958808</c:v>
                </c:pt>
                <c:pt idx="28">
                  <c:v>42.87690184958808</c:v>
                </c:pt>
                <c:pt idx="29">
                  <c:v>42.87690184958808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7-4DEB-A0A3-0A456F893B8B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(Hoja1!$E$2:$E$16,Hoja1!$E$17:$E$31)</c:f>
              <c:numCache>
                <c:formatCode>General</c:formatCode>
                <c:ptCount val="30"/>
                <c:pt idx="0">
                  <c:v>27.933333333333334</c:v>
                </c:pt>
                <c:pt idx="1">
                  <c:v>27.933333333333334</c:v>
                </c:pt>
                <c:pt idx="2">
                  <c:v>27.933333333333334</c:v>
                </c:pt>
                <c:pt idx="3">
                  <c:v>27.933333333333334</c:v>
                </c:pt>
                <c:pt idx="4">
                  <c:v>27.933333333333334</c:v>
                </c:pt>
                <c:pt idx="5">
                  <c:v>27.933333333333334</c:v>
                </c:pt>
                <c:pt idx="6">
                  <c:v>27.933333333333334</c:v>
                </c:pt>
                <c:pt idx="7">
                  <c:v>27.933333333333334</c:v>
                </c:pt>
                <c:pt idx="8">
                  <c:v>27.933333333333334</c:v>
                </c:pt>
                <c:pt idx="9">
                  <c:v>27.933333333333334</c:v>
                </c:pt>
                <c:pt idx="10">
                  <c:v>27.933333333333334</c:v>
                </c:pt>
                <c:pt idx="11">
                  <c:v>27.933333333333334</c:v>
                </c:pt>
                <c:pt idx="12">
                  <c:v>27.933333333333334</c:v>
                </c:pt>
                <c:pt idx="13">
                  <c:v>27.933333333333334</c:v>
                </c:pt>
                <c:pt idx="14">
                  <c:v>27.933333333333334</c:v>
                </c:pt>
                <c:pt idx="15">
                  <c:v>27.933333333333334</c:v>
                </c:pt>
                <c:pt idx="16">
                  <c:v>27.933333333333334</c:v>
                </c:pt>
                <c:pt idx="17">
                  <c:v>27.933333333333334</c:v>
                </c:pt>
                <c:pt idx="18">
                  <c:v>27.933333333333334</c:v>
                </c:pt>
                <c:pt idx="19">
                  <c:v>27.933333333333334</c:v>
                </c:pt>
                <c:pt idx="20">
                  <c:v>27.933333333333334</c:v>
                </c:pt>
                <c:pt idx="21">
                  <c:v>27.933333333333334</c:v>
                </c:pt>
                <c:pt idx="22">
                  <c:v>27.933333333333334</c:v>
                </c:pt>
                <c:pt idx="23">
                  <c:v>27.933333333333334</c:v>
                </c:pt>
                <c:pt idx="24">
                  <c:v>27.933333333333334</c:v>
                </c:pt>
                <c:pt idx="25">
                  <c:v>27.933333333333334</c:v>
                </c:pt>
                <c:pt idx="26">
                  <c:v>27.933333333333334</c:v>
                </c:pt>
                <c:pt idx="27">
                  <c:v>27.933333333333334</c:v>
                </c:pt>
                <c:pt idx="28">
                  <c:v>27.933333333333334</c:v>
                </c:pt>
                <c:pt idx="29">
                  <c:v>27.933333333333334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7-4DEB-A0A3-0A456F893B8B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(Hoja1!$F$2:$F$16,Hoja1!$F$17:$F$31)</c:f>
              <c:numCache>
                <c:formatCode>General</c:formatCode>
                <c:ptCount val="30"/>
                <c:pt idx="0">
                  <c:v>12.989764817078589</c:v>
                </c:pt>
                <c:pt idx="1">
                  <c:v>12.989764817078589</c:v>
                </c:pt>
                <c:pt idx="2">
                  <c:v>12.989764817078589</c:v>
                </c:pt>
                <c:pt idx="3">
                  <c:v>12.989764817078589</c:v>
                </c:pt>
                <c:pt idx="4">
                  <c:v>12.989764817078589</c:v>
                </c:pt>
                <c:pt idx="5">
                  <c:v>12.989764817078589</c:v>
                </c:pt>
                <c:pt idx="6">
                  <c:v>12.989764817078589</c:v>
                </c:pt>
                <c:pt idx="7">
                  <c:v>12.989764817078589</c:v>
                </c:pt>
                <c:pt idx="8">
                  <c:v>12.989764817078589</c:v>
                </c:pt>
                <c:pt idx="9">
                  <c:v>12.989764817078589</c:v>
                </c:pt>
                <c:pt idx="10">
                  <c:v>12.989764817078589</c:v>
                </c:pt>
                <c:pt idx="11">
                  <c:v>12.989764817078589</c:v>
                </c:pt>
                <c:pt idx="12">
                  <c:v>12.989764817078589</c:v>
                </c:pt>
                <c:pt idx="13">
                  <c:v>12.989764817078589</c:v>
                </c:pt>
                <c:pt idx="14">
                  <c:v>12.989764817078589</c:v>
                </c:pt>
                <c:pt idx="15">
                  <c:v>12.989764817078589</c:v>
                </c:pt>
                <c:pt idx="16">
                  <c:v>12.989764817078589</c:v>
                </c:pt>
                <c:pt idx="17">
                  <c:v>12.989764817078589</c:v>
                </c:pt>
                <c:pt idx="18">
                  <c:v>12.989764817078589</c:v>
                </c:pt>
                <c:pt idx="19">
                  <c:v>12.989764817078589</c:v>
                </c:pt>
                <c:pt idx="20">
                  <c:v>12.989764817078589</c:v>
                </c:pt>
                <c:pt idx="21">
                  <c:v>12.989764817078589</c:v>
                </c:pt>
                <c:pt idx="22">
                  <c:v>12.989764817078589</c:v>
                </c:pt>
                <c:pt idx="23">
                  <c:v>12.989764817078589</c:v>
                </c:pt>
                <c:pt idx="24">
                  <c:v>12.989764817078589</c:v>
                </c:pt>
                <c:pt idx="25">
                  <c:v>12.989764817078589</c:v>
                </c:pt>
                <c:pt idx="26">
                  <c:v>12.989764817078589</c:v>
                </c:pt>
                <c:pt idx="27">
                  <c:v>12.989764817078589</c:v>
                </c:pt>
                <c:pt idx="28">
                  <c:v>12.989764817078589</c:v>
                </c:pt>
                <c:pt idx="29">
                  <c:v>12.989764817078589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7-4DEB-A0A3-0A456F893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55200"/>
        <c:axId val="1931332416"/>
      </c:lineChart>
      <c:catAx>
        <c:axId val="192885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31332416"/>
        <c:crosses val="autoZero"/>
        <c:auto val="1"/>
        <c:lblAlgn val="ctr"/>
        <c:lblOffset val="100"/>
        <c:noMultiLvlLbl val="0"/>
      </c:catAx>
      <c:valAx>
        <c:axId val="19313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88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14287</xdr:rowOff>
    </xdr:from>
    <xdr:to>
      <xdr:col>13</xdr:col>
      <xdr:colOff>28575</xdr:colOff>
      <xdr:row>15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88F053-0576-BA61-3C18-B17EA773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3226-3081-4512-92EC-4FEE22ADE1B1}">
  <dimension ref="A1:F33"/>
  <sheetViews>
    <sheetView tabSelected="1" workbookViewId="0">
      <selection activeCell="B2" sqref="B2"/>
    </sheetView>
  </sheetViews>
  <sheetFormatPr baseColWidth="10" defaultRowHeight="15" x14ac:dyDescent="0.25"/>
  <cols>
    <col min="2" max="2" width="16.7109375" customWidth="1"/>
  </cols>
  <sheetData>
    <row r="1" spans="1:6" ht="15.75" thickBot="1" x14ac:dyDescent="0.3">
      <c r="A1" s="1" t="s">
        <v>5</v>
      </c>
      <c r="B1" s="1" t="s">
        <v>6</v>
      </c>
      <c r="C1" t="s">
        <v>0</v>
      </c>
      <c r="D1" t="s">
        <v>1</v>
      </c>
      <c r="E1" t="s">
        <v>2</v>
      </c>
      <c r="F1" t="s">
        <v>3</v>
      </c>
    </row>
    <row r="2" spans="1:6" ht="15.75" thickBot="1" x14ac:dyDescent="0.3">
      <c r="A2" s="2">
        <v>1</v>
      </c>
      <c r="B2" s="2">
        <v>20</v>
      </c>
      <c r="C2">
        <f>B2/250</f>
        <v>0.08</v>
      </c>
      <c r="D2">
        <f>$E$2+3*SQRT($E$2*(1-$C$33))</f>
        <v>42.87690184958808</v>
      </c>
      <c r="E2">
        <f>250*$C$33</f>
        <v>27.933333333333334</v>
      </c>
      <c r="F2">
        <f>$E$2-3*SQRT($E$2*(1-$C$33))</f>
        <v>12.989764817078589</v>
      </c>
    </row>
    <row r="3" spans="1:6" ht="15.75" thickBot="1" x14ac:dyDescent="0.3">
      <c r="A3" s="2">
        <v>2</v>
      </c>
      <c r="B3" s="2">
        <v>28</v>
      </c>
      <c r="C3">
        <f t="shared" ref="C3:C31" si="0">B3/250</f>
        <v>0.112</v>
      </c>
      <c r="D3">
        <f t="shared" ref="D3:D31" si="1">$E$2+3*SQRT($E$2*(1-$C$33))</f>
        <v>42.87690184958808</v>
      </c>
      <c r="E3">
        <f t="shared" ref="E3:E31" si="2">250*$C$33</f>
        <v>27.933333333333334</v>
      </c>
      <c r="F3">
        <f t="shared" ref="F3:F31" si="3">$E$2-3*SQRT($E$2*(1-$C$33))</f>
        <v>12.989764817078589</v>
      </c>
    </row>
    <row r="4" spans="1:6" ht="15.75" thickBot="1" x14ac:dyDescent="0.3">
      <c r="A4" s="2">
        <v>3</v>
      </c>
      <c r="B4" s="2">
        <v>24</v>
      </c>
      <c r="C4">
        <f t="shared" si="0"/>
        <v>9.6000000000000002E-2</v>
      </c>
      <c r="D4">
        <f t="shared" si="1"/>
        <v>42.87690184958808</v>
      </c>
      <c r="E4">
        <f t="shared" si="2"/>
        <v>27.933333333333334</v>
      </c>
      <c r="F4">
        <f t="shared" si="3"/>
        <v>12.989764817078589</v>
      </c>
    </row>
    <row r="5" spans="1:6" ht="15.75" thickBot="1" x14ac:dyDescent="0.3">
      <c r="A5" s="2">
        <v>4</v>
      </c>
      <c r="B5" s="2">
        <v>21</v>
      </c>
      <c r="C5">
        <f t="shared" si="0"/>
        <v>8.4000000000000005E-2</v>
      </c>
      <c r="D5">
        <f t="shared" si="1"/>
        <v>42.87690184958808</v>
      </c>
      <c r="E5">
        <f t="shared" si="2"/>
        <v>27.933333333333334</v>
      </c>
      <c r="F5">
        <f t="shared" si="3"/>
        <v>12.989764817078589</v>
      </c>
    </row>
    <row r="6" spans="1:6" ht="15.75" thickBot="1" x14ac:dyDescent="0.3">
      <c r="A6" s="2">
        <v>5</v>
      </c>
      <c r="B6" s="2">
        <v>32</v>
      </c>
      <c r="C6">
        <f t="shared" si="0"/>
        <v>0.128</v>
      </c>
      <c r="D6">
        <f t="shared" si="1"/>
        <v>42.87690184958808</v>
      </c>
      <c r="E6">
        <f t="shared" si="2"/>
        <v>27.933333333333334</v>
      </c>
      <c r="F6">
        <f t="shared" si="3"/>
        <v>12.989764817078589</v>
      </c>
    </row>
    <row r="7" spans="1:6" ht="15.75" thickBot="1" x14ac:dyDescent="0.3">
      <c r="A7" s="2">
        <v>6</v>
      </c>
      <c r="B7" s="2">
        <v>33</v>
      </c>
      <c r="C7">
        <f t="shared" si="0"/>
        <v>0.13200000000000001</v>
      </c>
      <c r="D7">
        <f t="shared" si="1"/>
        <v>42.87690184958808</v>
      </c>
      <c r="E7">
        <f t="shared" si="2"/>
        <v>27.933333333333334</v>
      </c>
      <c r="F7">
        <f t="shared" si="3"/>
        <v>12.989764817078589</v>
      </c>
    </row>
    <row r="8" spans="1:6" ht="15.75" thickBot="1" x14ac:dyDescent="0.3">
      <c r="A8" s="2">
        <v>7</v>
      </c>
      <c r="B8" s="2">
        <v>31</v>
      </c>
      <c r="C8">
        <f t="shared" si="0"/>
        <v>0.124</v>
      </c>
      <c r="D8">
        <f t="shared" si="1"/>
        <v>42.87690184958808</v>
      </c>
      <c r="E8">
        <f t="shared" si="2"/>
        <v>27.933333333333334</v>
      </c>
      <c r="F8">
        <f t="shared" si="3"/>
        <v>12.989764817078589</v>
      </c>
    </row>
    <row r="9" spans="1:6" ht="15.75" thickBot="1" x14ac:dyDescent="0.3">
      <c r="A9" s="2">
        <v>8</v>
      </c>
      <c r="B9" s="2">
        <v>29</v>
      </c>
      <c r="C9">
        <f t="shared" si="0"/>
        <v>0.11600000000000001</v>
      </c>
      <c r="D9">
        <f t="shared" si="1"/>
        <v>42.87690184958808</v>
      </c>
      <c r="E9">
        <f t="shared" si="2"/>
        <v>27.933333333333334</v>
      </c>
      <c r="F9">
        <f t="shared" si="3"/>
        <v>12.989764817078589</v>
      </c>
    </row>
    <row r="10" spans="1:6" ht="15.75" thickBot="1" x14ac:dyDescent="0.3">
      <c r="A10" s="2">
        <v>9</v>
      </c>
      <c r="B10" s="2">
        <v>30</v>
      </c>
      <c r="C10">
        <f t="shared" si="0"/>
        <v>0.12</v>
      </c>
      <c r="D10">
        <f t="shared" si="1"/>
        <v>42.87690184958808</v>
      </c>
      <c r="E10">
        <f t="shared" si="2"/>
        <v>27.933333333333334</v>
      </c>
      <c r="F10">
        <f t="shared" si="3"/>
        <v>12.989764817078589</v>
      </c>
    </row>
    <row r="11" spans="1:6" ht="15.75" thickBot="1" x14ac:dyDescent="0.3">
      <c r="A11" s="2">
        <v>10</v>
      </c>
      <c r="B11" s="2">
        <v>34</v>
      </c>
      <c r="C11">
        <f t="shared" si="0"/>
        <v>0.13600000000000001</v>
      </c>
      <c r="D11">
        <f t="shared" si="1"/>
        <v>42.87690184958808</v>
      </c>
      <c r="E11">
        <f t="shared" si="2"/>
        <v>27.933333333333334</v>
      </c>
      <c r="F11">
        <f t="shared" si="3"/>
        <v>12.989764817078589</v>
      </c>
    </row>
    <row r="12" spans="1:6" ht="15.75" thickBot="1" x14ac:dyDescent="0.3">
      <c r="A12" s="2">
        <v>11</v>
      </c>
      <c r="B12" s="2">
        <v>32</v>
      </c>
      <c r="C12">
        <f t="shared" si="0"/>
        <v>0.128</v>
      </c>
      <c r="D12">
        <f t="shared" si="1"/>
        <v>42.87690184958808</v>
      </c>
      <c r="E12">
        <f t="shared" si="2"/>
        <v>27.933333333333334</v>
      </c>
      <c r="F12">
        <f t="shared" si="3"/>
        <v>12.989764817078589</v>
      </c>
    </row>
    <row r="13" spans="1:6" ht="15.75" thickBot="1" x14ac:dyDescent="0.3">
      <c r="A13" s="2">
        <v>12</v>
      </c>
      <c r="B13" s="2">
        <v>24</v>
      </c>
      <c r="C13">
        <f t="shared" si="0"/>
        <v>9.6000000000000002E-2</v>
      </c>
      <c r="D13">
        <f t="shared" si="1"/>
        <v>42.87690184958808</v>
      </c>
      <c r="E13">
        <f t="shared" si="2"/>
        <v>27.933333333333334</v>
      </c>
      <c r="F13">
        <f t="shared" si="3"/>
        <v>12.989764817078589</v>
      </c>
    </row>
    <row r="14" spans="1:6" ht="15.75" thickBot="1" x14ac:dyDescent="0.3">
      <c r="A14" s="2">
        <v>13</v>
      </c>
      <c r="B14" s="2">
        <v>29</v>
      </c>
      <c r="C14">
        <f t="shared" si="0"/>
        <v>0.11600000000000001</v>
      </c>
      <c r="D14">
        <f t="shared" si="1"/>
        <v>42.87690184958808</v>
      </c>
      <c r="E14">
        <f t="shared" si="2"/>
        <v>27.933333333333334</v>
      </c>
      <c r="F14">
        <f t="shared" si="3"/>
        <v>12.989764817078589</v>
      </c>
    </row>
    <row r="15" spans="1:6" ht="15.75" thickBot="1" x14ac:dyDescent="0.3">
      <c r="A15" s="2">
        <v>14</v>
      </c>
      <c r="B15" s="2">
        <v>27</v>
      </c>
      <c r="C15">
        <f t="shared" si="0"/>
        <v>0.108</v>
      </c>
      <c r="D15">
        <f t="shared" si="1"/>
        <v>42.87690184958808</v>
      </c>
      <c r="E15">
        <f t="shared" si="2"/>
        <v>27.933333333333334</v>
      </c>
      <c r="F15">
        <f t="shared" si="3"/>
        <v>12.989764817078589</v>
      </c>
    </row>
    <row r="16" spans="1:6" ht="15.75" thickBot="1" x14ac:dyDescent="0.3">
      <c r="A16" s="2">
        <v>15</v>
      </c>
      <c r="B16" s="2">
        <v>37</v>
      </c>
      <c r="C16">
        <f t="shared" si="0"/>
        <v>0.14799999999999999</v>
      </c>
      <c r="D16">
        <f t="shared" si="1"/>
        <v>42.87690184958808</v>
      </c>
      <c r="E16">
        <f t="shared" si="2"/>
        <v>27.933333333333334</v>
      </c>
      <c r="F16">
        <f t="shared" si="3"/>
        <v>12.989764817078589</v>
      </c>
    </row>
    <row r="17" spans="1:6" ht="15.75" thickBot="1" x14ac:dyDescent="0.3">
      <c r="A17" s="2">
        <v>16</v>
      </c>
      <c r="B17" s="2">
        <v>23</v>
      </c>
      <c r="C17">
        <f t="shared" si="0"/>
        <v>9.1999999999999998E-2</v>
      </c>
      <c r="D17">
        <f t="shared" si="1"/>
        <v>42.87690184958808</v>
      </c>
      <c r="E17">
        <f t="shared" si="2"/>
        <v>27.933333333333334</v>
      </c>
      <c r="F17">
        <f t="shared" si="3"/>
        <v>12.989764817078589</v>
      </c>
    </row>
    <row r="18" spans="1:6" ht="15.75" thickBot="1" x14ac:dyDescent="0.3">
      <c r="A18" s="2">
        <v>17</v>
      </c>
      <c r="B18" s="2">
        <v>27</v>
      </c>
      <c r="C18">
        <f t="shared" si="0"/>
        <v>0.108</v>
      </c>
      <c r="D18">
        <f t="shared" si="1"/>
        <v>42.87690184958808</v>
      </c>
      <c r="E18">
        <f t="shared" si="2"/>
        <v>27.933333333333334</v>
      </c>
      <c r="F18">
        <f t="shared" si="3"/>
        <v>12.989764817078589</v>
      </c>
    </row>
    <row r="19" spans="1:6" ht="15.75" thickBot="1" x14ac:dyDescent="0.3">
      <c r="A19" s="2">
        <v>18</v>
      </c>
      <c r="B19" s="2">
        <v>28</v>
      </c>
      <c r="C19">
        <f t="shared" si="0"/>
        <v>0.112</v>
      </c>
      <c r="D19">
        <f t="shared" si="1"/>
        <v>42.87690184958808</v>
      </c>
      <c r="E19">
        <f t="shared" si="2"/>
        <v>27.933333333333334</v>
      </c>
      <c r="F19">
        <f t="shared" si="3"/>
        <v>12.989764817078589</v>
      </c>
    </row>
    <row r="20" spans="1:6" ht="15.75" thickBot="1" x14ac:dyDescent="0.3">
      <c r="A20" s="2">
        <v>19</v>
      </c>
      <c r="B20" s="2">
        <v>31</v>
      </c>
      <c r="C20">
        <f t="shared" si="0"/>
        <v>0.124</v>
      </c>
      <c r="D20">
        <f t="shared" si="1"/>
        <v>42.87690184958808</v>
      </c>
      <c r="E20">
        <f t="shared" si="2"/>
        <v>27.933333333333334</v>
      </c>
      <c r="F20">
        <f t="shared" si="3"/>
        <v>12.989764817078589</v>
      </c>
    </row>
    <row r="21" spans="1:6" ht="15.75" thickBot="1" x14ac:dyDescent="0.3">
      <c r="A21" s="2">
        <v>20</v>
      </c>
      <c r="B21" s="2">
        <v>27</v>
      </c>
      <c r="C21">
        <f t="shared" si="0"/>
        <v>0.108</v>
      </c>
      <c r="D21">
        <f t="shared" si="1"/>
        <v>42.87690184958808</v>
      </c>
      <c r="E21">
        <f t="shared" si="2"/>
        <v>27.933333333333334</v>
      </c>
      <c r="F21">
        <f t="shared" si="3"/>
        <v>12.989764817078589</v>
      </c>
    </row>
    <row r="22" spans="1:6" ht="15.75" thickBot="1" x14ac:dyDescent="0.3">
      <c r="A22" s="2">
        <v>21</v>
      </c>
      <c r="B22" s="2">
        <v>30</v>
      </c>
      <c r="C22">
        <f t="shared" si="0"/>
        <v>0.12</v>
      </c>
      <c r="D22">
        <f t="shared" si="1"/>
        <v>42.87690184958808</v>
      </c>
      <c r="E22">
        <f t="shared" si="2"/>
        <v>27.933333333333334</v>
      </c>
      <c r="F22">
        <f t="shared" si="3"/>
        <v>12.989764817078589</v>
      </c>
    </row>
    <row r="23" spans="1:6" ht="15.75" thickBot="1" x14ac:dyDescent="0.3">
      <c r="A23" s="2">
        <v>22</v>
      </c>
      <c r="B23" s="2">
        <v>23</v>
      </c>
      <c r="C23">
        <f t="shared" si="0"/>
        <v>9.1999999999999998E-2</v>
      </c>
      <c r="D23">
        <f t="shared" si="1"/>
        <v>42.87690184958808</v>
      </c>
      <c r="E23">
        <f t="shared" si="2"/>
        <v>27.933333333333334</v>
      </c>
      <c r="F23">
        <f t="shared" si="3"/>
        <v>12.989764817078589</v>
      </c>
    </row>
    <row r="24" spans="1:6" ht="15.75" thickBot="1" x14ac:dyDescent="0.3">
      <c r="A24" s="2">
        <v>23</v>
      </c>
      <c r="B24" s="2">
        <v>23</v>
      </c>
      <c r="C24">
        <f t="shared" si="0"/>
        <v>9.1999999999999998E-2</v>
      </c>
      <c r="D24">
        <f t="shared" si="1"/>
        <v>42.87690184958808</v>
      </c>
      <c r="E24">
        <f t="shared" si="2"/>
        <v>27.933333333333334</v>
      </c>
      <c r="F24">
        <f t="shared" si="3"/>
        <v>12.989764817078589</v>
      </c>
    </row>
    <row r="25" spans="1:6" ht="15.75" thickBot="1" x14ac:dyDescent="0.3">
      <c r="A25" s="2">
        <v>24</v>
      </c>
      <c r="B25" s="2">
        <v>27</v>
      </c>
      <c r="C25">
        <f t="shared" si="0"/>
        <v>0.108</v>
      </c>
      <c r="D25">
        <f t="shared" si="1"/>
        <v>42.87690184958808</v>
      </c>
      <c r="E25">
        <f t="shared" si="2"/>
        <v>27.933333333333334</v>
      </c>
      <c r="F25">
        <f t="shared" si="3"/>
        <v>12.989764817078589</v>
      </c>
    </row>
    <row r="26" spans="1:6" ht="15.75" thickBot="1" x14ac:dyDescent="0.3">
      <c r="A26" s="2">
        <v>25</v>
      </c>
      <c r="B26" s="2">
        <v>35</v>
      </c>
      <c r="C26">
        <f t="shared" si="0"/>
        <v>0.14000000000000001</v>
      </c>
      <c r="D26">
        <f t="shared" si="1"/>
        <v>42.87690184958808</v>
      </c>
      <c r="E26">
        <f t="shared" si="2"/>
        <v>27.933333333333334</v>
      </c>
      <c r="F26">
        <f t="shared" si="3"/>
        <v>12.989764817078589</v>
      </c>
    </row>
    <row r="27" spans="1:6" ht="15.75" thickBot="1" x14ac:dyDescent="0.3">
      <c r="A27" s="2">
        <v>26</v>
      </c>
      <c r="B27" s="2">
        <v>29</v>
      </c>
      <c r="C27">
        <f t="shared" si="0"/>
        <v>0.11600000000000001</v>
      </c>
      <c r="D27">
        <f t="shared" si="1"/>
        <v>42.87690184958808</v>
      </c>
      <c r="E27">
        <f t="shared" si="2"/>
        <v>27.933333333333334</v>
      </c>
      <c r="F27">
        <f t="shared" si="3"/>
        <v>12.989764817078589</v>
      </c>
    </row>
    <row r="28" spans="1:6" ht="15.75" thickBot="1" x14ac:dyDescent="0.3">
      <c r="A28" s="2">
        <v>27</v>
      </c>
      <c r="B28" s="2">
        <v>23</v>
      </c>
      <c r="C28">
        <f t="shared" si="0"/>
        <v>9.1999999999999998E-2</v>
      </c>
      <c r="D28">
        <f t="shared" si="1"/>
        <v>42.87690184958808</v>
      </c>
      <c r="E28">
        <f t="shared" si="2"/>
        <v>27.933333333333334</v>
      </c>
      <c r="F28">
        <f t="shared" si="3"/>
        <v>12.989764817078589</v>
      </c>
    </row>
    <row r="29" spans="1:6" ht="15.75" thickBot="1" x14ac:dyDescent="0.3">
      <c r="A29" s="2">
        <v>28</v>
      </c>
      <c r="B29" s="2">
        <v>23</v>
      </c>
      <c r="C29">
        <f t="shared" si="0"/>
        <v>9.1999999999999998E-2</v>
      </c>
      <c r="D29">
        <f t="shared" si="1"/>
        <v>42.87690184958808</v>
      </c>
      <c r="E29">
        <f t="shared" si="2"/>
        <v>27.933333333333334</v>
      </c>
      <c r="F29">
        <f t="shared" si="3"/>
        <v>12.989764817078589</v>
      </c>
    </row>
    <row r="30" spans="1:6" ht="15.75" thickBot="1" x14ac:dyDescent="0.3">
      <c r="A30" s="2">
        <v>29</v>
      </c>
      <c r="B30" s="2">
        <v>30</v>
      </c>
      <c r="C30">
        <f t="shared" si="0"/>
        <v>0.12</v>
      </c>
      <c r="D30">
        <f t="shared" si="1"/>
        <v>42.87690184958808</v>
      </c>
      <c r="E30">
        <f t="shared" si="2"/>
        <v>27.933333333333334</v>
      </c>
      <c r="F30">
        <f t="shared" si="3"/>
        <v>12.989764817078589</v>
      </c>
    </row>
    <row r="31" spans="1:6" ht="15.75" thickBot="1" x14ac:dyDescent="0.3">
      <c r="A31" s="2">
        <v>30</v>
      </c>
      <c r="B31" s="2">
        <v>28</v>
      </c>
      <c r="C31">
        <f t="shared" si="0"/>
        <v>0.112</v>
      </c>
      <c r="D31">
        <f t="shared" si="1"/>
        <v>42.87690184958808</v>
      </c>
      <c r="E31">
        <f t="shared" si="2"/>
        <v>27.933333333333334</v>
      </c>
      <c r="F31">
        <f t="shared" si="3"/>
        <v>12.989764817078589</v>
      </c>
    </row>
    <row r="32" spans="1:6" x14ac:dyDescent="0.25">
      <c r="B32">
        <f>SUM(B2:B31)</f>
        <v>838</v>
      </c>
    </row>
    <row r="33" spans="2:3" x14ac:dyDescent="0.25">
      <c r="B33" t="s">
        <v>4</v>
      </c>
      <c r="C33">
        <f>B32/(250*30)</f>
        <v>0.11173333333333334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Alejandro Vergara Pareja</dc:creator>
  <cp:lastModifiedBy>Gustavo Alejandro Vergara Pareja</cp:lastModifiedBy>
  <dcterms:created xsi:type="dcterms:W3CDTF">2023-12-13T13:42:35Z</dcterms:created>
  <dcterms:modified xsi:type="dcterms:W3CDTF">2023-12-13T14:23:40Z</dcterms:modified>
</cp:coreProperties>
</file>