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 - SENA\Desktop\Taller_cartas_por_atributos\"/>
    </mc:Choice>
  </mc:AlternateContent>
  <xr:revisionPtr revIDLastSave="0" documentId="8_{45A4E3FE-E19E-4067-ACB3-580C056C0FD0}" xr6:coauthVersionLast="47" xr6:coauthVersionMax="47" xr10:uidLastSave="{00000000-0000-0000-0000-000000000000}"/>
  <bookViews>
    <workbookView xWindow="-120" yWindow="-120" windowWidth="20730" windowHeight="11040" xr2:uid="{6ED06B22-7CB5-4615-BE6C-D74FA1294C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29" i="1"/>
  <c r="C28" i="1"/>
  <c r="B26" i="1"/>
  <c r="C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<sst xmlns="http://schemas.openxmlformats.org/spreadsheetml/2006/main" count="9" uniqueCount="9">
  <si>
    <t>Lote</t>
  </si>
  <si>
    <t>Tamaño de muestra</t>
  </si>
  <si>
    <t>Detectos encontrados</t>
  </si>
  <si>
    <t>Ui</t>
  </si>
  <si>
    <t>U</t>
  </si>
  <si>
    <t>n</t>
  </si>
  <si>
    <t>UCL</t>
  </si>
  <si>
    <t>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</si>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</sst>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Carta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Hoja1!$D$2:$D$25</c:f>
              <c:numCache>
                <c:formatCode>General</c:formatCode>
                <c:ptCount val="24"/>
                <c:pt idx="0">
                  <c:v>0.85</c:v>
                </c:pt>
                <c:pt idx="1">
                  <c:v>1.2</c:v>
                </c:pt>
                <c:pt idx="2">
                  <c:v>0.8</c:v>
                </c:pt>
                <c:pt idx="3">
                  <c:v>1.3</c:v>
                </c:pt>
                <c:pt idx="4">
                  <c:v>1</c:v>
                </c:pt>
                <c:pt idx="5">
                  <c:v>1</c:v>
                </c:pt>
                <c:pt idx="6">
                  <c:v>1.3333333333333333</c:v>
                </c:pt>
                <c:pt idx="7">
                  <c:v>0.72</c:v>
                </c:pt>
                <c:pt idx="8">
                  <c:v>1.04</c:v>
                </c:pt>
                <c:pt idx="9">
                  <c:v>0.4</c:v>
                </c:pt>
                <c:pt idx="10">
                  <c:v>1</c:v>
                </c:pt>
                <c:pt idx="11">
                  <c:v>0.7</c:v>
                </c:pt>
                <c:pt idx="12">
                  <c:v>1.3333333333333333</c:v>
                </c:pt>
                <c:pt idx="13">
                  <c:v>0.8</c:v>
                </c:pt>
                <c:pt idx="14">
                  <c:v>1.5333333333333334</c:v>
                </c:pt>
                <c:pt idx="15">
                  <c:v>1.0666666666666667</c:v>
                </c:pt>
                <c:pt idx="16">
                  <c:v>1</c:v>
                </c:pt>
                <c:pt idx="17">
                  <c:v>1.1333333333333333</c:v>
                </c:pt>
                <c:pt idx="18">
                  <c:v>0.73333333333333328</c:v>
                </c:pt>
                <c:pt idx="19">
                  <c:v>0.93333333333333335</c:v>
                </c:pt>
                <c:pt idx="20">
                  <c:v>2</c:v>
                </c:pt>
                <c:pt idx="21">
                  <c:v>1.1333333333333333</c:v>
                </c:pt>
                <c:pt idx="22">
                  <c:v>1.2</c:v>
                </c:pt>
                <c:pt idx="23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5-49B1-B731-E8D829DEE5CA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Hoja1!$E$2:$E$25</c:f>
              <c:numCache>
                <c:formatCode>General</c:formatCode>
                <c:ptCount val="24"/>
                <c:pt idx="0">
                  <c:v>1.7016386218185942</c:v>
                </c:pt>
                <c:pt idx="1">
                  <c:v>1.7016386218185942</c:v>
                </c:pt>
                <c:pt idx="2">
                  <c:v>1.7016386218185942</c:v>
                </c:pt>
                <c:pt idx="3">
                  <c:v>1.7016386218185942</c:v>
                </c:pt>
                <c:pt idx="4">
                  <c:v>1.7016386218185942</c:v>
                </c:pt>
                <c:pt idx="5">
                  <c:v>1.7016386218185942</c:v>
                </c:pt>
                <c:pt idx="6">
                  <c:v>1.7016386218185942</c:v>
                </c:pt>
                <c:pt idx="7">
                  <c:v>1.7016386218185942</c:v>
                </c:pt>
                <c:pt idx="8">
                  <c:v>1.7016386218185942</c:v>
                </c:pt>
                <c:pt idx="9">
                  <c:v>1.7016386218185942</c:v>
                </c:pt>
                <c:pt idx="10">
                  <c:v>1.7016386218185942</c:v>
                </c:pt>
                <c:pt idx="11">
                  <c:v>1.7016386218185942</c:v>
                </c:pt>
                <c:pt idx="12">
                  <c:v>1.7016386218185942</c:v>
                </c:pt>
                <c:pt idx="13">
                  <c:v>1.7016386218185942</c:v>
                </c:pt>
                <c:pt idx="14">
                  <c:v>1.7016386218185942</c:v>
                </c:pt>
                <c:pt idx="15">
                  <c:v>1.7016386218185942</c:v>
                </c:pt>
                <c:pt idx="16">
                  <c:v>1.7016386218185942</c:v>
                </c:pt>
                <c:pt idx="17">
                  <c:v>1.7016386218185942</c:v>
                </c:pt>
                <c:pt idx="18">
                  <c:v>1.7016386218185942</c:v>
                </c:pt>
                <c:pt idx="19">
                  <c:v>1.7016386218185942</c:v>
                </c:pt>
                <c:pt idx="20">
                  <c:v>1.7016386218185942</c:v>
                </c:pt>
                <c:pt idx="21">
                  <c:v>1.7016386218185942</c:v>
                </c:pt>
                <c:pt idx="22">
                  <c:v>1.7016386218185942</c:v>
                </c:pt>
                <c:pt idx="23">
                  <c:v>1.7016386218185942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5-49B1-B731-E8D829DEE5CA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Hoja1!$F$2:$F$25</c:f>
              <c:numCache>
                <c:formatCode>General</c:formatCode>
                <c:ptCount val="24"/>
                <c:pt idx="0">
                  <c:v>1.0457142857142858</c:v>
                </c:pt>
                <c:pt idx="1">
                  <c:v>1.0457142857142858</c:v>
                </c:pt>
                <c:pt idx="2">
                  <c:v>1.0457142857142858</c:v>
                </c:pt>
                <c:pt idx="3">
                  <c:v>1.0457142857142858</c:v>
                </c:pt>
                <c:pt idx="4">
                  <c:v>1.0457142857142858</c:v>
                </c:pt>
                <c:pt idx="5">
                  <c:v>1.0457142857142858</c:v>
                </c:pt>
                <c:pt idx="6">
                  <c:v>1.0457142857142858</c:v>
                </c:pt>
                <c:pt idx="7">
                  <c:v>1.0457142857142858</c:v>
                </c:pt>
                <c:pt idx="8">
                  <c:v>1.0457142857142858</c:v>
                </c:pt>
                <c:pt idx="9">
                  <c:v>1.0457142857142858</c:v>
                </c:pt>
                <c:pt idx="10">
                  <c:v>1.0457142857142858</c:v>
                </c:pt>
                <c:pt idx="11">
                  <c:v>1.0457142857142858</c:v>
                </c:pt>
                <c:pt idx="12">
                  <c:v>1.0457142857142858</c:v>
                </c:pt>
                <c:pt idx="13">
                  <c:v>1.0457142857142858</c:v>
                </c:pt>
                <c:pt idx="14">
                  <c:v>1.0457142857142858</c:v>
                </c:pt>
                <c:pt idx="15">
                  <c:v>1.0457142857142858</c:v>
                </c:pt>
                <c:pt idx="16">
                  <c:v>1.0457142857142858</c:v>
                </c:pt>
                <c:pt idx="17">
                  <c:v>1.0457142857142858</c:v>
                </c:pt>
                <c:pt idx="18">
                  <c:v>1.0457142857142858</c:v>
                </c:pt>
                <c:pt idx="19">
                  <c:v>1.0457142857142858</c:v>
                </c:pt>
                <c:pt idx="20">
                  <c:v>1.0457142857142858</c:v>
                </c:pt>
                <c:pt idx="21">
                  <c:v>1.0457142857142858</c:v>
                </c:pt>
                <c:pt idx="22">
                  <c:v>1.0457142857142858</c:v>
                </c:pt>
                <c:pt idx="23">
                  <c:v>1.0457142857142858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5-49B1-B731-E8D829DEE5CA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Hoja1!$G$2:$G$25</c:f>
              <c:numCache>
                <c:formatCode>General</c:formatCode>
                <c:ptCount val="24"/>
                <c:pt idx="0">
                  <c:v>0.38978994960997748</c:v>
                </c:pt>
                <c:pt idx="1">
                  <c:v>0.38978994960997748</c:v>
                </c:pt>
                <c:pt idx="2">
                  <c:v>0.38978994960997748</c:v>
                </c:pt>
                <c:pt idx="3">
                  <c:v>0.38978994960997748</c:v>
                </c:pt>
                <c:pt idx="4">
                  <c:v>0.38978994960997748</c:v>
                </c:pt>
                <c:pt idx="5">
                  <c:v>0.38978994960997748</c:v>
                </c:pt>
                <c:pt idx="6">
                  <c:v>0.38978994960997748</c:v>
                </c:pt>
                <c:pt idx="7">
                  <c:v>0.38978994960997748</c:v>
                </c:pt>
                <c:pt idx="8">
                  <c:v>0.38978994960997748</c:v>
                </c:pt>
                <c:pt idx="9">
                  <c:v>0.38978994960997748</c:v>
                </c:pt>
                <c:pt idx="10">
                  <c:v>0.38978994960997748</c:v>
                </c:pt>
                <c:pt idx="11">
                  <c:v>0.38978994960997748</c:v>
                </c:pt>
                <c:pt idx="12">
                  <c:v>0.38978994960997748</c:v>
                </c:pt>
                <c:pt idx="13">
                  <c:v>0.38978994960997748</c:v>
                </c:pt>
                <c:pt idx="14">
                  <c:v>0.38978994960997748</c:v>
                </c:pt>
                <c:pt idx="15">
                  <c:v>0.38978994960997748</c:v>
                </c:pt>
                <c:pt idx="16">
                  <c:v>0.38978994960997748</c:v>
                </c:pt>
                <c:pt idx="17">
                  <c:v>0.38978994960997748</c:v>
                </c:pt>
                <c:pt idx="18">
                  <c:v>0.38978994960997748</c:v>
                </c:pt>
                <c:pt idx="19">
                  <c:v>0.38978994960997748</c:v>
                </c:pt>
                <c:pt idx="20">
                  <c:v>0.38978994960997748</c:v>
                </c:pt>
                <c:pt idx="21">
                  <c:v>0.38978994960997748</c:v>
                </c:pt>
                <c:pt idx="22">
                  <c:v>0.38978994960997748</c:v>
                </c:pt>
                <c:pt idx="23">
                  <c:v>0.38978994960997748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5-49B1-B731-E8D829DE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41504"/>
        <c:axId val="1802782448"/>
      </c:lineChart>
      <c:catAx>
        <c:axId val="150224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2782448"/>
        <c:crosses val="autoZero"/>
        <c:auto val="1"/>
        <c:lblAlgn val="ctr"/>
        <c:lblOffset val="100"/>
        <c:noMultiLvlLbl val="0"/>
      </c:catAx>
      <c:valAx>
        <c:axId val="1802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022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14287</xdr:rowOff>
    </xdr:from>
    <xdr:to>
      <xdr:col>13</xdr:col>
      <xdr:colOff>438150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8E4EC3-2813-795B-9406-17B23E10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9822-5CD4-435B-9A0F-4D1B1620D4A3}">
  <dimension ref="A1:G29"/>
  <sheetViews>
    <sheetView tabSelected="1" workbookViewId="0">
      <selection activeCell="D14" sqref="D14"/>
    </sheetView>
  </sheetViews>
  <sheetFormatPr baseColWidth="10" defaultRowHeight="15" x14ac:dyDescent="0.25"/>
  <cols>
    <col min="1" max="1" width="4.85546875" bestFit="1" customWidth="1"/>
    <col min="2" max="2" width="18.85546875" customWidth="1"/>
    <col min="3" max="3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20</v>
      </c>
      <c r="C2">
        <v>17</v>
      </c>
      <c r="D2">
        <f>C2/B2</f>
        <v>0.85</v>
      </c>
      <c r="E2">
        <f>$C$28+3*SQRT($C$28/$C$29)</f>
        <v>1.7016386218185942</v>
      </c>
      <c r="F2">
        <f>$C$28</f>
        <v>1.0457142857142858</v>
      </c>
      <c r="G2">
        <f>$C$28-3*SQRT($C$28/$C$29)</f>
        <v>0.38978994960997748</v>
      </c>
    </row>
    <row r="3" spans="1:7" x14ac:dyDescent="0.25">
      <c r="A3">
        <v>2</v>
      </c>
      <c r="B3">
        <v>20</v>
      </c>
      <c r="C3">
        <v>24</v>
      </c>
      <c r="D3">
        <f t="shared" ref="D3:D25" si="0">C3/B3</f>
        <v>1.2</v>
      </c>
      <c r="E3">
        <f t="shared" ref="E3:E25" si="1">$C$28+3*SQRT($C$28/$C$29)</f>
        <v>1.7016386218185942</v>
      </c>
      <c r="F3">
        <f t="shared" ref="F3:F25" si="2">$C$28</f>
        <v>1.0457142857142858</v>
      </c>
      <c r="G3">
        <f t="shared" ref="G3:G25" si="3">$C$28-3*SQRT($C$28/$C$29)</f>
        <v>0.38978994960997748</v>
      </c>
    </row>
    <row r="4" spans="1:7" x14ac:dyDescent="0.25">
      <c r="A4">
        <v>3</v>
      </c>
      <c r="B4">
        <v>20</v>
      </c>
      <c r="C4">
        <v>16</v>
      </c>
      <c r="D4">
        <f t="shared" si="0"/>
        <v>0.8</v>
      </c>
      <c r="E4">
        <f t="shared" si="1"/>
        <v>1.7016386218185942</v>
      </c>
      <c r="F4">
        <f t="shared" si="2"/>
        <v>1.0457142857142858</v>
      </c>
      <c r="G4">
        <f t="shared" si="3"/>
        <v>0.38978994960997748</v>
      </c>
    </row>
    <row r="5" spans="1:7" x14ac:dyDescent="0.25">
      <c r="A5">
        <v>4</v>
      </c>
      <c r="B5">
        <v>20</v>
      </c>
      <c r="C5">
        <v>26</v>
      </c>
      <c r="D5">
        <f t="shared" si="0"/>
        <v>1.3</v>
      </c>
      <c r="E5">
        <f t="shared" si="1"/>
        <v>1.7016386218185942</v>
      </c>
      <c r="F5">
        <f t="shared" si="2"/>
        <v>1.0457142857142858</v>
      </c>
      <c r="G5">
        <f t="shared" si="3"/>
        <v>0.38978994960997748</v>
      </c>
    </row>
    <row r="6" spans="1:7" x14ac:dyDescent="0.25">
      <c r="A6">
        <v>5</v>
      </c>
      <c r="B6">
        <v>15</v>
      </c>
      <c r="C6">
        <v>15</v>
      </c>
      <c r="D6">
        <f t="shared" si="0"/>
        <v>1</v>
      </c>
      <c r="E6">
        <f t="shared" si="1"/>
        <v>1.7016386218185942</v>
      </c>
      <c r="F6">
        <f t="shared" si="2"/>
        <v>1.0457142857142858</v>
      </c>
      <c r="G6">
        <f t="shared" si="3"/>
        <v>0.38978994960997748</v>
      </c>
    </row>
    <row r="7" spans="1:7" x14ac:dyDescent="0.25">
      <c r="A7">
        <v>6</v>
      </c>
      <c r="B7">
        <v>15</v>
      </c>
      <c r="C7">
        <v>15</v>
      </c>
      <c r="D7">
        <f t="shared" si="0"/>
        <v>1</v>
      </c>
      <c r="E7">
        <f t="shared" si="1"/>
        <v>1.7016386218185942</v>
      </c>
      <c r="F7">
        <f t="shared" si="2"/>
        <v>1.0457142857142858</v>
      </c>
      <c r="G7">
        <f t="shared" si="3"/>
        <v>0.38978994960997748</v>
      </c>
    </row>
    <row r="8" spans="1:7" x14ac:dyDescent="0.25">
      <c r="A8">
        <v>7</v>
      </c>
      <c r="B8">
        <v>15</v>
      </c>
      <c r="C8">
        <v>20</v>
      </c>
      <c r="D8">
        <f t="shared" si="0"/>
        <v>1.3333333333333333</v>
      </c>
      <c r="E8">
        <f t="shared" si="1"/>
        <v>1.7016386218185942</v>
      </c>
      <c r="F8">
        <f t="shared" si="2"/>
        <v>1.0457142857142858</v>
      </c>
      <c r="G8">
        <f t="shared" si="3"/>
        <v>0.38978994960997748</v>
      </c>
    </row>
    <row r="9" spans="1:7" x14ac:dyDescent="0.25">
      <c r="A9">
        <v>8</v>
      </c>
      <c r="B9">
        <v>25</v>
      </c>
      <c r="C9">
        <v>18</v>
      </c>
      <c r="D9">
        <f t="shared" si="0"/>
        <v>0.72</v>
      </c>
      <c r="E9">
        <f t="shared" si="1"/>
        <v>1.7016386218185942</v>
      </c>
      <c r="F9">
        <f t="shared" si="2"/>
        <v>1.0457142857142858</v>
      </c>
      <c r="G9">
        <f t="shared" si="3"/>
        <v>0.38978994960997748</v>
      </c>
    </row>
    <row r="10" spans="1:7" x14ac:dyDescent="0.25">
      <c r="A10">
        <v>9</v>
      </c>
      <c r="B10">
        <v>25</v>
      </c>
      <c r="C10">
        <v>26</v>
      </c>
      <c r="D10">
        <f t="shared" si="0"/>
        <v>1.04</v>
      </c>
      <c r="E10">
        <f t="shared" si="1"/>
        <v>1.7016386218185942</v>
      </c>
      <c r="F10">
        <f t="shared" si="2"/>
        <v>1.0457142857142858</v>
      </c>
      <c r="G10">
        <f t="shared" si="3"/>
        <v>0.38978994960997748</v>
      </c>
    </row>
    <row r="11" spans="1:7" x14ac:dyDescent="0.25">
      <c r="A11">
        <v>10</v>
      </c>
      <c r="B11">
        <v>25</v>
      </c>
      <c r="C11">
        <v>10</v>
      </c>
      <c r="D11">
        <f t="shared" si="0"/>
        <v>0.4</v>
      </c>
      <c r="E11">
        <f t="shared" si="1"/>
        <v>1.7016386218185942</v>
      </c>
      <c r="F11">
        <f t="shared" si="2"/>
        <v>1.0457142857142858</v>
      </c>
      <c r="G11">
        <f t="shared" si="3"/>
        <v>0.38978994960997748</v>
      </c>
    </row>
    <row r="12" spans="1:7" x14ac:dyDescent="0.25">
      <c r="A12">
        <v>11</v>
      </c>
      <c r="B12">
        <v>25</v>
      </c>
      <c r="C12">
        <v>25</v>
      </c>
      <c r="D12">
        <f t="shared" si="0"/>
        <v>1</v>
      </c>
      <c r="E12">
        <f t="shared" si="1"/>
        <v>1.7016386218185942</v>
      </c>
      <c r="F12">
        <f t="shared" si="2"/>
        <v>1.0457142857142858</v>
      </c>
      <c r="G12">
        <f t="shared" si="3"/>
        <v>0.38978994960997748</v>
      </c>
    </row>
    <row r="13" spans="1:7" x14ac:dyDescent="0.25">
      <c r="A13">
        <v>12</v>
      </c>
      <c r="B13">
        <v>30</v>
      </c>
      <c r="C13">
        <v>21</v>
      </c>
      <c r="D13">
        <f t="shared" si="0"/>
        <v>0.7</v>
      </c>
      <c r="E13">
        <f t="shared" si="1"/>
        <v>1.7016386218185942</v>
      </c>
      <c r="F13">
        <f t="shared" si="2"/>
        <v>1.0457142857142858</v>
      </c>
      <c r="G13">
        <f t="shared" si="3"/>
        <v>0.38978994960997748</v>
      </c>
    </row>
    <row r="14" spans="1:7" x14ac:dyDescent="0.25">
      <c r="A14">
        <v>13</v>
      </c>
      <c r="B14">
        <v>30</v>
      </c>
      <c r="C14">
        <v>40</v>
      </c>
      <c r="D14">
        <f t="shared" si="0"/>
        <v>1.3333333333333333</v>
      </c>
      <c r="E14">
        <f t="shared" si="1"/>
        <v>1.7016386218185942</v>
      </c>
      <c r="F14">
        <f t="shared" si="2"/>
        <v>1.0457142857142858</v>
      </c>
      <c r="G14">
        <f t="shared" si="3"/>
        <v>0.38978994960997748</v>
      </c>
    </row>
    <row r="15" spans="1:7" x14ac:dyDescent="0.25">
      <c r="A15">
        <v>14</v>
      </c>
      <c r="B15">
        <v>30</v>
      </c>
      <c r="C15">
        <v>24</v>
      </c>
      <c r="D15">
        <f t="shared" si="0"/>
        <v>0.8</v>
      </c>
      <c r="E15">
        <f t="shared" si="1"/>
        <v>1.7016386218185942</v>
      </c>
      <c r="F15">
        <f t="shared" si="2"/>
        <v>1.0457142857142858</v>
      </c>
      <c r="G15">
        <f t="shared" si="3"/>
        <v>0.38978994960997748</v>
      </c>
    </row>
    <row r="16" spans="1:7" x14ac:dyDescent="0.25">
      <c r="A16">
        <v>15</v>
      </c>
      <c r="B16">
        <v>30</v>
      </c>
      <c r="C16">
        <v>46</v>
      </c>
      <c r="D16">
        <f t="shared" si="0"/>
        <v>1.5333333333333334</v>
      </c>
      <c r="E16">
        <f t="shared" si="1"/>
        <v>1.7016386218185942</v>
      </c>
      <c r="F16">
        <f t="shared" si="2"/>
        <v>1.0457142857142858</v>
      </c>
      <c r="G16">
        <f t="shared" si="3"/>
        <v>0.38978994960997748</v>
      </c>
    </row>
    <row r="17" spans="1:7" x14ac:dyDescent="0.25">
      <c r="A17">
        <v>16</v>
      </c>
      <c r="B17">
        <v>30</v>
      </c>
      <c r="C17">
        <v>32</v>
      </c>
      <c r="D17">
        <f t="shared" si="0"/>
        <v>1.0666666666666667</v>
      </c>
      <c r="E17">
        <f t="shared" si="1"/>
        <v>1.7016386218185942</v>
      </c>
      <c r="F17">
        <f t="shared" si="2"/>
        <v>1.0457142857142858</v>
      </c>
      <c r="G17">
        <f t="shared" si="3"/>
        <v>0.38978994960997748</v>
      </c>
    </row>
    <row r="18" spans="1:7" x14ac:dyDescent="0.25">
      <c r="A18">
        <v>17</v>
      </c>
      <c r="B18">
        <v>30</v>
      </c>
      <c r="C18">
        <v>30</v>
      </c>
      <c r="D18">
        <f t="shared" si="0"/>
        <v>1</v>
      </c>
      <c r="E18">
        <f t="shared" si="1"/>
        <v>1.7016386218185942</v>
      </c>
      <c r="F18">
        <f t="shared" si="2"/>
        <v>1.0457142857142858</v>
      </c>
      <c r="G18">
        <f t="shared" si="3"/>
        <v>0.38978994960997748</v>
      </c>
    </row>
    <row r="19" spans="1:7" x14ac:dyDescent="0.25">
      <c r="A19">
        <v>18</v>
      </c>
      <c r="B19">
        <v>30</v>
      </c>
      <c r="C19">
        <v>34</v>
      </c>
      <c r="D19">
        <f t="shared" si="0"/>
        <v>1.1333333333333333</v>
      </c>
      <c r="E19">
        <f t="shared" si="1"/>
        <v>1.7016386218185942</v>
      </c>
      <c r="F19">
        <f t="shared" si="2"/>
        <v>1.0457142857142858</v>
      </c>
      <c r="G19">
        <f t="shared" si="3"/>
        <v>0.38978994960997748</v>
      </c>
    </row>
    <row r="20" spans="1:7" x14ac:dyDescent="0.25">
      <c r="A20">
        <v>19</v>
      </c>
      <c r="B20">
        <v>15</v>
      </c>
      <c r="C20">
        <v>11</v>
      </c>
      <c r="D20">
        <f t="shared" si="0"/>
        <v>0.73333333333333328</v>
      </c>
      <c r="E20">
        <f t="shared" si="1"/>
        <v>1.7016386218185942</v>
      </c>
      <c r="F20">
        <f t="shared" si="2"/>
        <v>1.0457142857142858</v>
      </c>
      <c r="G20">
        <f t="shared" si="3"/>
        <v>0.38978994960997748</v>
      </c>
    </row>
    <row r="21" spans="1:7" x14ac:dyDescent="0.25">
      <c r="A21">
        <v>20</v>
      </c>
      <c r="B21">
        <v>15</v>
      </c>
      <c r="C21">
        <v>14</v>
      </c>
      <c r="D21">
        <f t="shared" si="0"/>
        <v>0.93333333333333335</v>
      </c>
      <c r="E21">
        <f t="shared" si="1"/>
        <v>1.7016386218185942</v>
      </c>
      <c r="F21">
        <f t="shared" si="2"/>
        <v>1.0457142857142858</v>
      </c>
      <c r="G21">
        <f t="shared" si="3"/>
        <v>0.38978994960997748</v>
      </c>
    </row>
    <row r="22" spans="1:7" x14ac:dyDescent="0.25">
      <c r="A22">
        <v>21</v>
      </c>
      <c r="B22">
        <v>15</v>
      </c>
      <c r="C22">
        <v>30</v>
      </c>
      <c r="D22">
        <f t="shared" si="0"/>
        <v>2</v>
      </c>
      <c r="E22">
        <f t="shared" si="1"/>
        <v>1.7016386218185942</v>
      </c>
      <c r="F22">
        <f t="shared" si="2"/>
        <v>1.0457142857142858</v>
      </c>
      <c r="G22">
        <f t="shared" si="3"/>
        <v>0.38978994960997748</v>
      </c>
    </row>
    <row r="23" spans="1:7" x14ac:dyDescent="0.25">
      <c r="A23">
        <v>22</v>
      </c>
      <c r="B23">
        <v>15</v>
      </c>
      <c r="C23">
        <v>17</v>
      </c>
      <c r="D23">
        <f t="shared" si="0"/>
        <v>1.1333333333333333</v>
      </c>
      <c r="E23">
        <f t="shared" si="1"/>
        <v>1.7016386218185942</v>
      </c>
      <c r="F23">
        <f t="shared" si="2"/>
        <v>1.0457142857142858</v>
      </c>
      <c r="G23">
        <f t="shared" si="3"/>
        <v>0.38978994960997748</v>
      </c>
    </row>
    <row r="24" spans="1:7" x14ac:dyDescent="0.25">
      <c r="A24">
        <v>23</v>
      </c>
      <c r="B24">
        <v>15</v>
      </c>
      <c r="C24">
        <v>18</v>
      </c>
      <c r="D24">
        <f t="shared" si="0"/>
        <v>1.2</v>
      </c>
      <c r="E24">
        <f t="shared" si="1"/>
        <v>1.7016386218185942</v>
      </c>
      <c r="F24">
        <f t="shared" si="2"/>
        <v>1.0457142857142858</v>
      </c>
      <c r="G24">
        <f t="shared" si="3"/>
        <v>0.38978994960997748</v>
      </c>
    </row>
    <row r="25" spans="1:7" x14ac:dyDescent="0.25">
      <c r="A25">
        <v>24</v>
      </c>
      <c r="B25">
        <v>15</v>
      </c>
      <c r="C25">
        <v>20</v>
      </c>
      <c r="D25">
        <f t="shared" si="0"/>
        <v>1.3333333333333333</v>
      </c>
      <c r="E25">
        <f t="shared" si="1"/>
        <v>1.7016386218185942</v>
      </c>
      <c r="F25">
        <f t="shared" si="2"/>
        <v>1.0457142857142858</v>
      </c>
      <c r="G25">
        <f t="shared" si="3"/>
        <v>0.38978994960997748</v>
      </c>
    </row>
    <row r="26" spans="1:7" x14ac:dyDescent="0.25">
      <c r="B26">
        <f>SUM(B2:B25)</f>
        <v>525</v>
      </c>
      <c r="C26">
        <f>SUM(C2:C25)</f>
        <v>549</v>
      </c>
    </row>
    <row r="28" spans="1:7" x14ac:dyDescent="0.25">
      <c r="B28" t="s">
        <v>4</v>
      </c>
      <c r="C28">
        <f>C26/B26</f>
        <v>1.0457142857142858</v>
      </c>
    </row>
    <row r="29" spans="1:7" x14ac:dyDescent="0.25">
      <c r="B29" t="s">
        <v>5</v>
      </c>
      <c r="C29">
        <f>B26/24</f>
        <v>21.875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Vergara Pareja</dc:creator>
  <cp:lastModifiedBy>Gustavo Alejandro Vergara Pareja</cp:lastModifiedBy>
  <dcterms:created xsi:type="dcterms:W3CDTF">2023-12-13T14:34:03Z</dcterms:created>
  <dcterms:modified xsi:type="dcterms:W3CDTF">2023-12-13T14:46:43Z</dcterms:modified>
</cp:coreProperties>
</file>