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88" windowWidth="22716" windowHeight="8940" activeTab="2"/>
  </bookViews>
  <sheets>
    <sheet name="Список тестов" sheetId="1" r:id="rId1"/>
    <sheet name="Список багов" sheetId="2" r:id="rId2"/>
    <sheet name="Диаграммы" sheetId="3" r:id="rId3"/>
  </sheets>
  <calcPr calcId="125725"/>
</workbook>
</file>

<file path=xl/calcChain.xml><?xml version="1.0" encoding="utf-8"?>
<calcChain xmlns="http://schemas.openxmlformats.org/spreadsheetml/2006/main">
  <c r="I45" i="3"/>
  <c r="I46" s="1"/>
  <c r="H45"/>
  <c r="H46" s="1"/>
</calcChain>
</file>

<file path=xl/sharedStrings.xml><?xml version="1.0" encoding="utf-8"?>
<sst xmlns="http://schemas.openxmlformats.org/spreadsheetml/2006/main" count="274" uniqueCount="116">
  <si>
    <t>Проверка</t>
  </si>
  <si>
    <t>Статус</t>
  </si>
  <si>
    <t>Ответственный тестировщик</t>
  </si>
  <si>
    <t>Дата выполнения</t>
  </si>
  <si>
    <t>Блок "Заголовок"</t>
  </si>
  <si>
    <t>Логотипы отображаются корректно</t>
  </si>
  <si>
    <t>fail</t>
  </si>
  <si>
    <t>Маша Иванова</t>
  </si>
  <si>
    <t>В центре блока надпись "Добро пожаловать в GeekBrains"</t>
  </si>
  <si>
    <t>Ниже подзаголовок "Онлайн-путеводитель по миру digital-профессий"</t>
  </si>
  <si>
    <t>passed</t>
  </si>
  <si>
    <t>В центре анимация в виде стрелки</t>
  </si>
  <si>
    <t>Блок "Меню" для авторизованного пользователя</t>
  </si>
  <si>
    <t>Кнопка "Поиск"</t>
  </si>
  <si>
    <t>Кнопка "Избранное"</t>
  </si>
  <si>
    <t>Кнопка "Календарь"</t>
  </si>
  <si>
    <t>Кнопка "Уведомления"</t>
  </si>
  <si>
    <t>not executed</t>
  </si>
  <si>
    <t>Кнопка "Лайки"</t>
  </si>
  <si>
    <t>Кнопка "Сообщения"</t>
  </si>
  <si>
    <t>Кнопка "Личный кабинет" ведет в профиль пользователя</t>
  </si>
  <si>
    <t>Блок "Меню" для неавторизованного пользователя</t>
  </si>
  <si>
    <t>Ольга Белова</t>
  </si>
  <si>
    <t>Кнопка "Вход"</t>
  </si>
  <si>
    <t>Кнопка "Регистрация"</t>
  </si>
  <si>
    <t>Кнопка "Регистрация" ведет на страницу "Регистрация"</t>
  </si>
  <si>
    <t>Блок "Что вас ждет"</t>
  </si>
  <si>
    <t>Заголовок "Что вас ждет"</t>
  </si>
  <si>
    <t>Ирина Павлова</t>
  </si>
  <si>
    <t>Текст отображается корректно - блоки не перекрывают друг друга</t>
  </si>
  <si>
    <t>Отображается видео-презентация</t>
  </si>
  <si>
    <t>В разделе GeekChange все пункты с иконками</t>
  </si>
  <si>
    <t>Блок "В каких темах будем разбираться?"</t>
  </si>
  <si>
    <t>Заголовок "В каких темах будем разбираться?"</t>
  </si>
  <si>
    <t>Картинки не перекрывают друг друга и текст</t>
  </si>
  <si>
    <t>Блок "Программа ваших изменений"</t>
  </si>
  <si>
    <t>Есть текст "Участники GeekChange получат на email блокнот-путеводитель..."</t>
  </si>
  <si>
    <t>Катя Котова</t>
  </si>
  <si>
    <t>Есть кнопка "Получить путеводитель"</t>
  </si>
  <si>
    <t>Есть блоки с расписанием занятий</t>
  </si>
  <si>
    <t>В каждом дне расписания при прокрутке число смещается вниз, до линии-разделителя</t>
  </si>
  <si>
    <t>Числа в анимации не отличаются от чисел в статике</t>
  </si>
  <si>
    <t>Заголовки во всех блоках расписания красного цвета</t>
  </si>
  <si>
    <t>Текст в расписании белого цвета, размер текста 14</t>
  </si>
  <si>
    <t>В каждом блоке расписания есть заголовок, время, описание вебинара и ведущий</t>
  </si>
  <si>
    <t>Внизу блока кнопка "Оставить заявку"</t>
  </si>
  <si>
    <t>Кнопка "Получить путеводитель" ведет на форму ввода email</t>
  </si>
  <si>
    <t>Кнопка "Оставить заявку" ведет на форму ввода email</t>
  </si>
  <si>
    <t>Блок "Участники GeekChange получат сертификаты"</t>
  </si>
  <si>
    <t>Блок "GeekBrains меняется вместе с вами!"</t>
  </si>
  <si>
    <t>Блок "Форма регистрации"</t>
  </si>
  <si>
    <t>Есть поле ввода email</t>
  </si>
  <si>
    <t>Соня Александрова</t>
  </si>
  <si>
    <t>Текст отображается корректно - на русском языке, блоки не перекрывают друг друга</t>
  </si>
  <si>
    <t>Есть кнопка "Начать изменения"</t>
  </si>
  <si>
    <t>При наведении на "Начать изменения" текст на кнопке становится красным</t>
  </si>
  <si>
    <t>При нажатии на ссылку "Политика конфиденциальности" открывается документ "Политика конфиденциальности"</t>
  </si>
  <si>
    <t>Футер</t>
  </si>
  <si>
    <t>Логотипы GeekBrains, Mail.ru Group отображаются корректно</t>
  </si>
  <si>
    <t>По клику на ссылку "Лицензия" открывается лицензия</t>
  </si>
  <si>
    <t>По клику на ссылку "Пользовательсткое соглашение" открывается пользовательское соглашение</t>
  </si>
  <si>
    <t>По клику на ссылку "Политика конфиденциальности" открывается политика конфиденциальности</t>
  </si>
  <si>
    <t>По клику на ссылки соц. сетей открывается аккаунт GeekBrains в соответствующей социальной сети</t>
  </si>
  <si>
    <t>Гиперссылка с номером телефона и текст "Мы всегда на связи: 8 800 700-68-41"</t>
  </si>
  <si>
    <t>Отображается копирайт © GeekBrains текущий_год</t>
  </si>
  <si>
    <t>Название бага</t>
  </si>
  <si>
    <t>Критичность</t>
  </si>
  <si>
    <t>Дата создания</t>
  </si>
  <si>
    <t>Дата закрытия</t>
  </si>
  <si>
    <t>Перевернуты логотипы в блоке "Заголовок" на странице регистрации</t>
  </si>
  <si>
    <t>high</t>
  </si>
  <si>
    <t>opened</t>
  </si>
  <si>
    <t>Отображается заголовок "FreshMeat" в блоке "Заголовок"</t>
  </si>
  <si>
    <t>critical</t>
  </si>
  <si>
    <t>Кнопка "Поиск" не отображается в меню на странице "Регистрация"</t>
  </si>
  <si>
    <t>medium</t>
  </si>
  <si>
    <t>in progress</t>
  </si>
  <si>
    <t>Кнопка "Избранное" не отображается в меню на странице "Регистрация"</t>
  </si>
  <si>
    <t>Кнопка "Календарь" не отображается в меню на странице "Регистрация"</t>
  </si>
  <si>
    <t>Кнопка "Поиск" не отображается в меню для авторизованного пользователя</t>
  </si>
  <si>
    <t>closed</t>
  </si>
  <si>
    <t>Кнопка "Избранное" не отображается в меню для авторизованного пользователя</t>
  </si>
  <si>
    <t>Кнопка "Вход" не отображается в меню на странице "Регистрация"</t>
  </si>
  <si>
    <t>Кнопка "Регистрация" не ведет на страницу "Регистрация"</t>
  </si>
  <si>
    <t>Текстовые блоки перекрывают друг друга в блоке "Что Вас ждет"</t>
  </si>
  <si>
    <t>low</t>
  </si>
  <si>
    <t>Не отображается видео-презентация в блоке "Что Вас ждет"</t>
  </si>
  <si>
    <t>Текстовые блоки сьехали и перекрывают друг друга в блоке "В каких темах будем разбираться"</t>
  </si>
  <si>
    <t>Наслаиваются изображения на текст в блоке "В каких темах будем разбираться?"</t>
  </si>
  <si>
    <t>Блок воскресенье статическое число 25 смещено за дивайдер в блоке "Программа ваших изменений"</t>
  </si>
  <si>
    <t>Отображается число 29 вместо 20 во вторнике в блоке "Программа ваших изменений"</t>
  </si>
  <si>
    <t>Заголовок "Встречаемся в офисе Mail.ru Group в Москве" красного цвета в блоке "Программа ваших изменений"</t>
  </si>
  <si>
    <t>В разделе "Суббота" отсутствует заголовок, описание и ведущий в блоке "Программа ваших изменений"</t>
  </si>
  <si>
    <t>Кнопка "Получить путеводитель" ведет на хедер лендинга</t>
  </si>
  <si>
    <t>Кнопка "Оставить заявку" ведет на хедер лендинга</t>
  </si>
  <si>
    <t>Блоки текста перекрывают блоки цифр в блоке "GeekBrains меняется вместе с вами!"</t>
  </si>
  <si>
    <t>Текст отображается не на русском языке в блоке "Форма регистрации"</t>
  </si>
  <si>
    <t>При наведении на "Начать изменения" текст на кнопке становиться белым в блоке "Форма регистрации"</t>
  </si>
  <si>
    <t>Логотипы GeekBrains и Mail.ru Group перевернуты в футере</t>
  </si>
  <si>
    <t>По клику на ссылку "Лицензия" открывается страница с ошибкой</t>
  </si>
  <si>
    <t>Открываются некорректные соцсети в футере</t>
  </si>
  <si>
    <t>Всего тестов</t>
  </si>
  <si>
    <t>Дней на тестирование</t>
  </si>
  <si>
    <t>Дата</t>
  </si>
  <si>
    <t>План (сколько осталось пройти)</t>
  </si>
  <si>
    <t>Факт (осталость пройти)</t>
  </si>
  <si>
    <t>failed</t>
  </si>
  <si>
    <t>unexecuted</t>
  </si>
  <si>
    <t>Итого</t>
  </si>
  <si>
    <t>Открыто багов</t>
  </si>
  <si>
    <t>Закрыто багов</t>
  </si>
  <si>
    <t>Осталось открыто</t>
  </si>
  <si>
    <t>Количество</t>
  </si>
  <si>
    <t>open</t>
  </si>
  <si>
    <t>meduim</t>
  </si>
  <si>
    <t>Закрыто всего</t>
  </si>
</sst>
</file>

<file path=xl/styles.xml><?xml version="1.0" encoding="utf-8"?>
<styleSheet xmlns="http://schemas.openxmlformats.org/spreadsheetml/2006/main">
  <numFmts count="1">
    <numFmt numFmtId="164" formatCode="d\.m\.yyyy"/>
  </numFmts>
  <fonts count="15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rgb="FF38761D"/>
      <name val="Arial"/>
    </font>
    <font>
      <sz val="10"/>
      <color rgb="FFB7B7B7"/>
      <name val="Arial"/>
    </font>
    <font>
      <u/>
      <sz val="10"/>
      <color rgb="FF0000FF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B7B7B7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0" fontId="2" fillId="0" borderId="0" xfId="0" applyFont="1" applyAlignment="1"/>
    <xf numFmtId="0" fontId="3" fillId="0" borderId="0" xfId="0" applyFont="1" applyAlignment="1"/>
    <xf numFmtId="164" fontId="2" fillId="0" borderId="0" xfId="0" applyNumberFormat="1" applyFont="1" applyAlignment="1"/>
    <xf numFmtId="0" fontId="4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164" fontId="2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/>
    <xf numFmtId="164" fontId="8" fillId="0" borderId="0" xfId="0" applyNumberFormat="1" applyFont="1" applyAlignment="1">
      <alignment horizontal="right"/>
    </xf>
    <xf numFmtId="0" fontId="0" fillId="0" borderId="1" xfId="0" applyBorder="1" applyAlignment="1"/>
    <xf numFmtId="0" fontId="0" fillId="0" borderId="3" xfId="0" applyFont="1" applyBorder="1" applyAlignment="1"/>
    <xf numFmtId="0" fontId="9" fillId="0" borderId="4" xfId="0" applyFont="1" applyBorder="1" applyAlignment="1"/>
    <xf numFmtId="164" fontId="9" fillId="0" borderId="4" xfId="0" applyNumberFormat="1" applyFont="1" applyBorder="1" applyAlignment="1"/>
    <xf numFmtId="0" fontId="0" fillId="0" borderId="0" xfId="0" applyFont="1" applyBorder="1" applyAlignment="1"/>
    <xf numFmtId="0" fontId="9" fillId="0" borderId="5" xfId="0" applyFont="1" applyBorder="1" applyAlignment="1"/>
    <xf numFmtId="0" fontId="9" fillId="0" borderId="0" xfId="0" applyFont="1" applyBorder="1"/>
    <xf numFmtId="164" fontId="9" fillId="0" borderId="6" xfId="0" applyNumberFormat="1" applyFont="1" applyBorder="1" applyAlignment="1"/>
    <xf numFmtId="0" fontId="9" fillId="0" borderId="7" xfId="0" applyFont="1" applyBorder="1"/>
    <xf numFmtId="0" fontId="9" fillId="0" borderId="8" xfId="0" applyFont="1" applyBorder="1" applyAlignment="1"/>
    <xf numFmtId="0" fontId="10" fillId="0" borderId="0" xfId="0" applyFont="1" applyAlignment="1"/>
    <xf numFmtId="0" fontId="10" fillId="0" borderId="0" xfId="0" applyFont="1"/>
    <xf numFmtId="0" fontId="0" fillId="0" borderId="1" xfId="0" applyFont="1" applyBorder="1" applyAlignment="1"/>
    <xf numFmtId="0" fontId="10" fillId="0" borderId="2" xfId="0" applyFont="1" applyBorder="1" applyAlignment="1"/>
    <xf numFmtId="0" fontId="10" fillId="0" borderId="3" xfId="0" applyFont="1" applyBorder="1" applyAlignment="1"/>
    <xf numFmtId="0" fontId="9" fillId="0" borderId="5" xfId="0" applyFont="1" applyBorder="1"/>
    <xf numFmtId="0" fontId="11" fillId="0" borderId="4" xfId="0" applyFont="1" applyBorder="1" applyAlignment="1"/>
    <xf numFmtId="0" fontId="11" fillId="0" borderId="0" xfId="0" applyFont="1" applyBorder="1"/>
    <xf numFmtId="0" fontId="11" fillId="0" borderId="5" xfId="0" applyFont="1" applyBorder="1"/>
    <xf numFmtId="0" fontId="10" fillId="0" borderId="6" xfId="0" applyFont="1" applyBorder="1" applyAlignment="1"/>
    <xf numFmtId="0" fontId="10" fillId="0" borderId="7" xfId="0" applyFont="1" applyBorder="1"/>
    <xf numFmtId="0" fontId="10" fillId="0" borderId="8" xfId="0" applyFont="1" applyBorder="1"/>
    <xf numFmtId="0" fontId="0" fillId="3" borderId="0" xfId="0" applyFont="1" applyFill="1" applyAlignment="1"/>
    <xf numFmtId="0" fontId="12" fillId="0" borderId="1" xfId="0" applyFont="1" applyBorder="1" applyAlignment="1"/>
    <xf numFmtId="0" fontId="12" fillId="0" borderId="2" xfId="0" applyFont="1" applyBorder="1" applyAlignment="1"/>
    <xf numFmtId="0" fontId="11" fillId="0" borderId="2" xfId="0" applyFont="1" applyBorder="1" applyAlignment="1"/>
    <xf numFmtId="0" fontId="11" fillId="0" borderId="3" xfId="0" applyFont="1" applyBorder="1" applyAlignment="1"/>
    <xf numFmtId="164" fontId="11" fillId="0" borderId="4" xfId="0" applyNumberFormat="1" applyFont="1" applyBorder="1" applyAlignment="1"/>
    <xf numFmtId="0" fontId="11" fillId="0" borderId="0" xfId="0" applyFont="1" applyBorder="1" applyAlignment="1"/>
    <xf numFmtId="164" fontId="11" fillId="0" borderId="6" xfId="0" applyNumberFormat="1" applyFont="1" applyBorder="1" applyAlignment="1"/>
    <xf numFmtId="0" fontId="11" fillId="0" borderId="7" xfId="0" applyFont="1" applyBorder="1"/>
    <xf numFmtId="0" fontId="11" fillId="0" borderId="7" xfId="0" applyFont="1" applyBorder="1" applyAlignment="1"/>
    <xf numFmtId="0" fontId="11" fillId="0" borderId="8" xfId="0" applyFont="1" applyBorder="1"/>
    <xf numFmtId="0" fontId="12" fillId="0" borderId="3" xfId="0" applyFont="1" applyBorder="1" applyAlignment="1"/>
    <xf numFmtId="0" fontId="11" fillId="0" borderId="6" xfId="0" applyFont="1" applyBorder="1" applyAlignment="1"/>
    <xf numFmtId="164" fontId="9" fillId="0" borderId="0" xfId="0" applyNumberFormat="1" applyFont="1" applyBorder="1" applyAlignment="1"/>
    <xf numFmtId="0" fontId="9" fillId="0" borderId="1" xfId="0" applyFont="1" applyBorder="1" applyAlignment="1"/>
    <xf numFmtId="0" fontId="9" fillId="0" borderId="2" xfId="0" applyFont="1" applyBorder="1" applyAlignment="1"/>
    <xf numFmtId="0" fontId="9" fillId="0" borderId="3" xfId="0" applyFont="1" applyBorder="1" applyAlignment="1"/>
    <xf numFmtId="0" fontId="9" fillId="0" borderId="6" xfId="0" applyFont="1" applyBorder="1" applyAlignment="1"/>
    <xf numFmtId="0" fontId="14" fillId="0" borderId="0" xfId="0" applyFont="1" applyAlignment="1"/>
    <xf numFmtId="0" fontId="13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0000"/>
      <color rgb="FFC55B5B"/>
      <color rgb="FFDE4242"/>
      <color rgb="FF06FE0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400">
                <a:solidFill>
                  <a:schemeClr val="bg2">
                    <a:lumMod val="50000"/>
                  </a:schemeClr>
                </a:solidFill>
              </a:defRPr>
            </a:pPr>
            <a:r>
              <a:rPr lang="ru-RU" sz="1400">
                <a:solidFill>
                  <a:schemeClr val="bg2">
                    <a:lumMod val="50000"/>
                  </a:schemeClr>
                </a:solidFill>
              </a:rPr>
              <a:t>Диаграмма </a:t>
            </a:r>
            <a:r>
              <a:rPr lang="en-US" sz="1400">
                <a:solidFill>
                  <a:schemeClr val="bg2">
                    <a:lumMod val="50000"/>
                  </a:schemeClr>
                </a:solidFill>
              </a:rPr>
              <a:t>Burndown</a:t>
            </a:r>
            <a:endParaRPr lang="ru-RU" sz="1400">
              <a:solidFill>
                <a:schemeClr val="bg2">
                  <a:lumMod val="50000"/>
                </a:schemeClr>
              </a:solidFill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0.11587326785764683"/>
          <c:y val="0.1793134598012647"/>
          <c:w val="0.55222777030919912"/>
          <c:h val="0.61501042044541177"/>
        </c:manualLayout>
      </c:layout>
      <c:lineChart>
        <c:grouping val="standard"/>
        <c:ser>
          <c:idx val="0"/>
          <c:order val="0"/>
          <c:tx>
            <c:v>План (сколько осталось пройти)</c:v>
          </c:tx>
          <c:cat>
            <c:numRef>
              <c:f>Диаграммы!$A$5:$A$7</c:f>
              <c:numCache>
                <c:formatCode>d\.m\.yyyy</c:formatCode>
                <c:ptCount val="3"/>
                <c:pt idx="0">
                  <c:v>44109</c:v>
                </c:pt>
                <c:pt idx="1">
                  <c:v>44110</c:v>
                </c:pt>
                <c:pt idx="2">
                  <c:v>44111</c:v>
                </c:pt>
              </c:numCache>
            </c:numRef>
          </c:cat>
          <c:val>
            <c:numRef>
              <c:f>Диаграммы!$B$5:$B$7</c:f>
              <c:numCache>
                <c:formatCode>General</c:formatCode>
                <c:ptCount val="3"/>
                <c:pt idx="0">
                  <c:v>40</c:v>
                </c:pt>
                <c:pt idx="1">
                  <c:v>20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Факт (осталось пройти)</c:v>
          </c:tx>
          <c:cat>
            <c:numRef>
              <c:f>Диаграммы!$A$5:$A$7</c:f>
              <c:numCache>
                <c:formatCode>d\.m\.yyyy</c:formatCode>
                <c:ptCount val="3"/>
                <c:pt idx="0">
                  <c:v>44109</c:v>
                </c:pt>
                <c:pt idx="1">
                  <c:v>44110</c:v>
                </c:pt>
                <c:pt idx="2">
                  <c:v>44111</c:v>
                </c:pt>
              </c:numCache>
            </c:numRef>
          </c:cat>
          <c:val>
            <c:numRef>
              <c:f>Диаграммы!$C$5:$C$7</c:f>
              <c:numCache>
                <c:formatCode>General</c:formatCode>
                <c:ptCount val="3"/>
                <c:pt idx="0">
                  <c:v>39</c:v>
                </c:pt>
                <c:pt idx="1">
                  <c:v>37</c:v>
                </c:pt>
                <c:pt idx="2">
                  <c:v>37</c:v>
                </c:pt>
              </c:numCache>
            </c:numRef>
          </c:val>
        </c:ser>
        <c:dLbls/>
        <c:marker val="1"/>
        <c:axId val="37202944"/>
        <c:axId val="80036992"/>
      </c:lineChart>
      <c:dateAx>
        <c:axId val="37202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>
                    <a:solidFill>
                      <a:schemeClr val="bg2">
                        <a:lumMod val="50000"/>
                      </a:schemeClr>
                    </a:solidFill>
                  </a:rPr>
                  <a:t>Дата</a:t>
                </a:r>
              </a:p>
            </c:rich>
          </c:tx>
          <c:layout/>
        </c:title>
        <c:numFmt formatCode="d\.m\.yyyy" sourceLinked="1"/>
        <c:majorTickMark val="none"/>
        <c:tickLblPos val="nextTo"/>
        <c:crossAx val="80036992"/>
        <c:crosses val="autoZero"/>
        <c:auto val="1"/>
        <c:lblOffset val="100"/>
      </c:dateAx>
      <c:valAx>
        <c:axId val="80036992"/>
        <c:scaling>
          <c:orientation val="minMax"/>
        </c:scaling>
        <c:axPos val="l"/>
        <c:majorGridlines/>
        <c:numFmt formatCode="General" sourceLinked="1"/>
        <c:tickLblPos val="nextTo"/>
        <c:crossAx val="3720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89271255060724"/>
          <c:y val="0.40418596049477556"/>
          <c:w val="0.30298582995951417"/>
          <c:h val="0.23995689563194844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0"/>
  <c:chart>
    <c:title>
      <c:tx>
        <c:rich>
          <a:bodyPr/>
          <a:lstStyle/>
          <a:p>
            <a:pPr>
              <a:defRPr/>
            </a:pPr>
            <a:r>
              <a:rPr lang="ru-RU" sz="1400">
                <a:solidFill>
                  <a:schemeClr val="bg2">
                    <a:lumMod val="50000"/>
                  </a:schemeClr>
                </a:solidFill>
              </a:rPr>
              <a:t>Статус тест-кейсов по тестировщикам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Диаграммы!$F$1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06FE06"/>
            </a:solidFill>
          </c:spPr>
          <c:cat>
            <c:strRef>
              <c:f>Диаграммы!$E$2:$E$6</c:f>
              <c:strCache>
                <c:ptCount val="5"/>
                <c:pt idx="0">
                  <c:v>Маша Иванова</c:v>
                </c:pt>
                <c:pt idx="1">
                  <c:v>Ольга Белова</c:v>
                </c:pt>
                <c:pt idx="2">
                  <c:v>Ирина Павлова</c:v>
                </c:pt>
                <c:pt idx="3">
                  <c:v>Катя Котова</c:v>
                </c:pt>
                <c:pt idx="4">
                  <c:v>Соня Александрова</c:v>
                </c:pt>
              </c:strCache>
            </c:strRef>
          </c:cat>
          <c:val>
            <c:numRef>
              <c:f>Диаграммы!$F$2:$F$6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Диаграммы!$G$1</c:f>
              <c:strCache>
                <c:ptCount val="1"/>
                <c:pt idx="0">
                  <c:v>failed</c:v>
                </c:pt>
              </c:strCache>
            </c:strRef>
          </c:tx>
          <c:cat>
            <c:strRef>
              <c:f>Диаграммы!$E$2:$E$6</c:f>
              <c:strCache>
                <c:ptCount val="5"/>
                <c:pt idx="0">
                  <c:v>Маша Иванова</c:v>
                </c:pt>
                <c:pt idx="1">
                  <c:v>Ольга Белова</c:v>
                </c:pt>
                <c:pt idx="2">
                  <c:v>Ирина Павлова</c:v>
                </c:pt>
                <c:pt idx="3">
                  <c:v>Катя Котова</c:v>
                </c:pt>
                <c:pt idx="4">
                  <c:v>Соня Александрова</c:v>
                </c:pt>
              </c:strCache>
            </c:strRef>
          </c:cat>
          <c:val>
            <c:numRef>
              <c:f>Диаграммы!$G$2:$G$6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Диаграммы!$H$1</c:f>
              <c:strCache>
                <c:ptCount val="1"/>
                <c:pt idx="0">
                  <c:v>unexecuted</c:v>
                </c:pt>
              </c:strCache>
            </c:strRef>
          </c:tx>
          <c:cat>
            <c:strRef>
              <c:f>Диаграммы!$E$2:$E$6</c:f>
              <c:strCache>
                <c:ptCount val="5"/>
                <c:pt idx="0">
                  <c:v>Маша Иванова</c:v>
                </c:pt>
                <c:pt idx="1">
                  <c:v>Ольга Белова</c:v>
                </c:pt>
                <c:pt idx="2">
                  <c:v>Ирина Павлова</c:v>
                </c:pt>
                <c:pt idx="3">
                  <c:v>Катя Котова</c:v>
                </c:pt>
                <c:pt idx="4">
                  <c:v>Соня Александрова</c:v>
                </c:pt>
              </c:strCache>
            </c:strRef>
          </c:cat>
          <c:val>
            <c:numRef>
              <c:f>Диаграммы!$H$2:$H$6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overlap val="100"/>
        <c:axId val="105930752"/>
        <c:axId val="105932288"/>
      </c:barChart>
      <c:catAx>
        <c:axId val="105930752"/>
        <c:scaling>
          <c:orientation val="minMax"/>
        </c:scaling>
        <c:axPos val="b"/>
        <c:tickLblPos val="nextTo"/>
        <c:crossAx val="105932288"/>
        <c:crosses val="autoZero"/>
        <c:auto val="1"/>
        <c:lblAlgn val="ctr"/>
        <c:lblOffset val="100"/>
      </c:catAx>
      <c:valAx>
        <c:axId val="105932288"/>
        <c:scaling>
          <c:orientation val="minMax"/>
        </c:scaling>
        <c:axPos val="l"/>
        <c:majorGridlines/>
        <c:numFmt formatCode="General" sourceLinked="1"/>
        <c:tickLblPos val="nextTo"/>
        <c:crossAx val="105930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600">
                <a:solidFill>
                  <a:schemeClr val="bg2">
                    <a:lumMod val="50000"/>
                  </a:schemeClr>
                </a:solidFill>
              </a:defRPr>
            </a:pPr>
            <a:r>
              <a:rPr lang="ru-RU" sz="1600">
                <a:solidFill>
                  <a:schemeClr val="bg2">
                    <a:lumMod val="50000"/>
                  </a:schemeClr>
                </a:solidFill>
              </a:rPr>
              <a:t>Статус по тестам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6FE06"/>
              </a:solidFill>
            </c:spPr>
          </c:dPt>
          <c:cat>
            <c:strRef>
              <c:f>Диаграммы!$F$1:$H$1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unexecuted</c:v>
                </c:pt>
              </c:strCache>
            </c:strRef>
          </c:cat>
          <c:val>
            <c:numRef>
              <c:f>Диаграммы!$F$7:$H$7</c:f>
              <c:numCache>
                <c:formatCode>General</c:formatCode>
                <c:ptCount val="3"/>
                <c:pt idx="0">
                  <c:v>13</c:v>
                </c:pt>
                <c:pt idx="1">
                  <c:v>25</c:v>
                </c:pt>
                <c:pt idx="2">
                  <c:v>12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200" b="1">
                <a:solidFill>
                  <a:schemeClr val="bg2">
                    <a:lumMod val="50000"/>
                  </a:schemeClr>
                </a:solidFill>
              </a:defRPr>
            </a:pPr>
            <a:r>
              <a:rPr lang="ru-RU" sz="1200" b="1" i="0" baseline="0">
                <a:solidFill>
                  <a:schemeClr val="bg2">
                    <a:lumMod val="50000"/>
                  </a:schemeClr>
                </a:solidFill>
              </a:rPr>
              <a:t>Общий статус по тест-кейсам</a:t>
            </a:r>
            <a:endParaRPr lang="ru-RU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2909090909090909"/>
          <c:y val="4.065040650406504E-2"/>
        </c:manualLayout>
      </c:layout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1"/>
            <c:spPr>
              <a:solidFill>
                <a:srgbClr val="C00000"/>
              </a:solidFill>
            </c:spPr>
          </c:dPt>
          <c:dPt>
            <c:idx val="2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Lbls>
            <c:dLblPos val="ctr"/>
            <c:showVal val="1"/>
            <c:showLeaderLines val="1"/>
          </c:dLbls>
          <c:cat>
            <c:strRef>
              <c:f>Диаграммы!$F$1:$H$1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unexecuted</c:v>
                </c:pt>
              </c:strCache>
            </c:strRef>
          </c:cat>
          <c:val>
            <c:numRef>
              <c:f>Диаграммы!$F$7:$H$7</c:f>
              <c:numCache>
                <c:formatCode>General</c:formatCode>
                <c:ptCount val="3"/>
                <c:pt idx="0">
                  <c:v>13</c:v>
                </c:pt>
                <c:pt idx="1">
                  <c:v>25</c:v>
                </c:pt>
                <c:pt idx="2">
                  <c:v>12</c:v>
                </c:pt>
              </c:numCache>
            </c:numRef>
          </c:val>
        </c:ser>
        <c:dLbls>
          <c:dLblPos val="ctr"/>
          <c:showVal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b="1"/>
            </a:pPr>
            <a:r>
              <a:rPr lang="ru-RU" sz="1400" b="1" i="0" baseline="0">
                <a:solidFill>
                  <a:schemeClr val="bg2">
                    <a:lumMod val="50000"/>
                  </a:schemeClr>
                </a:solidFill>
              </a:rPr>
              <a:t>Статус по прохождению тест-кейсов</a:t>
            </a:r>
            <a:endParaRPr lang="ru-RU" sz="1400" b="1">
              <a:solidFill>
                <a:schemeClr val="bg2">
                  <a:lumMod val="50000"/>
                </a:schemeClr>
              </a:solidFill>
            </a:endParaRP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Диаграммы!$F$1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cat>
            <c:strRef>
              <c:f>Диаграммы!$E$2:$E$6</c:f>
              <c:strCache>
                <c:ptCount val="5"/>
                <c:pt idx="0">
                  <c:v>Маша Иванова</c:v>
                </c:pt>
                <c:pt idx="1">
                  <c:v>Ольга Белова</c:v>
                </c:pt>
                <c:pt idx="2">
                  <c:v>Ирина Павлова</c:v>
                </c:pt>
                <c:pt idx="3">
                  <c:v>Катя Котова</c:v>
                </c:pt>
                <c:pt idx="4">
                  <c:v>Соня Александрова</c:v>
                </c:pt>
              </c:strCache>
            </c:strRef>
          </c:cat>
          <c:val>
            <c:numRef>
              <c:f>Диаграммы!$F$2:$F$6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Диаграммы!$G$1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</c:spPr>
          <c:cat>
            <c:strRef>
              <c:f>Диаграммы!$E$2:$E$6</c:f>
              <c:strCache>
                <c:ptCount val="5"/>
                <c:pt idx="0">
                  <c:v>Маша Иванова</c:v>
                </c:pt>
                <c:pt idx="1">
                  <c:v>Ольга Белова</c:v>
                </c:pt>
                <c:pt idx="2">
                  <c:v>Ирина Павлова</c:v>
                </c:pt>
                <c:pt idx="3">
                  <c:v>Катя Котова</c:v>
                </c:pt>
                <c:pt idx="4">
                  <c:v>Соня Александрова</c:v>
                </c:pt>
              </c:strCache>
            </c:strRef>
          </c:cat>
          <c:val>
            <c:numRef>
              <c:f>Диаграммы!$G$2:$G$6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Диаграммы!$H$1</c:f>
              <c:strCache>
                <c:ptCount val="1"/>
                <c:pt idx="0">
                  <c:v>unexecuted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strRef>
              <c:f>Диаграммы!$E$2:$E$6</c:f>
              <c:strCache>
                <c:ptCount val="5"/>
                <c:pt idx="0">
                  <c:v>Маша Иванова</c:v>
                </c:pt>
                <c:pt idx="1">
                  <c:v>Ольга Белова</c:v>
                </c:pt>
                <c:pt idx="2">
                  <c:v>Ирина Павлова</c:v>
                </c:pt>
                <c:pt idx="3">
                  <c:v>Катя Котова</c:v>
                </c:pt>
                <c:pt idx="4">
                  <c:v>Соня Александрова</c:v>
                </c:pt>
              </c:strCache>
            </c:strRef>
          </c:cat>
          <c:val>
            <c:numRef>
              <c:f>Диаграммы!$H$2:$H$6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overlap val="100"/>
        <c:axId val="80628352"/>
        <c:axId val="80631680"/>
      </c:barChart>
      <c:catAx>
        <c:axId val="80628352"/>
        <c:scaling>
          <c:orientation val="minMax"/>
        </c:scaling>
        <c:axPos val="b"/>
        <c:tickLblPos val="nextTo"/>
        <c:crossAx val="80631680"/>
        <c:crosses val="autoZero"/>
        <c:auto val="1"/>
        <c:lblAlgn val="ctr"/>
        <c:lblOffset val="100"/>
      </c:catAx>
      <c:valAx>
        <c:axId val="80631680"/>
        <c:scaling>
          <c:orientation val="minMax"/>
        </c:scaling>
        <c:axPos val="l"/>
        <c:majorGridlines/>
        <c:numFmt formatCode="General" sourceLinked="1"/>
        <c:tickLblPos val="nextTo"/>
        <c:crossAx val="80628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400">
                <a:solidFill>
                  <a:schemeClr val="bg2">
                    <a:lumMod val="50000"/>
                  </a:schemeClr>
                </a:solidFill>
              </a:defRPr>
            </a:pPr>
            <a:r>
              <a:rPr lang="ru-RU" sz="1400">
                <a:solidFill>
                  <a:schemeClr val="bg2">
                    <a:lumMod val="50000"/>
                  </a:schemeClr>
                </a:solidFill>
              </a:rPr>
              <a:t>Баги по критичности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C55B5B"/>
              </a:solidFill>
            </c:spPr>
          </c:dPt>
          <c:dPt>
            <c:idx val="3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Pos val="ctr"/>
            <c:showVal val="1"/>
            <c:showLeaderLines val="1"/>
          </c:dLbls>
          <c:cat>
            <c:strRef>
              <c:f>Диаграммы!$E$50:$E$53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meduim</c:v>
                </c:pt>
                <c:pt idx="3">
                  <c:v>low</c:v>
                </c:pt>
              </c:strCache>
            </c:strRef>
          </c:cat>
          <c:val>
            <c:numRef>
              <c:f>Диаграммы!$F$50:$F$53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3</c:v>
                </c:pt>
              </c:numCache>
            </c:numRef>
          </c:val>
        </c:ser>
        <c:dLbls>
          <c:dLblPos val="ctr"/>
          <c:showVal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400">
                <a:solidFill>
                  <a:schemeClr val="bg2">
                    <a:lumMod val="50000"/>
                  </a:schemeClr>
                </a:solidFill>
              </a:defRPr>
            </a:pPr>
            <a:r>
              <a:rPr lang="ru-RU" sz="1400">
                <a:solidFill>
                  <a:schemeClr val="bg2">
                    <a:lumMod val="50000"/>
                  </a:schemeClr>
                </a:solidFill>
              </a:rPr>
              <a:t>Баги по статусу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rgbClr val="00B050"/>
              </a:solidFill>
            </c:spPr>
          </c:dPt>
          <c:dLbls>
            <c:dLblPos val="ctr"/>
            <c:showVal val="1"/>
            <c:showLeaderLines val="1"/>
          </c:dLbls>
          <c:cat>
            <c:strRef>
              <c:f>Диаграммы!$H$50:$H$52</c:f>
              <c:strCache>
                <c:ptCount val="3"/>
                <c:pt idx="0">
                  <c:v>open</c:v>
                </c:pt>
                <c:pt idx="1">
                  <c:v>in progress</c:v>
                </c:pt>
                <c:pt idx="2">
                  <c:v>closed</c:v>
                </c:pt>
              </c:strCache>
            </c:strRef>
          </c:cat>
          <c:val>
            <c:numRef>
              <c:f>Диаграммы!$I$50:$I$52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400">
                <a:solidFill>
                  <a:schemeClr val="bg2">
                    <a:lumMod val="50000"/>
                  </a:schemeClr>
                </a:solidFill>
              </a:defRPr>
            </a:pPr>
            <a:r>
              <a:rPr lang="ru-RU" sz="1400">
                <a:solidFill>
                  <a:schemeClr val="bg2">
                    <a:lumMod val="50000"/>
                  </a:schemeClr>
                </a:solidFill>
              </a:rPr>
              <a:t>Статистика по багам</a:t>
            </a:r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Диаграммы!$H$44</c:f>
              <c:strCache>
                <c:ptCount val="1"/>
                <c:pt idx="0">
                  <c:v>Осталось открыто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Диаграммы!$E$45:$E$46</c:f>
              <c:numCache>
                <c:formatCode>d\.m\.yyyy</c:formatCode>
                <c:ptCount val="2"/>
                <c:pt idx="0">
                  <c:v>44109</c:v>
                </c:pt>
                <c:pt idx="1">
                  <c:v>44110</c:v>
                </c:pt>
              </c:numCache>
            </c:numRef>
          </c:cat>
          <c:val>
            <c:numRef>
              <c:f>Диаграммы!$H$45:$H$46</c:f>
              <c:numCache>
                <c:formatCode>General</c:formatCode>
                <c:ptCount val="2"/>
                <c:pt idx="0">
                  <c:v>13</c:v>
                </c:pt>
                <c:pt idx="1">
                  <c:v>17</c:v>
                </c:pt>
              </c:numCache>
            </c:numRef>
          </c:val>
        </c:ser>
        <c:ser>
          <c:idx val="3"/>
          <c:order val="1"/>
          <c:tx>
            <c:strRef>
              <c:f>Диаграммы!$I$44</c:f>
              <c:strCache>
                <c:ptCount val="1"/>
                <c:pt idx="0">
                  <c:v>Закрыто всего</c:v>
                </c:pt>
              </c:strCache>
            </c:strRef>
          </c:tx>
          <c:marker>
            <c:symbol val="none"/>
          </c:marker>
          <c:cat>
            <c:numRef>
              <c:f>Диаграммы!$E$45:$E$46</c:f>
              <c:numCache>
                <c:formatCode>d\.m\.yyyy</c:formatCode>
                <c:ptCount val="2"/>
                <c:pt idx="0">
                  <c:v>44109</c:v>
                </c:pt>
                <c:pt idx="1">
                  <c:v>44110</c:v>
                </c:pt>
              </c:numCache>
            </c:numRef>
          </c:cat>
          <c:val>
            <c:numRef>
              <c:f>Диаграммы!$I$45:$I$46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</c:ser>
        <c:marker val="1"/>
        <c:axId val="98353920"/>
        <c:axId val="98355456"/>
      </c:lineChart>
      <c:dateAx>
        <c:axId val="98353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bg2">
                        <a:lumMod val="50000"/>
                      </a:schemeClr>
                    </a:solidFill>
                  </a:defRPr>
                </a:pPr>
                <a:r>
                  <a:rPr lang="ru-RU">
                    <a:solidFill>
                      <a:schemeClr val="bg2">
                        <a:lumMod val="50000"/>
                      </a:schemeClr>
                    </a:solidFill>
                  </a:rPr>
                  <a:t>Дата</a:t>
                </a:r>
              </a:p>
            </c:rich>
          </c:tx>
          <c:layout/>
        </c:title>
        <c:numFmt formatCode="d\.m\.yyyy" sourceLinked="1"/>
        <c:tickLblPos val="nextTo"/>
        <c:crossAx val="98355456"/>
        <c:crosses val="autoZero"/>
        <c:auto val="1"/>
        <c:lblOffset val="100"/>
      </c:dateAx>
      <c:valAx>
        <c:axId val="98355456"/>
        <c:scaling>
          <c:orientation val="minMax"/>
        </c:scaling>
        <c:axPos val="l"/>
        <c:majorGridlines/>
        <c:numFmt formatCode="General" sourceLinked="1"/>
        <c:tickLblPos val="nextTo"/>
        <c:crossAx val="98353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7</xdr:row>
      <xdr:rowOff>76200</xdr:rowOff>
    </xdr:from>
    <xdr:to>
      <xdr:col>2</xdr:col>
      <xdr:colOff>1432560</xdr:colOff>
      <xdr:row>21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</xdr:row>
      <xdr:rowOff>91440</xdr:rowOff>
    </xdr:from>
    <xdr:to>
      <xdr:col>8</xdr:col>
      <xdr:colOff>0</xdr:colOff>
      <xdr:row>24</xdr:row>
      <xdr:rowOff>22860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68580</xdr:colOff>
      <xdr:row>7</xdr:row>
      <xdr:rowOff>99060</xdr:rowOff>
    </xdr:from>
    <xdr:to>
      <xdr:col>13</xdr:col>
      <xdr:colOff>45720</xdr:colOff>
      <xdr:row>21</xdr:row>
      <xdr:rowOff>121920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</xdr:colOff>
      <xdr:row>24</xdr:row>
      <xdr:rowOff>68580</xdr:rowOff>
    </xdr:from>
    <xdr:to>
      <xdr:col>13</xdr:col>
      <xdr:colOff>38100</xdr:colOff>
      <xdr:row>35</xdr:row>
      <xdr:rowOff>99060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</xdr:colOff>
      <xdr:row>24</xdr:row>
      <xdr:rowOff>68580</xdr:rowOff>
    </xdr:from>
    <xdr:to>
      <xdr:col>8</xdr:col>
      <xdr:colOff>7620</xdr:colOff>
      <xdr:row>40</xdr:row>
      <xdr:rowOff>68580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15240</xdr:colOff>
      <xdr:row>54</xdr:row>
      <xdr:rowOff>30480</xdr:rowOff>
    </xdr:from>
    <xdr:to>
      <xdr:col>6</xdr:col>
      <xdr:colOff>998220</xdr:colOff>
      <xdr:row>68</xdr:row>
      <xdr:rowOff>99060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30480</xdr:colOff>
      <xdr:row>54</xdr:row>
      <xdr:rowOff>30480</xdr:rowOff>
    </xdr:from>
    <xdr:to>
      <xdr:col>10</xdr:col>
      <xdr:colOff>144780</xdr:colOff>
      <xdr:row>68</xdr:row>
      <xdr:rowOff>99060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22860</xdr:colOff>
      <xdr:row>69</xdr:row>
      <xdr:rowOff>0</xdr:rowOff>
    </xdr:from>
    <xdr:to>
      <xdr:col>6</xdr:col>
      <xdr:colOff>998220</xdr:colOff>
      <xdr:row>82</xdr:row>
      <xdr:rowOff>99060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ail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mail.ru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61"/>
  <sheetViews>
    <sheetView topLeftCell="A37" workbookViewId="0">
      <selection activeCell="B58" sqref="B58"/>
    </sheetView>
  </sheetViews>
  <sheetFormatPr defaultColWidth="14.44140625" defaultRowHeight="15.75" customHeight="1"/>
  <cols>
    <col min="1" max="1" width="121" customWidth="1"/>
    <col min="3" max="3" width="29.109375" customWidth="1"/>
    <col min="4" max="4" width="18.88671875" customWidth="1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4"/>
      <c r="C2" s="5"/>
      <c r="D2" s="6"/>
    </row>
    <row r="3" spans="1:4">
      <c r="A3" s="7" t="s">
        <v>5</v>
      </c>
      <c r="B3" s="8" t="s">
        <v>6</v>
      </c>
      <c r="C3" s="7" t="s">
        <v>7</v>
      </c>
      <c r="D3" s="9"/>
    </row>
    <row r="4" spans="1:4">
      <c r="A4" s="7" t="s">
        <v>8</v>
      </c>
      <c r="B4" s="8" t="s">
        <v>6</v>
      </c>
      <c r="C4" s="7" t="s">
        <v>7</v>
      </c>
      <c r="D4" s="9"/>
    </row>
    <row r="5" spans="1:4">
      <c r="A5" s="7" t="s">
        <v>9</v>
      </c>
      <c r="B5" s="10" t="s">
        <v>10</v>
      </c>
      <c r="C5" s="7" t="s">
        <v>7</v>
      </c>
      <c r="D5" s="11">
        <v>44109</v>
      </c>
    </row>
    <row r="6" spans="1:4">
      <c r="A6" s="7" t="s">
        <v>11</v>
      </c>
      <c r="B6" s="10" t="s">
        <v>10</v>
      </c>
      <c r="C6" s="7" t="s">
        <v>7</v>
      </c>
      <c r="D6" s="11">
        <v>44109</v>
      </c>
    </row>
    <row r="7" spans="1:4">
      <c r="A7" s="3" t="s">
        <v>12</v>
      </c>
      <c r="B7" s="4"/>
      <c r="C7" s="5"/>
      <c r="D7" s="5"/>
    </row>
    <row r="8" spans="1:4">
      <c r="A8" s="7" t="s">
        <v>13</v>
      </c>
      <c r="B8" s="8" t="s">
        <v>6</v>
      </c>
      <c r="C8" s="7" t="s">
        <v>7</v>
      </c>
      <c r="D8" s="12"/>
    </row>
    <row r="9" spans="1:4">
      <c r="A9" s="7" t="s">
        <v>14</v>
      </c>
      <c r="B9" s="8" t="s">
        <v>6</v>
      </c>
      <c r="C9" s="7" t="s">
        <v>7</v>
      </c>
      <c r="D9" s="13"/>
    </row>
    <row r="10" spans="1:4">
      <c r="A10" s="7" t="s">
        <v>15</v>
      </c>
      <c r="B10" s="8" t="s">
        <v>6</v>
      </c>
      <c r="C10" s="7" t="s">
        <v>7</v>
      </c>
      <c r="D10" s="13"/>
    </row>
    <row r="11" spans="1:4">
      <c r="A11" s="7" t="s">
        <v>16</v>
      </c>
      <c r="B11" s="59" t="s">
        <v>17</v>
      </c>
      <c r="C11" s="7" t="s">
        <v>7</v>
      </c>
      <c r="D11" s="9"/>
    </row>
    <row r="12" spans="1:4">
      <c r="A12" s="7" t="s">
        <v>18</v>
      </c>
      <c r="B12" s="14" t="s">
        <v>17</v>
      </c>
      <c r="C12" s="7" t="s">
        <v>7</v>
      </c>
      <c r="D12" s="9"/>
    </row>
    <row r="13" spans="1:4">
      <c r="A13" s="7" t="s">
        <v>19</v>
      </c>
      <c r="B13" s="14" t="s">
        <v>17</v>
      </c>
      <c r="C13" s="7" t="s">
        <v>7</v>
      </c>
      <c r="D13" s="12"/>
    </row>
    <row r="14" spans="1:4">
      <c r="A14" s="7" t="s">
        <v>20</v>
      </c>
      <c r="B14" s="14" t="s">
        <v>17</v>
      </c>
      <c r="C14" s="7" t="s">
        <v>7</v>
      </c>
      <c r="D14" s="12"/>
    </row>
    <row r="15" spans="1:4">
      <c r="A15" s="3" t="s">
        <v>21</v>
      </c>
      <c r="B15" s="4"/>
      <c r="C15" s="5"/>
      <c r="D15" s="5"/>
    </row>
    <row r="16" spans="1:4">
      <c r="A16" s="7" t="s">
        <v>13</v>
      </c>
      <c r="B16" s="8" t="s">
        <v>6</v>
      </c>
      <c r="C16" s="7" t="s">
        <v>22</v>
      </c>
      <c r="D16" s="12"/>
    </row>
    <row r="17" spans="1:4">
      <c r="A17" s="7" t="s">
        <v>14</v>
      </c>
      <c r="B17" s="8" t="s">
        <v>6</v>
      </c>
      <c r="C17" s="7" t="s">
        <v>22</v>
      </c>
      <c r="D17" s="12"/>
    </row>
    <row r="18" spans="1:4">
      <c r="A18" s="7" t="s">
        <v>23</v>
      </c>
      <c r="B18" s="8" t="s">
        <v>6</v>
      </c>
      <c r="C18" s="7" t="s">
        <v>22</v>
      </c>
      <c r="D18" s="12"/>
    </row>
    <row r="19" spans="1:4">
      <c r="A19" s="7" t="s">
        <v>24</v>
      </c>
      <c r="B19" s="10" t="s">
        <v>10</v>
      </c>
      <c r="C19" s="7" t="s">
        <v>22</v>
      </c>
      <c r="D19" s="11">
        <v>44109</v>
      </c>
    </row>
    <row r="20" spans="1:4">
      <c r="A20" s="7" t="s">
        <v>25</v>
      </c>
      <c r="B20" s="8" t="s">
        <v>6</v>
      </c>
      <c r="C20" s="7" t="s">
        <v>22</v>
      </c>
      <c r="D20" s="12"/>
    </row>
    <row r="21" spans="1:4">
      <c r="A21" s="3" t="s">
        <v>26</v>
      </c>
      <c r="B21" s="4"/>
      <c r="C21" s="5"/>
      <c r="D21" s="5"/>
    </row>
    <row r="22" spans="1:4">
      <c r="A22" s="7" t="s">
        <v>27</v>
      </c>
      <c r="B22" s="10" t="s">
        <v>10</v>
      </c>
      <c r="C22" s="7" t="s">
        <v>28</v>
      </c>
      <c r="D22" s="11">
        <v>44110</v>
      </c>
    </row>
    <row r="23" spans="1:4">
      <c r="A23" s="7" t="s">
        <v>29</v>
      </c>
      <c r="B23" s="8" t="s">
        <v>6</v>
      </c>
      <c r="C23" s="7" t="s">
        <v>28</v>
      </c>
      <c r="D23" s="12"/>
    </row>
    <row r="24" spans="1:4">
      <c r="A24" s="7" t="s">
        <v>30</v>
      </c>
      <c r="B24" s="8" t="s">
        <v>6</v>
      </c>
      <c r="C24" s="7" t="s">
        <v>28</v>
      </c>
      <c r="D24" s="12"/>
    </row>
    <row r="25" spans="1:4">
      <c r="A25" s="7" t="s">
        <v>31</v>
      </c>
      <c r="B25" s="14" t="s">
        <v>17</v>
      </c>
      <c r="C25" s="7" t="s">
        <v>28</v>
      </c>
      <c r="D25" s="12"/>
    </row>
    <row r="26" spans="1:4">
      <c r="A26" s="3" t="s">
        <v>32</v>
      </c>
      <c r="B26" s="4"/>
      <c r="C26" s="5"/>
      <c r="D26" s="5"/>
    </row>
    <row r="27" spans="1:4">
      <c r="A27" s="7" t="s">
        <v>33</v>
      </c>
      <c r="B27" s="10" t="s">
        <v>10</v>
      </c>
      <c r="C27" s="7" t="s">
        <v>28</v>
      </c>
      <c r="D27" s="11">
        <v>44109</v>
      </c>
    </row>
    <row r="28" spans="1:4">
      <c r="A28" s="7" t="s">
        <v>29</v>
      </c>
      <c r="B28" s="8" t="s">
        <v>6</v>
      </c>
      <c r="C28" s="7" t="s">
        <v>28</v>
      </c>
      <c r="D28" s="12"/>
    </row>
    <row r="29" spans="1:4">
      <c r="A29" s="7" t="s">
        <v>34</v>
      </c>
      <c r="B29" s="8" t="s">
        <v>6</v>
      </c>
      <c r="C29" s="7" t="s">
        <v>28</v>
      </c>
      <c r="D29" s="12"/>
    </row>
    <row r="30" spans="1:4">
      <c r="A30" s="3" t="s">
        <v>35</v>
      </c>
      <c r="B30" s="4"/>
      <c r="C30" s="5"/>
      <c r="D30" s="5"/>
    </row>
    <row r="31" spans="1:4">
      <c r="A31" s="7" t="s">
        <v>36</v>
      </c>
      <c r="B31" s="10" t="s">
        <v>10</v>
      </c>
      <c r="C31" s="7" t="s">
        <v>37</v>
      </c>
      <c r="D31" s="11">
        <v>44109</v>
      </c>
    </row>
    <row r="32" spans="1:4">
      <c r="A32" s="7" t="s">
        <v>38</v>
      </c>
      <c r="B32" s="14" t="s">
        <v>17</v>
      </c>
      <c r="C32" s="7" t="s">
        <v>37</v>
      </c>
      <c r="D32" s="12"/>
    </row>
    <row r="33" spans="1:4">
      <c r="A33" s="7" t="s">
        <v>39</v>
      </c>
      <c r="B33" s="14" t="s">
        <v>17</v>
      </c>
      <c r="C33" s="7" t="s">
        <v>37</v>
      </c>
      <c r="D33" s="9"/>
    </row>
    <row r="34" spans="1:4">
      <c r="A34" s="7" t="s">
        <v>40</v>
      </c>
      <c r="B34" s="8" t="s">
        <v>6</v>
      </c>
      <c r="C34" s="7" t="s">
        <v>37</v>
      </c>
      <c r="D34" s="9"/>
    </row>
    <row r="35" spans="1:4">
      <c r="A35" s="7" t="s">
        <v>41</v>
      </c>
      <c r="B35" s="8" t="s">
        <v>6</v>
      </c>
      <c r="C35" s="7" t="s">
        <v>37</v>
      </c>
      <c r="D35" s="9"/>
    </row>
    <row r="36" spans="1:4">
      <c r="A36" s="7" t="s">
        <v>42</v>
      </c>
      <c r="B36" s="8" t="s">
        <v>6</v>
      </c>
      <c r="C36" s="7" t="s">
        <v>37</v>
      </c>
      <c r="D36" s="12"/>
    </row>
    <row r="37" spans="1:4">
      <c r="A37" s="7" t="s">
        <v>43</v>
      </c>
      <c r="B37" s="14" t="s">
        <v>17</v>
      </c>
      <c r="C37" s="7" t="s">
        <v>37</v>
      </c>
      <c r="D37" s="12"/>
    </row>
    <row r="38" spans="1:4">
      <c r="A38" s="7" t="s">
        <v>44</v>
      </c>
      <c r="B38" s="8" t="s">
        <v>6</v>
      </c>
      <c r="C38" s="7" t="s">
        <v>37</v>
      </c>
      <c r="D38" s="9"/>
    </row>
    <row r="39" spans="1:4">
      <c r="A39" s="7" t="s">
        <v>45</v>
      </c>
      <c r="B39" s="10" t="s">
        <v>10</v>
      </c>
      <c r="C39" s="7" t="s">
        <v>37</v>
      </c>
      <c r="D39" s="11">
        <v>44109</v>
      </c>
    </row>
    <row r="40" spans="1:4">
      <c r="A40" s="7" t="s">
        <v>46</v>
      </c>
      <c r="B40" s="8" t="s">
        <v>6</v>
      </c>
      <c r="C40" s="7" t="s">
        <v>37</v>
      </c>
      <c r="D40" s="9"/>
    </row>
    <row r="41" spans="1:4">
      <c r="A41" s="7" t="s">
        <v>47</v>
      </c>
      <c r="B41" s="8" t="s">
        <v>6</v>
      </c>
      <c r="C41" s="7" t="s">
        <v>37</v>
      </c>
      <c r="D41" s="9"/>
    </row>
    <row r="42" spans="1:4">
      <c r="A42" s="3" t="s">
        <v>48</v>
      </c>
      <c r="B42" s="4"/>
      <c r="C42" s="5"/>
      <c r="D42" s="5"/>
    </row>
    <row r="43" spans="1:4">
      <c r="A43" s="7" t="s">
        <v>29</v>
      </c>
      <c r="B43" s="14" t="s">
        <v>17</v>
      </c>
      <c r="C43" s="7" t="s">
        <v>22</v>
      </c>
      <c r="D43" s="12"/>
    </row>
    <row r="44" spans="1:4">
      <c r="A44" s="7" t="s">
        <v>34</v>
      </c>
      <c r="B44" s="14" t="s">
        <v>17</v>
      </c>
      <c r="C44" s="7" t="s">
        <v>22</v>
      </c>
      <c r="D44" s="15"/>
    </row>
    <row r="45" spans="1:4">
      <c r="A45" s="3" t="s">
        <v>49</v>
      </c>
      <c r="B45" s="4"/>
      <c r="C45" s="5"/>
      <c r="D45" s="5"/>
    </row>
    <row r="46" spans="1:4">
      <c r="A46" s="7" t="s">
        <v>29</v>
      </c>
      <c r="B46" s="8" t="s">
        <v>6</v>
      </c>
      <c r="C46" s="7" t="s">
        <v>22</v>
      </c>
      <c r="D46" s="12"/>
    </row>
    <row r="47" spans="1:4">
      <c r="A47" s="7" t="s">
        <v>34</v>
      </c>
      <c r="B47" s="10" t="s">
        <v>10</v>
      </c>
      <c r="C47" s="7" t="s">
        <v>22</v>
      </c>
      <c r="D47" s="11">
        <v>44109</v>
      </c>
    </row>
    <row r="48" spans="1:4">
      <c r="A48" s="3" t="s">
        <v>50</v>
      </c>
      <c r="B48" s="4"/>
      <c r="C48" s="5"/>
      <c r="D48" s="5"/>
    </row>
    <row r="49" spans="1:4">
      <c r="A49" s="7" t="s">
        <v>51</v>
      </c>
      <c r="B49" s="10" t="s">
        <v>10</v>
      </c>
      <c r="C49" s="7" t="s">
        <v>52</v>
      </c>
      <c r="D49" s="11">
        <v>44109</v>
      </c>
    </row>
    <row r="50" spans="1:4">
      <c r="A50" s="7" t="s">
        <v>53</v>
      </c>
      <c r="B50" s="8" t="s">
        <v>6</v>
      </c>
      <c r="C50" s="7" t="s">
        <v>52</v>
      </c>
      <c r="D50" s="15"/>
    </row>
    <row r="51" spans="1:4">
      <c r="A51" s="7" t="s">
        <v>54</v>
      </c>
      <c r="B51" s="10" t="s">
        <v>10</v>
      </c>
      <c r="C51" s="7" t="s">
        <v>52</v>
      </c>
      <c r="D51" s="11">
        <v>44109</v>
      </c>
    </row>
    <row r="52" spans="1:4">
      <c r="A52" s="7" t="s">
        <v>55</v>
      </c>
      <c r="B52" s="8" t="s">
        <v>6</v>
      </c>
      <c r="C52" s="7" t="s">
        <v>52</v>
      </c>
      <c r="D52" s="12"/>
    </row>
    <row r="53" spans="1:4">
      <c r="A53" s="7" t="s">
        <v>56</v>
      </c>
      <c r="B53" s="10" t="s">
        <v>10</v>
      </c>
      <c r="C53" s="7" t="s">
        <v>52</v>
      </c>
      <c r="D53" s="11">
        <v>44110</v>
      </c>
    </row>
    <row r="54" spans="1:4">
      <c r="A54" s="3" t="s">
        <v>57</v>
      </c>
      <c r="B54" s="5"/>
      <c r="C54" s="5"/>
      <c r="D54" s="5"/>
    </row>
    <row r="55" spans="1:4">
      <c r="A55" s="16" t="s">
        <v>58</v>
      </c>
      <c r="B55" s="8" t="s">
        <v>6</v>
      </c>
      <c r="C55" s="7" t="s">
        <v>52</v>
      </c>
      <c r="D55" s="12"/>
    </row>
    <row r="56" spans="1:4">
      <c r="A56" s="7" t="s">
        <v>59</v>
      </c>
      <c r="B56" s="8" t="s">
        <v>6</v>
      </c>
      <c r="C56" s="7" t="s">
        <v>52</v>
      </c>
      <c r="D56" s="12"/>
    </row>
    <row r="57" spans="1:4">
      <c r="A57" s="7" t="s">
        <v>60</v>
      </c>
      <c r="B57" s="10" t="s">
        <v>10</v>
      </c>
      <c r="C57" s="7" t="s">
        <v>52</v>
      </c>
      <c r="D57" s="11">
        <v>44109</v>
      </c>
    </row>
    <row r="58" spans="1:4">
      <c r="A58" s="7" t="s">
        <v>61</v>
      </c>
      <c r="B58" s="10" t="s">
        <v>10</v>
      </c>
      <c r="C58" s="7" t="s">
        <v>52</v>
      </c>
      <c r="D58" s="11">
        <v>44109</v>
      </c>
    </row>
    <row r="59" spans="1:4">
      <c r="A59" s="7" t="s">
        <v>62</v>
      </c>
      <c r="B59" s="8" t="s">
        <v>6</v>
      </c>
      <c r="C59" s="7" t="s">
        <v>52</v>
      </c>
      <c r="D59" s="12"/>
    </row>
    <row r="60" spans="1:4">
      <c r="A60" s="7" t="s">
        <v>63</v>
      </c>
      <c r="B60" s="14" t="s">
        <v>17</v>
      </c>
      <c r="C60" s="7" t="s">
        <v>52</v>
      </c>
      <c r="D60" s="12"/>
    </row>
    <row r="61" spans="1:4">
      <c r="A61" s="7" t="s">
        <v>64</v>
      </c>
      <c r="B61" s="14" t="s">
        <v>17</v>
      </c>
      <c r="C61" s="7" t="s">
        <v>52</v>
      </c>
      <c r="D61" s="12"/>
    </row>
  </sheetData>
  <hyperlinks>
    <hyperlink ref="A5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26"/>
  <sheetViews>
    <sheetView workbookViewId="0">
      <selection activeCell="E3" sqref="E3"/>
    </sheetView>
  </sheetViews>
  <sheetFormatPr defaultColWidth="14.44140625" defaultRowHeight="15.75" customHeight="1"/>
  <cols>
    <col min="1" max="1" width="121.6640625" customWidth="1"/>
    <col min="4" max="4" width="17.33203125" customWidth="1"/>
    <col min="5" max="5" width="16.44140625" customWidth="1"/>
  </cols>
  <sheetData>
    <row r="1" spans="1:5">
      <c r="A1" s="2" t="s">
        <v>65</v>
      </c>
      <c r="B1" s="2" t="s">
        <v>66</v>
      </c>
      <c r="C1" s="2" t="s">
        <v>1</v>
      </c>
      <c r="D1" s="2" t="s">
        <v>67</v>
      </c>
      <c r="E1" s="17" t="s">
        <v>68</v>
      </c>
    </row>
    <row r="2" spans="1:5">
      <c r="A2" s="7" t="s">
        <v>69</v>
      </c>
      <c r="B2" s="7" t="s">
        <v>70</v>
      </c>
      <c r="C2" s="7" t="s">
        <v>71</v>
      </c>
      <c r="D2" s="11">
        <v>44109</v>
      </c>
      <c r="E2" s="12"/>
    </row>
    <row r="3" spans="1:5">
      <c r="A3" s="7" t="s">
        <v>72</v>
      </c>
      <c r="B3" s="7" t="s">
        <v>73</v>
      </c>
      <c r="C3" s="7" t="s">
        <v>71</v>
      </c>
      <c r="D3" s="11">
        <v>44109</v>
      </c>
      <c r="E3" s="12"/>
    </row>
    <row r="4" spans="1:5">
      <c r="A4" s="7" t="s">
        <v>74</v>
      </c>
      <c r="B4" s="7" t="s">
        <v>75</v>
      </c>
      <c r="C4" s="7" t="s">
        <v>76</v>
      </c>
      <c r="D4" s="11">
        <v>44109</v>
      </c>
      <c r="E4" s="12"/>
    </row>
    <row r="5" spans="1:5">
      <c r="A5" s="7" t="s">
        <v>77</v>
      </c>
      <c r="B5" s="7" t="s">
        <v>70</v>
      </c>
      <c r="C5" s="7" t="s">
        <v>76</v>
      </c>
      <c r="D5" s="11">
        <v>44110</v>
      </c>
      <c r="E5" s="12"/>
    </row>
    <row r="6" spans="1:5">
      <c r="A6" s="7" t="s">
        <v>78</v>
      </c>
      <c r="B6" s="7" t="s">
        <v>75</v>
      </c>
      <c r="C6" s="7" t="s">
        <v>76</v>
      </c>
      <c r="D6" s="11">
        <v>44110</v>
      </c>
      <c r="E6" s="12"/>
    </row>
    <row r="7" spans="1:5">
      <c r="A7" s="7" t="s">
        <v>79</v>
      </c>
      <c r="B7" s="7" t="s">
        <v>73</v>
      </c>
      <c r="C7" s="7" t="s">
        <v>80</v>
      </c>
      <c r="D7" s="11">
        <v>44109</v>
      </c>
      <c r="E7" s="11">
        <v>44109</v>
      </c>
    </row>
    <row r="8" spans="1:5">
      <c r="A8" s="7" t="s">
        <v>81</v>
      </c>
      <c r="B8" s="7" t="s">
        <v>75</v>
      </c>
      <c r="C8" s="7" t="s">
        <v>71</v>
      </c>
      <c r="D8" s="11">
        <v>44110</v>
      </c>
      <c r="E8" s="12"/>
    </row>
    <row r="9" spans="1:5">
      <c r="A9" s="7" t="s">
        <v>82</v>
      </c>
      <c r="B9" s="7" t="s">
        <v>70</v>
      </c>
      <c r="C9" s="7" t="s">
        <v>76</v>
      </c>
      <c r="D9" s="11">
        <v>44110</v>
      </c>
      <c r="E9" s="12"/>
    </row>
    <row r="10" spans="1:5">
      <c r="A10" s="7" t="s">
        <v>83</v>
      </c>
      <c r="B10" s="7" t="s">
        <v>75</v>
      </c>
      <c r="C10" s="7" t="s">
        <v>76</v>
      </c>
      <c r="D10" s="11">
        <v>44109</v>
      </c>
      <c r="E10" s="12"/>
    </row>
    <row r="11" spans="1:5">
      <c r="A11" s="7" t="s">
        <v>84</v>
      </c>
      <c r="B11" s="7" t="s">
        <v>85</v>
      </c>
      <c r="C11" s="7" t="s">
        <v>71</v>
      </c>
      <c r="D11" s="11">
        <v>44110</v>
      </c>
      <c r="E11" s="12"/>
    </row>
    <row r="12" spans="1:5">
      <c r="A12" s="7" t="s">
        <v>86</v>
      </c>
      <c r="B12" s="7" t="s">
        <v>75</v>
      </c>
      <c r="C12" s="7" t="s">
        <v>76</v>
      </c>
      <c r="D12" s="11">
        <v>44109</v>
      </c>
      <c r="E12" s="12"/>
    </row>
    <row r="13" spans="1:5">
      <c r="A13" s="7" t="s">
        <v>87</v>
      </c>
      <c r="B13" s="7" t="s">
        <v>70</v>
      </c>
      <c r="C13" s="7" t="s">
        <v>71</v>
      </c>
      <c r="D13" s="18">
        <v>44109</v>
      </c>
      <c r="E13" s="12"/>
    </row>
    <row r="14" spans="1:5">
      <c r="A14" s="7" t="s">
        <v>88</v>
      </c>
      <c r="B14" s="7" t="s">
        <v>75</v>
      </c>
      <c r="C14" s="7" t="s">
        <v>80</v>
      </c>
      <c r="D14" s="11">
        <v>44109</v>
      </c>
      <c r="E14" s="18">
        <v>44110</v>
      </c>
    </row>
    <row r="15" spans="1:5">
      <c r="A15" s="7" t="s">
        <v>89</v>
      </c>
      <c r="B15" s="7" t="s">
        <v>75</v>
      </c>
      <c r="C15" s="7" t="s">
        <v>80</v>
      </c>
      <c r="D15" s="11">
        <v>44109</v>
      </c>
      <c r="E15" s="18">
        <v>44110</v>
      </c>
    </row>
    <row r="16" spans="1:5">
      <c r="A16" s="7" t="s">
        <v>90</v>
      </c>
      <c r="B16" s="7" t="s">
        <v>73</v>
      </c>
      <c r="C16" s="7" t="s">
        <v>80</v>
      </c>
      <c r="D16" s="11">
        <v>44109</v>
      </c>
      <c r="E16" s="18">
        <v>44110</v>
      </c>
    </row>
    <row r="17" spans="1:5">
      <c r="A17" s="7" t="s">
        <v>91</v>
      </c>
      <c r="B17" s="7" t="s">
        <v>75</v>
      </c>
      <c r="C17" s="7" t="s">
        <v>71</v>
      </c>
      <c r="D17" s="11">
        <v>44110</v>
      </c>
      <c r="E17" s="12"/>
    </row>
    <row r="18" spans="1:5">
      <c r="A18" s="7" t="s">
        <v>92</v>
      </c>
      <c r="B18" s="7" t="s">
        <v>75</v>
      </c>
      <c r="C18" s="7" t="s">
        <v>80</v>
      </c>
      <c r="D18" s="11">
        <v>44110</v>
      </c>
      <c r="E18" s="18">
        <v>44110</v>
      </c>
    </row>
    <row r="19" spans="1:5">
      <c r="A19" s="7" t="s">
        <v>93</v>
      </c>
      <c r="B19" s="7" t="s">
        <v>85</v>
      </c>
      <c r="C19" s="7" t="s">
        <v>76</v>
      </c>
      <c r="D19" s="11">
        <v>44109</v>
      </c>
      <c r="E19" s="12"/>
    </row>
    <row r="20" spans="1:5">
      <c r="A20" s="7" t="s">
        <v>94</v>
      </c>
      <c r="B20" s="7" t="s">
        <v>70</v>
      </c>
      <c r="C20" s="7" t="s">
        <v>71</v>
      </c>
      <c r="D20" s="11">
        <v>44110</v>
      </c>
      <c r="E20" s="12"/>
    </row>
    <row r="21" spans="1:5">
      <c r="A21" s="7" t="s">
        <v>95</v>
      </c>
      <c r="B21" s="7" t="s">
        <v>75</v>
      </c>
      <c r="C21" s="7" t="s">
        <v>80</v>
      </c>
      <c r="D21" s="11">
        <v>44109</v>
      </c>
      <c r="E21" s="11">
        <v>44109</v>
      </c>
    </row>
    <row r="22" spans="1:5">
      <c r="A22" s="7" t="s">
        <v>96</v>
      </c>
      <c r="B22" s="7" t="s">
        <v>75</v>
      </c>
      <c r="C22" s="7" t="s">
        <v>76</v>
      </c>
      <c r="D22" s="11">
        <v>44110</v>
      </c>
      <c r="E22" s="12"/>
    </row>
    <row r="23" spans="1:5">
      <c r="A23" s="7" t="s">
        <v>97</v>
      </c>
      <c r="B23" s="7" t="s">
        <v>85</v>
      </c>
      <c r="C23" s="7" t="s">
        <v>76</v>
      </c>
      <c r="D23" s="11">
        <v>44110</v>
      </c>
      <c r="E23" s="12"/>
    </row>
    <row r="24" spans="1:5">
      <c r="A24" s="16" t="s">
        <v>98</v>
      </c>
      <c r="B24" s="7" t="s">
        <v>75</v>
      </c>
      <c r="C24" s="7" t="s">
        <v>76</v>
      </c>
      <c r="D24" s="11">
        <v>44109</v>
      </c>
      <c r="E24" s="12"/>
    </row>
    <row r="25" spans="1:5">
      <c r="A25" s="7" t="s">
        <v>99</v>
      </c>
      <c r="B25" s="7" t="s">
        <v>75</v>
      </c>
      <c r="C25" s="7" t="s">
        <v>80</v>
      </c>
      <c r="D25" s="11">
        <v>44109</v>
      </c>
      <c r="E25" s="11">
        <v>44110</v>
      </c>
    </row>
    <row r="26" spans="1:5">
      <c r="A26" s="7" t="s">
        <v>100</v>
      </c>
      <c r="B26" s="7" t="s">
        <v>70</v>
      </c>
      <c r="C26" s="7" t="s">
        <v>80</v>
      </c>
      <c r="D26" s="11">
        <v>44109</v>
      </c>
      <c r="E26" s="11">
        <v>44110</v>
      </c>
    </row>
  </sheetData>
  <hyperlinks>
    <hyperlink ref="A2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9"/>
  <sheetViews>
    <sheetView tabSelected="1" topLeftCell="A25" workbookViewId="0">
      <selection activeCell="H71" sqref="H71:H72"/>
    </sheetView>
  </sheetViews>
  <sheetFormatPr defaultRowHeight="13.2"/>
  <cols>
    <col min="1" max="1" width="20.33203125" customWidth="1"/>
    <col min="2" max="2" width="29.44140625" customWidth="1"/>
    <col min="3" max="3" width="22.5546875" customWidth="1"/>
    <col min="4" max="4" width="3.6640625" style="41" customWidth="1"/>
    <col min="5" max="5" width="19.5546875" customWidth="1"/>
    <col min="6" max="6" width="15.33203125" customWidth="1"/>
    <col min="7" max="7" width="15.21875" customWidth="1"/>
    <col min="8" max="8" width="17.5546875" customWidth="1"/>
    <col min="9" max="9" width="13.6640625" customWidth="1"/>
  </cols>
  <sheetData>
    <row r="1" spans="1:8">
      <c r="A1" s="19" t="s">
        <v>101</v>
      </c>
      <c r="B1" s="20">
        <v>50</v>
      </c>
      <c r="C1" s="23"/>
      <c r="E1" s="31"/>
      <c r="F1" s="32" t="s">
        <v>10</v>
      </c>
      <c r="G1" s="32" t="s">
        <v>106</v>
      </c>
      <c r="H1" s="33" t="s">
        <v>107</v>
      </c>
    </row>
    <row r="2" spans="1:8" ht="13.8" thickBot="1">
      <c r="A2" s="58" t="s">
        <v>102</v>
      </c>
      <c r="B2" s="28">
        <v>3</v>
      </c>
      <c r="C2" s="23"/>
      <c r="E2" s="21" t="s">
        <v>7</v>
      </c>
      <c r="F2" s="25">
        <v>2</v>
      </c>
      <c r="G2" s="25">
        <v>5</v>
      </c>
      <c r="H2" s="34">
        <v>4</v>
      </c>
    </row>
    <row r="3" spans="1:8" ht="13.8" thickBot="1">
      <c r="A3" s="54"/>
      <c r="B3" s="23"/>
      <c r="C3" s="23"/>
      <c r="E3" s="21" t="s">
        <v>22</v>
      </c>
      <c r="F3" s="25">
        <v>2</v>
      </c>
      <c r="G3" s="25">
        <v>5</v>
      </c>
      <c r="H3" s="34">
        <v>2</v>
      </c>
    </row>
    <row r="4" spans="1:8">
      <c r="A4" s="55" t="s">
        <v>103</v>
      </c>
      <c r="B4" s="56" t="s">
        <v>104</v>
      </c>
      <c r="C4" s="57" t="s">
        <v>105</v>
      </c>
      <c r="E4" s="21" t="s">
        <v>28</v>
      </c>
      <c r="F4" s="25">
        <v>2</v>
      </c>
      <c r="G4" s="25">
        <v>4</v>
      </c>
      <c r="H4" s="34">
        <v>1</v>
      </c>
    </row>
    <row r="5" spans="1:8">
      <c r="A5" s="22">
        <v>44109</v>
      </c>
      <c r="B5" s="25">
        <v>40</v>
      </c>
      <c r="C5" s="24">
        <v>39</v>
      </c>
      <c r="E5" s="21" t="s">
        <v>37</v>
      </c>
      <c r="F5" s="25">
        <v>2</v>
      </c>
      <c r="G5" s="25">
        <v>6</v>
      </c>
      <c r="H5" s="34">
        <v>3</v>
      </c>
    </row>
    <row r="6" spans="1:8">
      <c r="A6" s="22">
        <v>44110</v>
      </c>
      <c r="B6" s="25">
        <v>20</v>
      </c>
      <c r="C6" s="24">
        <v>37</v>
      </c>
      <c r="E6" s="35" t="s">
        <v>52</v>
      </c>
      <c r="F6" s="36">
        <v>5</v>
      </c>
      <c r="G6" s="36">
        <v>5</v>
      </c>
      <c r="H6" s="37">
        <v>2</v>
      </c>
    </row>
    <row r="7" spans="1:8" ht="13.8" thickBot="1">
      <c r="A7" s="26">
        <v>44111</v>
      </c>
      <c r="B7" s="27">
        <v>0</v>
      </c>
      <c r="C7" s="28">
        <v>37</v>
      </c>
      <c r="E7" s="38" t="s">
        <v>108</v>
      </c>
      <c r="F7" s="39">
        <v>13</v>
      </c>
      <c r="G7" s="39">
        <v>25</v>
      </c>
      <c r="H7" s="40">
        <v>12</v>
      </c>
    </row>
    <row r="8" spans="1:8">
      <c r="F8" s="29"/>
      <c r="G8" s="29"/>
      <c r="H8" s="29"/>
    </row>
    <row r="9" spans="1:8">
      <c r="E9" s="29"/>
      <c r="F9" s="29"/>
      <c r="G9" s="29"/>
      <c r="H9" s="29"/>
    </row>
    <row r="10" spans="1:8">
      <c r="E10" s="29"/>
      <c r="F10" s="30"/>
      <c r="G10" s="30"/>
      <c r="H10" s="30"/>
    </row>
    <row r="41" spans="5:9" ht="13.8" customHeight="1"/>
    <row r="42" spans="5:9" s="41" customFormat="1"/>
    <row r="43" spans="5:9" ht="13.8" thickBot="1"/>
    <row r="44" spans="5:9">
      <c r="E44" s="42" t="s">
        <v>103</v>
      </c>
      <c r="F44" s="43" t="s">
        <v>109</v>
      </c>
      <c r="G44" s="43" t="s">
        <v>110</v>
      </c>
      <c r="H44" s="44" t="s">
        <v>111</v>
      </c>
      <c r="I44" s="45" t="s">
        <v>115</v>
      </c>
    </row>
    <row r="45" spans="5:9">
      <c r="E45" s="46">
        <v>44109</v>
      </c>
      <c r="F45" s="36">
        <v>15</v>
      </c>
      <c r="G45" s="47">
        <v>2</v>
      </c>
      <c r="H45" s="36">
        <f>F45-G45</f>
        <v>13</v>
      </c>
      <c r="I45" s="37">
        <f>G45</f>
        <v>2</v>
      </c>
    </row>
    <row r="46" spans="5:9" ht="13.8" thickBot="1">
      <c r="E46" s="48">
        <v>44110</v>
      </c>
      <c r="F46" s="49">
        <v>10</v>
      </c>
      <c r="G46" s="50">
        <v>6</v>
      </c>
      <c r="H46" s="49">
        <f t="shared" ref="H46" si="0">F46-G46+H45</f>
        <v>17</v>
      </c>
      <c r="I46" s="51">
        <f t="shared" ref="I46" si="1">G46+I45</f>
        <v>8</v>
      </c>
    </row>
    <row r="48" spans="5:9" ht="13.8" thickBot="1"/>
    <row r="49" spans="5:9">
      <c r="E49" s="42" t="s">
        <v>66</v>
      </c>
      <c r="F49" s="52" t="s">
        <v>112</v>
      </c>
      <c r="H49" s="42" t="s">
        <v>1</v>
      </c>
      <c r="I49" s="52" t="s">
        <v>112</v>
      </c>
    </row>
    <row r="50" spans="5:9">
      <c r="E50" s="35" t="s">
        <v>73</v>
      </c>
      <c r="F50" s="37">
        <v>3</v>
      </c>
      <c r="H50" s="35" t="s">
        <v>113</v>
      </c>
      <c r="I50" s="37">
        <v>7</v>
      </c>
    </row>
    <row r="51" spans="5:9">
      <c r="E51" s="35" t="s">
        <v>70</v>
      </c>
      <c r="F51" s="37">
        <v>6</v>
      </c>
      <c r="H51" s="35" t="s">
        <v>76</v>
      </c>
      <c r="I51" s="37">
        <v>10</v>
      </c>
    </row>
    <row r="52" spans="5:9" ht="13.8" thickBot="1">
      <c r="E52" s="35" t="s">
        <v>114</v>
      </c>
      <c r="F52" s="37">
        <v>13</v>
      </c>
      <c r="H52" s="53" t="s">
        <v>80</v>
      </c>
      <c r="I52" s="51">
        <v>8</v>
      </c>
    </row>
    <row r="53" spans="5:9" ht="13.8" thickBot="1">
      <c r="E53" s="53" t="s">
        <v>85</v>
      </c>
      <c r="F53" s="51">
        <v>3</v>
      </c>
    </row>
    <row r="86" spans="5:5">
      <c r="E86" s="60"/>
    </row>
    <row r="89" spans="5:5" ht="15.6" customHeight="1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Список тестов</vt:lpstr>
      <vt:lpstr>Список багов</vt:lpstr>
      <vt:lpstr>Диаграммы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Чесноков</cp:lastModifiedBy>
  <dcterms:modified xsi:type="dcterms:W3CDTF">2021-11-29T20:00:12Z</dcterms:modified>
</cp:coreProperties>
</file>