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" sheetId="1" r:id="rId4"/>
    <sheet state="visible" name="Текущий статус по тестировщикам" sheetId="2" r:id="rId5"/>
    <sheet state="visible" name="Статистика по багам" sheetId="3" r:id="rId6"/>
  </sheets>
  <definedNames/>
  <calcPr/>
</workbook>
</file>

<file path=xl/sharedStrings.xml><?xml version="1.0" encoding="utf-8"?>
<sst xmlns="http://schemas.openxmlformats.org/spreadsheetml/2006/main" count="36" uniqueCount="29">
  <si>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</si>
  <si>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</si>
  <si>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</si>
  <si>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</si>
  <si>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</si>
  <si>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</si>
  <si>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</si>
  <si>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>blocked</t>
  </si>
  <si>
    <t>unexecuted</t>
  </si>
  <si>
    <t>Игорь</t>
  </si>
  <si>
    <t>Олег</t>
  </si>
  <si>
    <t>Оксана</t>
  </si>
  <si>
    <t>Анатолий</t>
  </si>
  <si>
    <t>Итого</t>
  </si>
  <si>
    <t>Открыто багов</t>
  </si>
  <si>
    <t>Закрыто багов</t>
  </si>
  <si>
    <t>Осталось открыто</t>
  </si>
  <si>
    <t>Зарыто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</si>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</sst>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'!$B$5:$B$9</c:f>
              <c:numCache/>
            </c:numRef>
          </c:val>
          <c:smooth val="0"/>
        </c:ser>
        <c:ser>
          <c:idx val="1"/>
          <c:order val="1"/>
          <c:tx>
            <c:strRef>
              <c:f>'Burndown 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'!$C$5:$C$9</c:f>
              <c:numCache/>
            </c:numRef>
          </c:val>
          <c:smooth val="0"/>
        </c:ser>
        <c:axId val="254113094"/>
        <c:axId val="2078160676"/>
      </c:lineChart>
      <c:catAx>
        <c:axId val="254113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160676"/>
      </c:catAx>
      <c:valAx>
        <c:axId val="2078160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113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тестировщикам'!$B$2:$B$5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тестировщикам'!$C$2:$C$5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тестировщикам'!$D$2:$D$5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тестировщикам'!$E$2:$E$5</c:f>
              <c:numCache/>
            </c:numRef>
          </c:val>
        </c:ser>
        <c:overlap val="100"/>
        <c:axId val="1061840139"/>
        <c:axId val="687640639"/>
      </c:barChart>
      <c:catAx>
        <c:axId val="1061840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640639"/>
      </c:catAx>
      <c:valAx>
        <c:axId val="68764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840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тестировщикам'!$A$10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тестировщикам'!$B$9:$E$9</c:f>
            </c:strRef>
          </c:cat>
          <c:val>
            <c:numRef>
              <c:f>'Текущий статус по тестировщикам'!$B$10:$E$10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тестировщикам'!$B$2:$B$5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тестировщикам'!$C$2:$C$5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тестировщикам'!$D$2:$D$5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F3F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'Текущий статус по тестировщикам'!$A$2:$A$5</c:f>
            </c:strRef>
          </c:cat>
          <c:val>
            <c:numRef>
              <c:f>'Текущий статус по тестировщикам'!$E$2:$E$5</c:f>
              <c:numCache/>
            </c:numRef>
          </c:val>
        </c:ser>
        <c:overlap val="100"/>
        <c:axId val="318700405"/>
        <c:axId val="1774944578"/>
      </c:barChart>
      <c:catAx>
        <c:axId val="318700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944578"/>
      </c:catAx>
      <c:valAx>
        <c:axId val="1774944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700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тестировщикам'!$A$10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тестировщикам'!$B$9:$E$9</c:f>
            </c:strRef>
          </c:cat>
          <c:val>
            <c:numRef>
              <c:f>'Текущий статус по тестировщикам'!$B$10:$E$10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по багам'!$A$2:$A$8</c:f>
            </c:strRef>
          </c:cat>
          <c:val>
            <c:numRef>
              <c:f>'Статистика по багам'!$D$2:$D$8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'Статистика по багам'!$A$2:$A$8</c:f>
            </c:strRef>
          </c:cat>
          <c:val>
            <c:numRef>
              <c:f>'Статистика по багам'!$E$2:$E$8</c:f>
              <c:numCache/>
            </c:numRef>
          </c:val>
          <c:smooth val="0"/>
        </c:ser>
        <c:axId val="1815299083"/>
        <c:axId val="1601811364"/>
      </c:lineChart>
      <c:catAx>
        <c:axId val="1815299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811364"/>
      </c:catAx>
      <c:valAx>
        <c:axId val="1601811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299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багам'!$B$11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багам'!$A$12:$A$16</c:f>
            </c:strRef>
          </c:cat>
          <c:val>
            <c:numRef>
              <c:f>'Статистика по багам'!$B$12:$B$16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багам'!$E$11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багам'!$D$12:$D$14</c:f>
            </c:strRef>
          </c:cat>
          <c:val>
            <c:numRef>
              <c:f>'Статистика по багам'!$E$12:$E$14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1905000</xdr:colOff>
      <xdr:row>10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35</xdr:row>
      <xdr:rowOff>47625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34</xdr:row>
      <xdr:rowOff>38100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476250</xdr:colOff>
      <xdr:row>0</xdr:row>
      <xdr:rowOff>123825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466725</xdr:colOff>
      <xdr:row>12</xdr:row>
      <xdr:rowOff>38100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7</xdr:row>
      <xdr:rowOff>180975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342900</xdr:colOff>
      <xdr:row>16</xdr:row>
      <xdr:rowOff>114300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819150</xdr:colOff>
      <xdr:row>26</xdr:row>
      <xdr:rowOff>161925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31.86"/>
    <col customWidth="1" min="3" max="3" width="33.71"/>
  </cols>
  <sheetData>
    <row r="1">
      <c r="A1" s="1" t="s">
        <v>0</v>
      </c>
      <c r="B1" s="1">
        <v>70.0</v>
      </c>
    </row>
    <row r="2">
      <c r="A2" s="1" t="s">
        <v>1</v>
      </c>
      <c r="B2" s="1">
        <v>5.0</v>
      </c>
    </row>
    <row r="3">
      <c r="A3" s="2"/>
    </row>
    <row r="4">
      <c r="A4" s="1" t="s">
        <v>2</v>
      </c>
      <c r="B4" s="1" t="s">
        <v>3</v>
      </c>
      <c r="C4" s="1" t="s">
        <v>4</v>
      </c>
    </row>
    <row r="5">
      <c r="A5" s="2">
        <v>44109.0</v>
      </c>
      <c r="B5" s="3">
        <f t="shared" ref="B5:B7" si="1">B6+14</f>
        <v>56</v>
      </c>
      <c r="C5" s="1">
        <v>50.0</v>
      </c>
    </row>
    <row r="6">
      <c r="A6" s="2">
        <v>44110.0</v>
      </c>
      <c r="B6" s="3">
        <f t="shared" si="1"/>
        <v>42</v>
      </c>
      <c r="C6" s="1">
        <v>45.0</v>
      </c>
    </row>
    <row r="7">
      <c r="A7" s="2">
        <v>44111.0</v>
      </c>
      <c r="B7" s="3">
        <f t="shared" si="1"/>
        <v>28</v>
      </c>
      <c r="C7" s="1">
        <v>35.0</v>
      </c>
    </row>
    <row r="8">
      <c r="A8" s="2">
        <v>44112.0</v>
      </c>
      <c r="B8" s="3">
        <f>70/5</f>
        <v>14</v>
      </c>
      <c r="C8" s="1">
        <v>15.0</v>
      </c>
    </row>
    <row r="9">
      <c r="A9" s="2">
        <v>44113.0</v>
      </c>
      <c r="B9" s="1">
        <v>0.0</v>
      </c>
      <c r="C9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5</v>
      </c>
      <c r="C1" s="4" t="s">
        <v>6</v>
      </c>
      <c r="D1" s="4" t="s">
        <v>7</v>
      </c>
      <c r="E1" s="4" t="s">
        <v>8</v>
      </c>
    </row>
    <row r="2">
      <c r="A2" s="1" t="s">
        <v>9</v>
      </c>
      <c r="B2" s="3">
        <v>2.0</v>
      </c>
      <c r="C2" s="3">
        <v>4.0</v>
      </c>
      <c r="D2" s="3">
        <v>5.0</v>
      </c>
      <c r="E2" s="3">
        <v>1.0</v>
      </c>
    </row>
    <row r="3">
      <c r="A3" s="1" t="s">
        <v>10</v>
      </c>
      <c r="B3" s="3">
        <v>2.0</v>
      </c>
      <c r="C3" s="3">
        <v>3.0</v>
      </c>
      <c r="D3" s="3">
        <v>3.0</v>
      </c>
      <c r="E3" s="3">
        <v>5.0</v>
      </c>
    </row>
    <row r="4">
      <c r="A4" s="1" t="s">
        <v>11</v>
      </c>
      <c r="B4" s="3">
        <v>2.0</v>
      </c>
      <c r="C4" s="3">
        <v>5.0</v>
      </c>
      <c r="D4" s="3">
        <v>1.0</v>
      </c>
      <c r="E4" s="3">
        <v>1.0</v>
      </c>
    </row>
    <row r="5">
      <c r="A5" s="1" t="s">
        <v>12</v>
      </c>
      <c r="B5" s="3">
        <v>4.0</v>
      </c>
      <c r="C5" s="3">
        <v>4.0</v>
      </c>
      <c r="D5" s="3">
        <v>1.0</v>
      </c>
      <c r="E5" s="3">
        <v>2.0</v>
      </c>
    </row>
    <row r="6">
      <c r="A6" s="4" t="s">
        <v>13</v>
      </c>
      <c r="B6" s="5">
        <f t="shared" ref="B6:E6" si="1">SUM(B2:B5)</f>
        <v>10</v>
      </c>
      <c r="C6" s="5">
        <f t="shared" si="1"/>
        <v>16</v>
      </c>
      <c r="D6" s="5">
        <f t="shared" si="1"/>
        <v>10</v>
      </c>
      <c r="E6" s="5">
        <f t="shared" si="1"/>
        <v>9</v>
      </c>
    </row>
    <row r="8">
      <c r="B8" s="4"/>
      <c r="C8" s="4"/>
      <c r="D8" s="4"/>
      <c r="E8" s="4"/>
    </row>
    <row r="9">
      <c r="A9" s="4"/>
      <c r="B9" s="4" t="s">
        <v>5</v>
      </c>
      <c r="C9" s="4" t="s">
        <v>6</v>
      </c>
      <c r="D9" s="4" t="s">
        <v>7</v>
      </c>
      <c r="E9" s="4" t="s">
        <v>8</v>
      </c>
    </row>
    <row r="10">
      <c r="A10" s="4" t="s">
        <v>13</v>
      </c>
      <c r="B10" s="5">
        <f t="shared" ref="B10:E10" si="2">SUM(B6:B9)</f>
        <v>10</v>
      </c>
      <c r="C10" s="5">
        <f t="shared" si="2"/>
        <v>16</v>
      </c>
      <c r="D10" s="5">
        <f t="shared" si="2"/>
        <v>10</v>
      </c>
      <c r="E10" s="5">
        <f t="shared" si="2"/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14"/>
    <col customWidth="1" min="4" max="4" width="35.71"/>
    <col customWidth="1" min="5" max="5" width="25.71"/>
  </cols>
  <sheetData>
    <row r="1">
      <c r="A1" s="4" t="s">
        <v>2</v>
      </c>
      <c r="B1" s="4" t="s">
        <v>14</v>
      </c>
      <c r="C1" s="4" t="s">
        <v>15</v>
      </c>
      <c r="D1" s="1" t="s">
        <v>16</v>
      </c>
      <c r="E1" s="1" t="s">
        <v>17</v>
      </c>
    </row>
    <row r="2">
      <c r="A2" s="2">
        <v>44105.0</v>
      </c>
      <c r="B2" s="3">
        <v>5.0</v>
      </c>
      <c r="C2" s="1">
        <v>4.0</v>
      </c>
      <c r="D2" s="3">
        <f>B2-C2</f>
        <v>1</v>
      </c>
      <c r="E2" s="3">
        <f>C2</f>
        <v>4</v>
      </c>
    </row>
    <row r="3">
      <c r="A3" s="2">
        <v>44106.0</v>
      </c>
      <c r="B3" s="3">
        <v>5.0</v>
      </c>
      <c r="C3" s="1">
        <v>4.0</v>
      </c>
      <c r="D3" s="3">
        <f t="shared" ref="D3:D8" si="1">B3-C3+D2</f>
        <v>2</v>
      </c>
      <c r="E3" s="3">
        <f t="shared" ref="E3:E8" si="2">C3+E2</f>
        <v>8</v>
      </c>
    </row>
    <row r="4">
      <c r="A4" s="2">
        <v>44109.0</v>
      </c>
      <c r="B4" s="3">
        <v>1.0</v>
      </c>
      <c r="C4" s="1">
        <v>2.0</v>
      </c>
      <c r="D4" s="3">
        <f t="shared" si="1"/>
        <v>1</v>
      </c>
      <c r="E4" s="3">
        <f t="shared" si="2"/>
        <v>10</v>
      </c>
    </row>
    <row r="5">
      <c r="A5" s="2">
        <v>44110.0</v>
      </c>
      <c r="B5" s="3">
        <v>6.0</v>
      </c>
      <c r="C5" s="1">
        <v>5.0</v>
      </c>
      <c r="D5" s="3">
        <f t="shared" si="1"/>
        <v>2</v>
      </c>
      <c r="E5" s="3">
        <f t="shared" si="2"/>
        <v>15</v>
      </c>
    </row>
    <row r="6">
      <c r="A6" s="2">
        <v>44111.0</v>
      </c>
      <c r="B6" s="3">
        <v>8.0</v>
      </c>
      <c r="C6" s="1">
        <v>7.0</v>
      </c>
      <c r="D6" s="3">
        <f t="shared" si="1"/>
        <v>3</v>
      </c>
      <c r="E6" s="3">
        <f t="shared" si="2"/>
        <v>22</v>
      </c>
    </row>
    <row r="7">
      <c r="A7" s="2">
        <v>44112.0</v>
      </c>
      <c r="B7" s="3">
        <v>7.0</v>
      </c>
      <c r="C7" s="1">
        <v>8.0</v>
      </c>
      <c r="D7" s="3">
        <f t="shared" si="1"/>
        <v>2</v>
      </c>
      <c r="E7" s="3">
        <f t="shared" si="2"/>
        <v>30</v>
      </c>
    </row>
    <row r="8">
      <c r="A8" s="2">
        <v>44113.0</v>
      </c>
      <c r="B8" s="3">
        <v>7.0</v>
      </c>
      <c r="C8" s="1">
        <v>7.0</v>
      </c>
      <c r="D8" s="3">
        <f t="shared" si="1"/>
        <v>2</v>
      </c>
      <c r="E8" s="3">
        <f t="shared" si="2"/>
        <v>37</v>
      </c>
    </row>
    <row r="11">
      <c r="A11" s="4" t="s">
        <v>18</v>
      </c>
      <c r="B11" s="4" t="s">
        <v>19</v>
      </c>
      <c r="D11" s="4" t="s">
        <v>20</v>
      </c>
      <c r="E11" s="4" t="s">
        <v>19</v>
      </c>
    </row>
    <row r="12">
      <c r="A12" s="1" t="s">
        <v>21</v>
      </c>
      <c r="B12" s="3">
        <v>4.0</v>
      </c>
      <c r="D12" s="1" t="s">
        <v>22</v>
      </c>
      <c r="E12" s="3">
        <v>40.0</v>
      </c>
    </row>
    <row r="13">
      <c r="A13" s="1" t="s">
        <v>23</v>
      </c>
      <c r="B13" s="3">
        <v>6.0</v>
      </c>
      <c r="D13" s="1" t="s">
        <v>24</v>
      </c>
      <c r="E13" s="3">
        <v>47.0</v>
      </c>
    </row>
    <row r="14">
      <c r="A14" s="1" t="s">
        <v>25</v>
      </c>
      <c r="B14" s="3">
        <v>4.0</v>
      </c>
      <c r="D14" s="1" t="s">
        <v>26</v>
      </c>
      <c r="E14" s="3">
        <v>28.0</v>
      </c>
    </row>
    <row r="15">
      <c r="A15" s="1" t="s">
        <v>27</v>
      </c>
      <c r="B15" s="3">
        <v>8.0</v>
      </c>
    </row>
    <row r="16">
      <c r="A16" s="1" t="s">
        <v>28</v>
      </c>
      <c r="B16" s="3">
        <v>3.0</v>
      </c>
    </row>
    <row r="21">
      <c r="A21" s="4"/>
      <c r="B21" s="4"/>
      <c r="C21" s="4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</sheetData>
  <drawing r:id="rId1"/>
</worksheet>
</file>