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exchange\Asup\Info\BulgakovAS\SQL\"/>
    </mc:Choice>
  </mc:AlternateContent>
  <bookViews>
    <workbookView xWindow="14505" yWindow="45" windowWidth="14310" windowHeight="12795"/>
  </bookViews>
  <sheets>
    <sheet name="Лист3" sheetId="3" r:id="rId1"/>
  </sheets>
  <calcPr calcId="162913"/>
</workbook>
</file>

<file path=xl/calcChain.xml><?xml version="1.0" encoding="utf-8"?>
<calcChain xmlns="http://schemas.openxmlformats.org/spreadsheetml/2006/main">
  <c r="D23" i="3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9" i="3"/>
  <c r="V9" i="3"/>
  <c r="T6" i="3"/>
  <c r="S24" i="3"/>
  <c r="S25" i="3" s="1"/>
  <c r="Q24" i="3"/>
  <c r="Q25" i="3" s="1"/>
  <c r="R24" i="3"/>
  <c r="R25" i="3" s="1"/>
  <c r="M24" i="3"/>
  <c r="M25" i="3" s="1"/>
  <c r="N24" i="3"/>
  <c r="N25" i="3" s="1"/>
  <c r="H24" i="3"/>
  <c r="H25" i="3" s="1"/>
  <c r="V10" i="3" l="1"/>
  <c r="V11" i="3"/>
  <c r="V12" i="3"/>
  <c r="V13" i="3"/>
  <c r="V14" i="3"/>
  <c r="V15" i="3"/>
  <c r="V16" i="3"/>
  <c r="V17" i="3"/>
  <c r="V18" i="3"/>
  <c r="V19" i="3"/>
  <c r="V20" i="3"/>
  <c r="V21" i="3"/>
  <c r="V22" i="3"/>
  <c r="G24" i="3"/>
  <c r="G25" i="3" s="1"/>
  <c r="I24" i="3"/>
  <c r="I25" i="3" s="1"/>
  <c r="J24" i="3"/>
  <c r="J25" i="3" s="1"/>
  <c r="K24" i="3"/>
  <c r="K25" i="3" s="1"/>
  <c r="L24" i="3"/>
  <c r="L25" i="3" s="1"/>
  <c r="O24" i="3"/>
  <c r="O25" i="3" s="1"/>
  <c r="P24" i="3"/>
  <c r="P25" i="3" s="1"/>
  <c r="T24" i="3"/>
  <c r="T25" i="3" s="1"/>
  <c r="F24" i="3"/>
  <c r="F25" i="3" s="1"/>
</calcChain>
</file>

<file path=xl/sharedStrings.xml><?xml version="1.0" encoding="utf-8"?>
<sst xmlns="http://schemas.openxmlformats.org/spreadsheetml/2006/main" count="95" uniqueCount="52">
  <si>
    <t>MAIN</t>
  </si>
  <si>
    <t>201.1.1.130</t>
  </si>
  <si>
    <t>SQL server 2008 EE</t>
  </si>
  <si>
    <t>SQL server 2005 SE</t>
  </si>
  <si>
    <t>OPIT</t>
  </si>
  <si>
    <t>201.1.1.134</t>
  </si>
  <si>
    <t>Установленная версия</t>
  </si>
  <si>
    <t>Medoffice</t>
  </si>
  <si>
    <t>PDM</t>
  </si>
  <si>
    <t>201.1.1.150</t>
  </si>
  <si>
    <t>201.1.1.152</t>
  </si>
  <si>
    <t>192.168.83.100</t>
  </si>
  <si>
    <t>Сервер</t>
  </si>
  <si>
    <t>SQL-Test</t>
  </si>
  <si>
    <t>201.1.1.220</t>
  </si>
  <si>
    <t>1C</t>
  </si>
  <si>
    <t>SQLTRANZIT</t>
  </si>
  <si>
    <t>201.1.1.137</t>
  </si>
  <si>
    <t>201.1.1.138</t>
  </si>
  <si>
    <t>1CZP</t>
  </si>
  <si>
    <t>201.1.1.142</t>
  </si>
  <si>
    <t>COGNOSDB</t>
  </si>
  <si>
    <t>NPK</t>
  </si>
  <si>
    <t>1C_36</t>
  </si>
  <si>
    <t>Версия</t>
  </si>
  <si>
    <t>201.1.1.129</t>
  </si>
  <si>
    <t>201.1.1.173</t>
  </si>
  <si>
    <t>SQL server 2016 SE</t>
  </si>
  <si>
    <t>MFL ЦТМО агрегат 4х сторонней обрезки</t>
  </si>
  <si>
    <t>ТРА</t>
  </si>
  <si>
    <t>sqluds</t>
  </si>
  <si>
    <t>201.1.1.132</t>
  </si>
  <si>
    <t>Enterprise</t>
  </si>
  <si>
    <t>Редакция</t>
  </si>
  <si>
    <t>Тип лицензии</t>
  </si>
  <si>
    <t>Кол-во лицензий</t>
  </si>
  <si>
    <t>Сервер + CAL</t>
  </si>
  <si>
    <t>Тип лицензирования</t>
  </si>
  <si>
    <t>2008 R2</t>
  </si>
  <si>
    <t>Standart</t>
  </si>
  <si>
    <t>Core</t>
  </si>
  <si>
    <t>Device CAL</t>
  </si>
  <si>
    <t>Имя сервера</t>
  </si>
  <si>
    <t>IP-адрес сервера</t>
  </si>
  <si>
    <t>Используемая лицензия</t>
  </si>
  <si>
    <t>SQL server 2008 R2 SE</t>
  </si>
  <si>
    <t>Всего занято лицензий:</t>
  </si>
  <si>
    <t>Свободных лицензий:</t>
  </si>
  <si>
    <t>Купленные лицензии MS SQL Server</t>
  </si>
  <si>
    <t>Ядро</t>
  </si>
  <si>
    <t>Devoloper</t>
  </si>
  <si>
    <t>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</si>
</sst>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4" borderId="4" xfId="0" applyFill="1" applyBorder="1" applyAlignment="1">
      <alignment horizontal="right" wrapText="1"/>
    </xf>
    <xf numFmtId="0" fontId="0" fillId="5" borderId="4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4" xfId="0" applyFill="1" applyBorder="1" applyAlignment="1">
      <alignment horizontal="right" wrapText="1"/>
    </xf>
    <xf numFmtId="0" fontId="0" fillId="5" borderId="4" xfId="0" applyFill="1" applyBorder="1" applyAlignment="1">
      <alignment horizontal="right"/>
    </xf>
    <xf numFmtId="0" fontId="0" fillId="3" borderId="1" xfId="0" applyFill="1" applyBorder="1" applyAlignment="1"/>
    <xf numFmtId="0" fontId="0" fillId="4" borderId="1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3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2" xfId="0" applyFill="1" applyBorder="1" applyAlignment="1">
      <alignment horizontal="right" wrapText="1"/>
    </xf>
    <xf numFmtId="0" fontId="0" fillId="4" borderId="4" xfId="0" applyFill="1" applyBorder="1" applyAlignment="1">
      <alignment horizontal="right" wrapText="1"/>
    </xf>
    <xf numFmtId="0" fontId="0" fillId="5" borderId="2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5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  <dxf>
      <font>
        <color rgb="FFFF0000"/>
      </font>
      <fill>
        <patternFill>
          <bgColor rgb="FFFF0000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D75349"/>
      <color rgb="FFF52BEB"/>
      <color rgb="FFEAEF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F29" sqref="F29"/>
    </sheetView>
  </sheetViews>
  <sheetFormatPr defaultRowHeight="12.75" x14ac:dyDescent="0.2"/>
  <cols>
    <col min="1" max="1" width="1.140625" customWidth="1"/>
    <col min="2" max="2" width="17.85546875" customWidth="1"/>
    <col min="3" max="3" width="16.140625" bestFit="1" customWidth="1"/>
    <col min="4" max="4" width="4.28515625" customWidth="1"/>
    <col min="5" max="5" width="21" bestFit="1" customWidth="1"/>
    <col min="6" max="20" width="11.42578125" customWidth="1"/>
    <col min="21" max="21" width="21" bestFit="1" customWidth="1"/>
    <col min="22" max="22" width="1.42578125" customWidth="1"/>
  </cols>
  <sheetData>
    <row r="1" spans="1:22" x14ac:dyDescent="0.2">
      <c r="C1" s="18"/>
      <c r="D1" s="18"/>
      <c r="E1" s="29" t="s">
        <v>48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spans="1:22" x14ac:dyDescent="0.2">
      <c r="C2" s="19"/>
      <c r="D2" s="19"/>
      <c r="E2" s="2" t="s">
        <v>24</v>
      </c>
      <c r="F2" s="28">
        <v>2005</v>
      </c>
      <c r="G2" s="28"/>
      <c r="H2" s="28">
        <v>2008</v>
      </c>
      <c r="I2" s="28"/>
      <c r="J2" s="28"/>
      <c r="K2" s="28" t="s">
        <v>38</v>
      </c>
      <c r="L2" s="28"/>
      <c r="M2" s="28">
        <v>2012</v>
      </c>
      <c r="N2" s="28"/>
      <c r="O2" s="28">
        <v>2014</v>
      </c>
      <c r="P2" s="28"/>
      <c r="Q2" s="28">
        <v>2016</v>
      </c>
      <c r="R2" s="28"/>
      <c r="S2" s="28"/>
      <c r="T2" s="28"/>
    </row>
    <row r="3" spans="1:22" x14ac:dyDescent="0.2">
      <c r="C3" s="19"/>
      <c r="D3" s="19"/>
      <c r="E3" s="2" t="s">
        <v>37</v>
      </c>
      <c r="F3" s="28" t="s">
        <v>36</v>
      </c>
      <c r="G3" s="28"/>
      <c r="H3" s="28" t="s">
        <v>36</v>
      </c>
      <c r="I3" s="28"/>
      <c r="J3" s="28"/>
      <c r="K3" s="28" t="s">
        <v>36</v>
      </c>
      <c r="L3" s="28"/>
      <c r="M3" s="28" t="s">
        <v>36</v>
      </c>
      <c r="N3" s="28"/>
      <c r="O3" s="28" t="s">
        <v>36</v>
      </c>
      <c r="P3" s="28"/>
      <c r="Q3" s="28" t="s">
        <v>36</v>
      </c>
      <c r="R3" s="28"/>
      <c r="S3" s="13" t="s">
        <v>49</v>
      </c>
      <c r="T3" s="28" t="s">
        <v>50</v>
      </c>
    </row>
    <row r="4" spans="1:22" x14ac:dyDescent="0.2">
      <c r="C4" s="19"/>
      <c r="D4" s="19"/>
      <c r="E4" s="2" t="s">
        <v>34</v>
      </c>
      <c r="F4" s="13" t="s">
        <v>12</v>
      </c>
      <c r="G4" s="13" t="s">
        <v>41</v>
      </c>
      <c r="H4" s="28" t="s">
        <v>12</v>
      </c>
      <c r="I4" s="28"/>
      <c r="J4" s="13" t="s">
        <v>41</v>
      </c>
      <c r="K4" s="13" t="s">
        <v>12</v>
      </c>
      <c r="L4" s="13" t="s">
        <v>41</v>
      </c>
      <c r="M4" s="13" t="s">
        <v>12</v>
      </c>
      <c r="N4" s="13" t="s">
        <v>41</v>
      </c>
      <c r="O4" s="13" t="s">
        <v>12</v>
      </c>
      <c r="P4" s="13" t="s">
        <v>41</v>
      </c>
      <c r="Q4" s="13" t="s">
        <v>12</v>
      </c>
      <c r="R4" s="13" t="s">
        <v>41</v>
      </c>
      <c r="S4" s="13" t="s">
        <v>40</v>
      </c>
      <c r="T4" s="28"/>
    </row>
    <row r="5" spans="1:22" x14ac:dyDescent="0.2">
      <c r="C5" s="19"/>
      <c r="D5" s="19"/>
      <c r="E5" s="2" t="s">
        <v>33</v>
      </c>
      <c r="F5" s="28" t="s">
        <v>39</v>
      </c>
      <c r="G5" s="28"/>
      <c r="H5" s="13" t="s">
        <v>39</v>
      </c>
      <c r="I5" s="16" t="s">
        <v>32</v>
      </c>
      <c r="J5" s="13" t="s">
        <v>41</v>
      </c>
      <c r="K5" s="28" t="s">
        <v>39</v>
      </c>
      <c r="L5" s="28"/>
      <c r="M5" s="28" t="s">
        <v>39</v>
      </c>
      <c r="N5" s="28"/>
      <c r="O5" s="28" t="s">
        <v>39</v>
      </c>
      <c r="P5" s="28"/>
      <c r="Q5" s="28" t="s">
        <v>39</v>
      </c>
      <c r="R5" s="28"/>
      <c r="S5" s="13" t="s">
        <v>39</v>
      </c>
      <c r="T5" s="28"/>
      <c r="U5" s="4"/>
    </row>
    <row r="6" spans="1:22" x14ac:dyDescent="0.2">
      <c r="C6" s="19"/>
      <c r="D6" s="19"/>
      <c r="E6" s="2" t="s">
        <v>35</v>
      </c>
      <c r="F6" s="1">
        <v>3</v>
      </c>
      <c r="G6" s="1">
        <v>11</v>
      </c>
      <c r="H6" s="1">
        <v>1</v>
      </c>
      <c r="I6" s="1">
        <v>4</v>
      </c>
      <c r="J6" s="1">
        <v>600</v>
      </c>
      <c r="K6" s="1">
        <v>1</v>
      </c>
      <c r="L6" s="1">
        <v>219</v>
      </c>
      <c r="M6" s="1">
        <v>1</v>
      </c>
      <c r="N6" s="1">
        <v>10</v>
      </c>
      <c r="O6" s="1">
        <v>3</v>
      </c>
      <c r="P6" s="1">
        <v>20</v>
      </c>
      <c r="Q6" s="1">
        <v>1</v>
      </c>
      <c r="R6" s="1">
        <v>5</v>
      </c>
      <c r="S6" s="1">
        <v>8</v>
      </c>
      <c r="T6" s="17">
        <f>SUM(T9:T20)</f>
        <v>0</v>
      </c>
    </row>
    <row r="8" spans="1:22" x14ac:dyDescent="0.2">
      <c r="B8" s="2" t="s">
        <v>42</v>
      </c>
      <c r="C8" s="2" t="s">
        <v>43</v>
      </c>
      <c r="D8" s="2" t="s">
        <v>51</v>
      </c>
      <c r="E8" s="2" t="s">
        <v>6</v>
      </c>
      <c r="F8" s="21" t="s">
        <v>44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3"/>
      <c r="U8" s="2" t="s">
        <v>6</v>
      </c>
    </row>
    <row r="9" spans="1:22" x14ac:dyDescent="0.2">
      <c r="A9">
        <f>SUM(F9:T9)</f>
        <v>1</v>
      </c>
      <c r="B9" s="8" t="s">
        <v>13</v>
      </c>
      <c r="C9" s="8" t="s">
        <v>14</v>
      </c>
      <c r="D9" s="8">
        <v>67</v>
      </c>
      <c r="E9" s="5" t="s">
        <v>2</v>
      </c>
      <c r="F9" s="1"/>
      <c r="G9" s="1"/>
      <c r="H9" s="1"/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 t="s">
        <v>2</v>
      </c>
      <c r="V9">
        <f t="shared" ref="V9:V22" si="0">SUM(F9:T9)</f>
        <v>1</v>
      </c>
    </row>
    <row r="10" spans="1:22" x14ac:dyDescent="0.2">
      <c r="A10">
        <f t="shared" ref="A10:A22" si="1">SUM(F10:T10)</f>
        <v>1</v>
      </c>
      <c r="B10" s="8" t="s">
        <v>0</v>
      </c>
      <c r="C10" s="8" t="s">
        <v>1</v>
      </c>
      <c r="D10" s="8">
        <v>58</v>
      </c>
      <c r="E10" s="6" t="s">
        <v>2</v>
      </c>
      <c r="F10" s="1"/>
      <c r="G10" s="1"/>
      <c r="H10" s="1"/>
      <c r="I10" s="1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6" t="s">
        <v>2</v>
      </c>
      <c r="V10">
        <f t="shared" si="0"/>
        <v>1</v>
      </c>
    </row>
    <row r="11" spans="1:22" x14ac:dyDescent="0.2">
      <c r="A11">
        <f t="shared" si="1"/>
        <v>1</v>
      </c>
      <c r="B11" s="7" t="s">
        <v>15</v>
      </c>
      <c r="C11" s="7" t="s">
        <v>25</v>
      </c>
      <c r="D11" s="7">
        <v>20</v>
      </c>
      <c r="E11" s="1" t="s">
        <v>2</v>
      </c>
      <c r="F11" s="1"/>
      <c r="G11" s="1"/>
      <c r="H11" s="1"/>
      <c r="I11" s="1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</v>
      </c>
      <c r="V11">
        <f t="shared" si="0"/>
        <v>1</v>
      </c>
    </row>
    <row r="12" spans="1:22" x14ac:dyDescent="0.2">
      <c r="A12">
        <f t="shared" si="1"/>
        <v>1</v>
      </c>
      <c r="B12" s="7" t="s">
        <v>4</v>
      </c>
      <c r="C12" s="7" t="s">
        <v>5</v>
      </c>
      <c r="D12" s="7">
        <v>10</v>
      </c>
      <c r="E12" s="1" t="s">
        <v>3</v>
      </c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3</v>
      </c>
      <c r="V12">
        <f t="shared" si="0"/>
        <v>1</v>
      </c>
    </row>
    <row r="13" spans="1:22" x14ac:dyDescent="0.2">
      <c r="A13">
        <f t="shared" si="1"/>
        <v>1</v>
      </c>
      <c r="B13" s="7" t="s">
        <v>16</v>
      </c>
      <c r="C13" s="7" t="s">
        <v>17</v>
      </c>
      <c r="D13" s="7">
        <v>12</v>
      </c>
      <c r="E13" s="1" t="s">
        <v>45</v>
      </c>
      <c r="F13" s="1"/>
      <c r="G13" s="1"/>
      <c r="H13" s="1"/>
      <c r="I13" s="1"/>
      <c r="J13" s="1"/>
      <c r="K13" s="1">
        <v>1</v>
      </c>
      <c r="L13" s="1"/>
      <c r="M13" s="1"/>
      <c r="N13" s="1"/>
      <c r="O13" s="1"/>
      <c r="P13" s="1"/>
      <c r="Q13" s="1"/>
      <c r="R13" s="1"/>
      <c r="S13" s="1"/>
      <c r="T13" s="1"/>
      <c r="U13" s="1" t="s">
        <v>45</v>
      </c>
      <c r="V13">
        <f t="shared" si="0"/>
        <v>1</v>
      </c>
    </row>
    <row r="14" spans="1:22" x14ac:dyDescent="0.2">
      <c r="A14">
        <f t="shared" si="1"/>
        <v>1</v>
      </c>
      <c r="B14" s="8" t="s">
        <v>23</v>
      </c>
      <c r="C14" s="8" t="s">
        <v>18</v>
      </c>
      <c r="D14" s="8">
        <v>10</v>
      </c>
      <c r="E14" s="1" t="s">
        <v>2</v>
      </c>
      <c r="F14" s="1"/>
      <c r="G14" s="1"/>
      <c r="H14" s="1"/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</v>
      </c>
      <c r="V14">
        <f t="shared" si="0"/>
        <v>1</v>
      </c>
    </row>
    <row r="15" spans="1:22" x14ac:dyDescent="0.2">
      <c r="A15">
        <f t="shared" si="1"/>
        <v>1</v>
      </c>
      <c r="B15" s="7" t="s">
        <v>19</v>
      </c>
      <c r="C15" s="7" t="s">
        <v>20</v>
      </c>
      <c r="D15" s="7">
        <v>11</v>
      </c>
      <c r="E15" s="3" t="s">
        <v>2</v>
      </c>
      <c r="F15" s="1"/>
      <c r="G15" s="1"/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3" t="s">
        <v>2</v>
      </c>
      <c r="V15">
        <f t="shared" si="0"/>
        <v>1</v>
      </c>
    </row>
    <row r="16" spans="1:22" x14ac:dyDescent="0.2">
      <c r="A16">
        <f t="shared" si="1"/>
        <v>1</v>
      </c>
      <c r="B16" s="7" t="s">
        <v>7</v>
      </c>
      <c r="C16" s="7" t="s">
        <v>9</v>
      </c>
      <c r="D16" s="7">
        <v>7</v>
      </c>
      <c r="E16" s="1" t="s">
        <v>45</v>
      </c>
      <c r="F16" s="1"/>
      <c r="G16" s="1"/>
      <c r="H16" s="1"/>
      <c r="I16" s="1"/>
      <c r="J16" s="1"/>
      <c r="K16" s="1"/>
      <c r="L16" s="1"/>
      <c r="M16" s="1"/>
      <c r="N16" s="1"/>
      <c r="O16" s="1">
        <v>1</v>
      </c>
      <c r="P16" s="1"/>
      <c r="Q16" s="1"/>
      <c r="R16" s="1"/>
      <c r="S16" s="1"/>
      <c r="T16" s="1"/>
      <c r="U16" s="1" t="s">
        <v>45</v>
      </c>
      <c r="V16">
        <f t="shared" si="0"/>
        <v>1</v>
      </c>
    </row>
    <row r="17" spans="1:22" x14ac:dyDescent="0.2">
      <c r="A17">
        <f t="shared" si="1"/>
        <v>1</v>
      </c>
      <c r="B17" s="7" t="s">
        <v>8</v>
      </c>
      <c r="C17" s="7" t="s">
        <v>10</v>
      </c>
      <c r="D17" s="7">
        <v>8</v>
      </c>
      <c r="E17" s="1" t="s">
        <v>45</v>
      </c>
      <c r="F17" s="1"/>
      <c r="G17" s="1"/>
      <c r="H17" s="1"/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 t="s">
        <v>45</v>
      </c>
      <c r="V17">
        <f t="shared" si="0"/>
        <v>1</v>
      </c>
    </row>
    <row r="18" spans="1:22" x14ac:dyDescent="0.2">
      <c r="A18">
        <f t="shared" si="1"/>
        <v>4</v>
      </c>
      <c r="B18" s="7" t="s">
        <v>21</v>
      </c>
      <c r="C18" s="9" t="s">
        <v>26</v>
      </c>
      <c r="D18" s="9">
        <v>10</v>
      </c>
      <c r="E18" s="1" t="s">
        <v>45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4</v>
      </c>
      <c r="T18" s="1"/>
      <c r="U18" s="1" t="s">
        <v>45</v>
      </c>
      <c r="V18">
        <f t="shared" si="0"/>
        <v>4</v>
      </c>
    </row>
    <row r="19" spans="1:22" x14ac:dyDescent="0.2">
      <c r="A19">
        <f t="shared" si="1"/>
        <v>1</v>
      </c>
      <c r="B19" s="7" t="s">
        <v>22</v>
      </c>
      <c r="C19" s="7" t="s">
        <v>11</v>
      </c>
      <c r="D19" s="7">
        <v>6</v>
      </c>
      <c r="E19" s="1" t="s">
        <v>45</v>
      </c>
      <c r="F19" s="1"/>
      <c r="G19" s="1"/>
      <c r="H19" s="1"/>
      <c r="I19" s="1"/>
      <c r="J19" s="1"/>
      <c r="K19" s="1"/>
      <c r="L19" s="1"/>
      <c r="M19" s="1"/>
      <c r="N19" s="1"/>
      <c r="O19" s="1">
        <v>1</v>
      </c>
      <c r="P19" s="1"/>
      <c r="Q19" s="1"/>
      <c r="R19" s="1"/>
      <c r="S19" s="1"/>
      <c r="T19" s="1"/>
      <c r="U19" s="1" t="s">
        <v>45</v>
      </c>
      <c r="V19">
        <f t="shared" si="0"/>
        <v>1</v>
      </c>
    </row>
    <row r="20" spans="1:22" ht="15" customHeight="1" x14ac:dyDescent="0.2">
      <c r="A20">
        <f t="shared" si="1"/>
        <v>0</v>
      </c>
      <c r="B20" s="20" t="s">
        <v>28</v>
      </c>
      <c r="C20" s="7"/>
      <c r="D20" s="7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>
        <f t="shared" si="0"/>
        <v>0</v>
      </c>
    </row>
    <row r="21" spans="1:22" x14ac:dyDescent="0.2">
      <c r="A21">
        <f t="shared" si="1"/>
        <v>2</v>
      </c>
      <c r="B21" s="9" t="s">
        <v>30</v>
      </c>
      <c r="C21" s="10" t="s">
        <v>31</v>
      </c>
      <c r="D21" s="10">
        <v>8</v>
      </c>
      <c r="E21" s="1" t="s">
        <v>27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2</v>
      </c>
      <c r="T21" s="1"/>
      <c r="U21" s="1" t="s">
        <v>27</v>
      </c>
      <c r="V21">
        <f t="shared" si="0"/>
        <v>2</v>
      </c>
    </row>
    <row r="22" spans="1:22" x14ac:dyDescent="0.2">
      <c r="A22">
        <f t="shared" si="1"/>
        <v>0</v>
      </c>
      <c r="B22" s="9" t="s">
        <v>29</v>
      </c>
      <c r="C22" s="7"/>
      <c r="D22" s="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>
        <f t="shared" si="0"/>
        <v>0</v>
      </c>
    </row>
    <row r="23" spans="1:22" x14ac:dyDescent="0.2">
      <c r="D23">
        <f>SUM(D9:D22)</f>
        <v>227</v>
      </c>
    </row>
    <row r="24" spans="1:22" x14ac:dyDescent="0.2">
      <c r="B24" s="24" t="s">
        <v>46</v>
      </c>
      <c r="C24" s="25"/>
      <c r="D24" s="14"/>
      <c r="E24" s="11"/>
      <c r="F24" s="1">
        <f>SUM(F9:F23)</f>
        <v>1</v>
      </c>
      <c r="G24" s="1">
        <f t="shared" ref="G24:T24" si="2">SUM(G9:G23)</f>
        <v>0</v>
      </c>
      <c r="H24" s="1">
        <f t="shared" ref="H24" si="3">SUM(H9:H23)</f>
        <v>0</v>
      </c>
      <c r="I24" s="1">
        <f t="shared" si="2"/>
        <v>5</v>
      </c>
      <c r="J24" s="1">
        <f t="shared" si="2"/>
        <v>0</v>
      </c>
      <c r="K24" s="1">
        <f t="shared" si="2"/>
        <v>1</v>
      </c>
      <c r="L24" s="1">
        <f t="shared" si="2"/>
        <v>0</v>
      </c>
      <c r="M24" s="1">
        <f t="shared" ref="M24:N24" si="4">SUM(M9:M23)</f>
        <v>0</v>
      </c>
      <c r="N24" s="1">
        <f t="shared" si="4"/>
        <v>0</v>
      </c>
      <c r="O24" s="1">
        <f t="shared" si="2"/>
        <v>3</v>
      </c>
      <c r="P24" s="1">
        <f t="shared" si="2"/>
        <v>0</v>
      </c>
      <c r="Q24" s="1">
        <f t="shared" ref="Q24:S24" si="5">SUM(Q9:Q23)</f>
        <v>0</v>
      </c>
      <c r="R24" s="1">
        <f t="shared" si="5"/>
        <v>0</v>
      </c>
      <c r="S24" s="1">
        <f t="shared" si="5"/>
        <v>6</v>
      </c>
      <c r="T24" s="1">
        <f t="shared" si="2"/>
        <v>0</v>
      </c>
    </row>
    <row r="25" spans="1:22" x14ac:dyDescent="0.2">
      <c r="B25" s="26" t="s">
        <v>47</v>
      </c>
      <c r="C25" s="27"/>
      <c r="D25" s="15"/>
      <c r="E25" s="12"/>
      <c r="F25" s="1">
        <f>F6-F24</f>
        <v>2</v>
      </c>
      <c r="G25" s="1">
        <f t="shared" ref="G25:T25" si="6">G6-G24</f>
        <v>11</v>
      </c>
      <c r="H25" s="1">
        <f t="shared" ref="H25" si="7">H6-H24</f>
        <v>1</v>
      </c>
      <c r="I25" s="1">
        <f t="shared" si="6"/>
        <v>-1</v>
      </c>
      <c r="J25" s="1">
        <f t="shared" si="6"/>
        <v>600</v>
      </c>
      <c r="K25" s="1">
        <f t="shared" si="6"/>
        <v>0</v>
      </c>
      <c r="L25" s="1">
        <f t="shared" si="6"/>
        <v>219</v>
      </c>
      <c r="M25" s="1">
        <f t="shared" ref="M25:N25" si="8">M6-M24</f>
        <v>1</v>
      </c>
      <c r="N25" s="1">
        <f t="shared" si="8"/>
        <v>10</v>
      </c>
      <c r="O25" s="1">
        <f t="shared" si="6"/>
        <v>0</v>
      </c>
      <c r="P25" s="1">
        <f t="shared" si="6"/>
        <v>20</v>
      </c>
      <c r="Q25" s="1">
        <f t="shared" ref="Q25:S25" si="9">Q6-Q24</f>
        <v>1</v>
      </c>
      <c r="R25" s="1">
        <f t="shared" si="9"/>
        <v>5</v>
      </c>
      <c r="S25" s="1">
        <f t="shared" si="9"/>
        <v>2</v>
      </c>
      <c r="T25" s="1">
        <f t="shared" si="6"/>
        <v>0</v>
      </c>
    </row>
  </sheetData>
  <mergeCells count="23">
    <mergeCell ref="T3:T5"/>
    <mergeCell ref="E1:T1"/>
    <mergeCell ref="Q3:R3"/>
    <mergeCell ref="Q5:R5"/>
    <mergeCell ref="H2:J2"/>
    <mergeCell ref="H4:I4"/>
    <mergeCell ref="H3:J3"/>
    <mergeCell ref="F3:G3"/>
    <mergeCell ref="K3:L3"/>
    <mergeCell ref="O3:P3"/>
    <mergeCell ref="M2:N2"/>
    <mergeCell ref="M3:N3"/>
    <mergeCell ref="M5:N5"/>
    <mergeCell ref="Q2:T2"/>
    <mergeCell ref="F8:T8"/>
    <mergeCell ref="B24:C24"/>
    <mergeCell ref="B25:C25"/>
    <mergeCell ref="F2:G2"/>
    <mergeCell ref="F5:G5"/>
    <mergeCell ref="O2:P2"/>
    <mergeCell ref="O5:P5"/>
    <mergeCell ref="K2:L2"/>
    <mergeCell ref="K5:L5"/>
  </mergeCells>
  <conditionalFormatting sqref="F25:R25 T25">
    <cfRule type="cellIs" dxfId="4" priority="7" operator="lessThan">
      <formula>0</formula>
    </cfRule>
  </conditionalFormatting>
  <conditionalFormatting sqref="V9:V22">
    <cfRule type="cellIs" dxfId="3" priority="6" operator="equal">
      <formula>0</formula>
    </cfRule>
  </conditionalFormatting>
  <conditionalFormatting sqref="S25">
    <cfRule type="cellIs" dxfId="2" priority="3" operator="lessThan">
      <formula>0</formula>
    </cfRule>
  </conditionalFormatting>
  <conditionalFormatting sqref="A9:A22">
    <cfRule type="cellIs" dxfId="1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>KUMZ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Emets Alexander</dc:creator>
  <cp:lastModifiedBy>БАС</cp:lastModifiedBy>
  <cp:lastPrinted>2015-08-26T05:53:41Z</cp:lastPrinted>
  <dcterms:created xsi:type="dcterms:W3CDTF">2010-06-16T06:14:10Z</dcterms:created>
  <dcterms:modified xsi:type="dcterms:W3CDTF">2021-01-25T12:04:49Z</dcterms:modified>
</cp:coreProperties>
</file>