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ev\projects\Anonychat\documents\"/>
    </mc:Choice>
  </mc:AlternateContent>
  <bookViews>
    <workbookView xWindow="240" yWindow="90" windowWidth="9555" windowHeight="775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H30" i="1" l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J22" i="1"/>
  <c r="I22" i="1"/>
  <c r="H22" i="1"/>
  <c r="H23" i="1"/>
  <c r="I23" i="1"/>
  <c r="J23" i="1"/>
  <c r="A12" i="1" l="1"/>
  <c r="A13" i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4" i="1"/>
  <c r="A5" i="1" s="1"/>
  <c r="A6" i="1" s="1"/>
  <c r="A7" i="1" s="1"/>
  <c r="A8" i="1" s="1"/>
  <c r="A9" i="1" s="1"/>
  <c r="A10" i="1" s="1"/>
  <c r="A11" i="1" s="1"/>
  <c r="A3" i="1"/>
</calcChain>
</file>

<file path=xl/sharedStrings.xml><?xml version="1.0" encoding="utf-8"?>
<sst xmlns="http://schemas.openxmlformats.org/spreadsheetml/2006/main" count="11" uniqueCount="11">
  <si>
    <t>Successful decryption time (ms)</t>
  </si>
  <si>
    <t>Encryption time (ms)</t>
  </si>
  <si>
    <t>Unsuccessful decryption time (ms)</t>
  </si>
  <si>
    <t>Number messages</t>
  </si>
  <si>
    <t>Encryption Time</t>
  </si>
  <si>
    <t>Decryption Time</t>
  </si>
  <si>
    <t>Average (ms)</t>
  </si>
  <si>
    <t>Max (ms)</t>
  </si>
  <si>
    <t>Min (ms)</t>
  </si>
  <si>
    <t>AVG (SUC - UNSUC)</t>
  </si>
  <si>
    <t>SUC - unSUC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</si>
</sst>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Border="1"/>
  </cellXfs>
  <cellStyles count="1">
    <cellStyle name="Normal" xfId="0" builtinId="0"/>
  </cellStyles>
  <dxfs count="2">
    <dxf>
      <numFmt numFmtId="0" formatCode="General"/>
    </dxf>
    <dxf>
      <border diagonalUp="0" diagonalDown="0">
        <left style="thin">
          <color indexed="12"/>
        </left>
        <right style="thin">
          <color indexed="12"/>
        </right>
        <top style="thin">
          <color indexed="12"/>
        </top>
        <bottom style="thin">
          <color indexed="12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Sucessful vs Unsucessful Decryption Time (ms)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Sucessful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Sheet1!$A$1:$A$51</c15:sqref>
                  </c15:fullRef>
                </c:ext>
              </c:extLst>
              <c:f>Sheet1!$A$2:$A$51</c:f>
              <c:strCache>
                <c:ptCount val="5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  <c:pt idx="25">
                  <c:v>520</c:v>
                </c:pt>
                <c:pt idx="26">
                  <c:v>540</c:v>
                </c:pt>
                <c:pt idx="27">
                  <c:v>560</c:v>
                </c:pt>
                <c:pt idx="28">
                  <c:v>580</c:v>
                </c:pt>
                <c:pt idx="29">
                  <c:v>600</c:v>
                </c:pt>
                <c:pt idx="30">
                  <c:v>620</c:v>
                </c:pt>
                <c:pt idx="31">
                  <c:v>640</c:v>
                </c:pt>
                <c:pt idx="32">
                  <c:v>660</c:v>
                </c:pt>
                <c:pt idx="33">
                  <c:v>680</c:v>
                </c:pt>
                <c:pt idx="34">
                  <c:v>700</c:v>
                </c:pt>
                <c:pt idx="35">
                  <c:v>720</c:v>
                </c:pt>
                <c:pt idx="36">
                  <c:v>740</c:v>
                </c:pt>
                <c:pt idx="37">
                  <c:v>760</c:v>
                </c:pt>
                <c:pt idx="38">
                  <c:v>780</c:v>
                </c:pt>
                <c:pt idx="39">
                  <c:v>800</c:v>
                </c:pt>
                <c:pt idx="40">
                  <c:v>820</c:v>
                </c:pt>
                <c:pt idx="41">
                  <c:v>840</c:v>
                </c:pt>
                <c:pt idx="42">
                  <c:v>860</c:v>
                </c:pt>
                <c:pt idx="43">
                  <c:v>880</c:v>
                </c:pt>
                <c:pt idx="44">
                  <c:v>900</c:v>
                </c:pt>
                <c:pt idx="45">
                  <c:v>920</c:v>
                </c:pt>
                <c:pt idx="46">
                  <c:v>940</c:v>
                </c:pt>
                <c:pt idx="47">
                  <c:v>960</c:v>
                </c:pt>
                <c:pt idx="48">
                  <c:v>980</c:v>
                </c:pt>
                <c:pt idx="49">
                  <c:v>1000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Sheet1!$C$2:$C$51</c15:sqref>
                  </c15:fullRef>
                </c:ext>
              </c:extLst>
              <c:f>Sheet1!$C$3:$C$51</c:f>
              <c:numCache>
                <c:formatCode>General</c:formatCode>
                <c:ptCount val="49"/>
                <c:pt idx="0">
                  <c:v>10.686</c:v>
                </c:pt>
                <c:pt idx="1">
                  <c:v>10.135999999999999</c:v>
                </c:pt>
                <c:pt idx="2">
                  <c:v>9.4090000000000007</c:v>
                </c:pt>
                <c:pt idx="3">
                  <c:v>8.8209999999999997</c:v>
                </c:pt>
                <c:pt idx="4">
                  <c:v>8.3729999999999993</c:v>
                </c:pt>
                <c:pt idx="5">
                  <c:v>9.2059999999999995</c:v>
                </c:pt>
                <c:pt idx="6">
                  <c:v>7.8259999999999996</c:v>
                </c:pt>
                <c:pt idx="7">
                  <c:v>7.6890000000000001</c:v>
                </c:pt>
                <c:pt idx="8">
                  <c:v>7.6420000000000003</c:v>
                </c:pt>
                <c:pt idx="9">
                  <c:v>7.6719999999999997</c:v>
                </c:pt>
                <c:pt idx="10">
                  <c:v>7.6890000000000001</c:v>
                </c:pt>
                <c:pt idx="11">
                  <c:v>8.0169999999999995</c:v>
                </c:pt>
                <c:pt idx="12">
                  <c:v>7.74</c:v>
                </c:pt>
                <c:pt idx="13">
                  <c:v>7.734</c:v>
                </c:pt>
                <c:pt idx="14">
                  <c:v>7.7</c:v>
                </c:pt>
                <c:pt idx="15">
                  <c:v>7.7130000000000001</c:v>
                </c:pt>
                <c:pt idx="16">
                  <c:v>7.7759999999999998</c:v>
                </c:pt>
                <c:pt idx="17">
                  <c:v>7.665</c:v>
                </c:pt>
                <c:pt idx="18">
                  <c:v>7.7</c:v>
                </c:pt>
                <c:pt idx="19">
                  <c:v>7.72</c:v>
                </c:pt>
                <c:pt idx="20">
                  <c:v>7.7229999999999999</c:v>
                </c:pt>
                <c:pt idx="21">
                  <c:v>7.7169999999999996</c:v>
                </c:pt>
                <c:pt idx="22">
                  <c:v>7.6420000000000003</c:v>
                </c:pt>
                <c:pt idx="23">
                  <c:v>7.6790000000000003</c:v>
                </c:pt>
                <c:pt idx="24">
                  <c:v>7.6660000000000004</c:v>
                </c:pt>
                <c:pt idx="25">
                  <c:v>7.7130000000000001</c:v>
                </c:pt>
                <c:pt idx="26">
                  <c:v>7.77</c:v>
                </c:pt>
                <c:pt idx="27">
                  <c:v>7.7169999999999996</c:v>
                </c:pt>
                <c:pt idx="28">
                  <c:v>7.9219999999999997</c:v>
                </c:pt>
                <c:pt idx="29">
                  <c:v>7.9619999999999997</c:v>
                </c:pt>
                <c:pt idx="30">
                  <c:v>8.2780000000000005</c:v>
                </c:pt>
                <c:pt idx="31">
                  <c:v>9.5890000000000004</c:v>
                </c:pt>
                <c:pt idx="32">
                  <c:v>7.9850000000000003</c:v>
                </c:pt>
                <c:pt idx="33">
                  <c:v>7.7750000000000004</c:v>
                </c:pt>
                <c:pt idx="34">
                  <c:v>7.8049999999999997</c:v>
                </c:pt>
                <c:pt idx="35">
                  <c:v>7.7030000000000003</c:v>
                </c:pt>
                <c:pt idx="36">
                  <c:v>7.6879999999999997</c:v>
                </c:pt>
                <c:pt idx="37">
                  <c:v>7.694</c:v>
                </c:pt>
                <c:pt idx="38">
                  <c:v>7.7469999999999999</c:v>
                </c:pt>
                <c:pt idx="39">
                  <c:v>7.7430000000000003</c:v>
                </c:pt>
                <c:pt idx="40">
                  <c:v>7.65</c:v>
                </c:pt>
                <c:pt idx="41">
                  <c:v>7.6470000000000002</c:v>
                </c:pt>
                <c:pt idx="42">
                  <c:v>7.6669999999999998</c:v>
                </c:pt>
                <c:pt idx="43">
                  <c:v>7.69</c:v>
                </c:pt>
                <c:pt idx="44">
                  <c:v>7.9610000000000003</c:v>
                </c:pt>
                <c:pt idx="45">
                  <c:v>7.67</c:v>
                </c:pt>
                <c:pt idx="46">
                  <c:v>7.7539999999999996</c:v>
                </c:pt>
                <c:pt idx="47">
                  <c:v>7.6639999999999997</c:v>
                </c:pt>
                <c:pt idx="48">
                  <c:v>7.6660000000000004</c:v>
                </c:pt>
              </c:numCache>
            </c:numRef>
          </c:val>
          <c:smooth val="0"/>
        </c:ser>
        <c:ser>
          <c:idx val="1"/>
          <c:order val="1"/>
          <c:tx>
            <c:v>Unsucessful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Sheet1!$A$1:$A$51</c15:sqref>
                  </c15:fullRef>
                </c:ext>
              </c:extLst>
              <c:f>Sheet1!$A$2:$A$51</c:f>
              <c:strCache>
                <c:ptCount val="5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  <c:pt idx="25">
                  <c:v>520</c:v>
                </c:pt>
                <c:pt idx="26">
                  <c:v>540</c:v>
                </c:pt>
                <c:pt idx="27">
                  <c:v>560</c:v>
                </c:pt>
                <c:pt idx="28">
                  <c:v>580</c:v>
                </c:pt>
                <c:pt idx="29">
                  <c:v>600</c:v>
                </c:pt>
                <c:pt idx="30">
                  <c:v>620</c:v>
                </c:pt>
                <c:pt idx="31">
                  <c:v>640</c:v>
                </c:pt>
                <c:pt idx="32">
                  <c:v>660</c:v>
                </c:pt>
                <c:pt idx="33">
                  <c:v>680</c:v>
                </c:pt>
                <c:pt idx="34">
                  <c:v>700</c:v>
                </c:pt>
                <c:pt idx="35">
                  <c:v>720</c:v>
                </c:pt>
                <c:pt idx="36">
                  <c:v>740</c:v>
                </c:pt>
                <c:pt idx="37">
                  <c:v>760</c:v>
                </c:pt>
                <c:pt idx="38">
                  <c:v>780</c:v>
                </c:pt>
                <c:pt idx="39">
                  <c:v>800</c:v>
                </c:pt>
                <c:pt idx="40">
                  <c:v>820</c:v>
                </c:pt>
                <c:pt idx="41">
                  <c:v>840</c:v>
                </c:pt>
                <c:pt idx="42">
                  <c:v>860</c:v>
                </c:pt>
                <c:pt idx="43">
                  <c:v>880</c:v>
                </c:pt>
                <c:pt idx="44">
                  <c:v>900</c:v>
                </c:pt>
                <c:pt idx="45">
                  <c:v>920</c:v>
                </c:pt>
                <c:pt idx="46">
                  <c:v>940</c:v>
                </c:pt>
                <c:pt idx="47">
                  <c:v>960</c:v>
                </c:pt>
                <c:pt idx="48">
                  <c:v>980</c:v>
                </c:pt>
                <c:pt idx="49">
                  <c:v>1000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Sheet1!$D$2:$D$51</c15:sqref>
                  </c15:fullRef>
                </c:ext>
              </c:extLst>
              <c:f>Sheet1!$D$3:$D$51</c:f>
              <c:numCache>
                <c:formatCode>General</c:formatCode>
                <c:ptCount val="49"/>
                <c:pt idx="0">
                  <c:v>10.381</c:v>
                </c:pt>
                <c:pt idx="1">
                  <c:v>9.7430000000000003</c:v>
                </c:pt>
                <c:pt idx="2">
                  <c:v>9.0820000000000007</c:v>
                </c:pt>
                <c:pt idx="3">
                  <c:v>8.6329999999999991</c:v>
                </c:pt>
                <c:pt idx="4">
                  <c:v>8.3789999999999996</c:v>
                </c:pt>
                <c:pt idx="5">
                  <c:v>7.9180000000000001</c:v>
                </c:pt>
                <c:pt idx="6">
                  <c:v>7.7880000000000003</c:v>
                </c:pt>
                <c:pt idx="7">
                  <c:v>7.8659999999999997</c:v>
                </c:pt>
                <c:pt idx="8">
                  <c:v>7.681</c:v>
                </c:pt>
                <c:pt idx="9">
                  <c:v>7.7370000000000001</c:v>
                </c:pt>
                <c:pt idx="10">
                  <c:v>7.7409999999999997</c:v>
                </c:pt>
                <c:pt idx="11">
                  <c:v>7.734</c:v>
                </c:pt>
                <c:pt idx="12">
                  <c:v>7.74</c:v>
                </c:pt>
                <c:pt idx="13">
                  <c:v>7.734</c:v>
                </c:pt>
                <c:pt idx="14">
                  <c:v>7.7679999999999998</c:v>
                </c:pt>
                <c:pt idx="15">
                  <c:v>7.673</c:v>
                </c:pt>
                <c:pt idx="16">
                  <c:v>7.6989999999999998</c:v>
                </c:pt>
                <c:pt idx="17">
                  <c:v>7.774</c:v>
                </c:pt>
                <c:pt idx="18">
                  <c:v>7.7069999999999999</c:v>
                </c:pt>
                <c:pt idx="19">
                  <c:v>7.923</c:v>
                </c:pt>
                <c:pt idx="20">
                  <c:v>7.6989999999999998</c:v>
                </c:pt>
                <c:pt idx="21">
                  <c:v>7.6929999999999996</c:v>
                </c:pt>
                <c:pt idx="22">
                  <c:v>7.7350000000000003</c:v>
                </c:pt>
                <c:pt idx="23">
                  <c:v>7.7549999999999999</c:v>
                </c:pt>
                <c:pt idx="24">
                  <c:v>7.7640000000000002</c:v>
                </c:pt>
                <c:pt idx="25">
                  <c:v>7.72</c:v>
                </c:pt>
                <c:pt idx="26">
                  <c:v>7.6740000000000004</c:v>
                </c:pt>
                <c:pt idx="27">
                  <c:v>7.673</c:v>
                </c:pt>
                <c:pt idx="28">
                  <c:v>7.7629999999999999</c:v>
                </c:pt>
                <c:pt idx="29">
                  <c:v>8.2070000000000007</c:v>
                </c:pt>
                <c:pt idx="30">
                  <c:v>8.1649999999999991</c:v>
                </c:pt>
                <c:pt idx="31">
                  <c:v>9.2360000000000007</c:v>
                </c:pt>
                <c:pt idx="32">
                  <c:v>8.907</c:v>
                </c:pt>
                <c:pt idx="33">
                  <c:v>7.6849999999999996</c:v>
                </c:pt>
                <c:pt idx="34">
                  <c:v>7.7160000000000002</c:v>
                </c:pt>
                <c:pt idx="35">
                  <c:v>7.8140000000000001</c:v>
                </c:pt>
                <c:pt idx="36">
                  <c:v>7.7130000000000001</c:v>
                </c:pt>
                <c:pt idx="37">
                  <c:v>7.7439999999999998</c:v>
                </c:pt>
                <c:pt idx="38">
                  <c:v>7.7190000000000003</c:v>
                </c:pt>
                <c:pt idx="39">
                  <c:v>7.7619999999999996</c:v>
                </c:pt>
                <c:pt idx="40">
                  <c:v>7.7619999999999996</c:v>
                </c:pt>
                <c:pt idx="41">
                  <c:v>7.7080000000000002</c:v>
                </c:pt>
                <c:pt idx="42">
                  <c:v>7.8230000000000004</c:v>
                </c:pt>
                <c:pt idx="43">
                  <c:v>7.681</c:v>
                </c:pt>
                <c:pt idx="44">
                  <c:v>7.875</c:v>
                </c:pt>
                <c:pt idx="45">
                  <c:v>7.7960000000000003</c:v>
                </c:pt>
                <c:pt idx="46">
                  <c:v>7.72</c:v>
                </c:pt>
                <c:pt idx="47">
                  <c:v>7.774</c:v>
                </c:pt>
                <c:pt idx="48">
                  <c:v>7.7279999999999998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1933176"/>
        <c:axId val="221928864"/>
      </c:lineChart>
      <c:catAx>
        <c:axId val="221933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Length</a:t>
                </a:r>
                <a:r>
                  <a:rPr lang="en-US" baseline="0"/>
                  <a:t> of message (characters)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928864"/>
        <c:crosses val="autoZero"/>
        <c:auto val="1"/>
        <c:lblAlgn val="ctr"/>
        <c:lblOffset val="100"/>
        <c:noMultiLvlLbl val="0"/>
      </c:catAx>
      <c:valAx>
        <c:axId val="221928864"/>
        <c:scaling>
          <c:orientation val="minMax"/>
          <c:min val="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(ms)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933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Encryption time</a:t>
            </a:r>
            <a:r>
              <a:rPr lang="en-US" baseline="0"/>
              <a:t> vs Message Length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Encryption time (ms)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Sheet1!$A$1:$A$51</c15:sqref>
                  </c15:fullRef>
                </c:ext>
              </c:extLst>
              <c:f>Sheet1!$A$2:$A$51</c:f>
              <c:strCache>
                <c:ptCount val="5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  <c:pt idx="25">
                  <c:v>520</c:v>
                </c:pt>
                <c:pt idx="26">
                  <c:v>540</c:v>
                </c:pt>
                <c:pt idx="27">
                  <c:v>560</c:v>
                </c:pt>
                <c:pt idx="28">
                  <c:v>580</c:v>
                </c:pt>
                <c:pt idx="29">
                  <c:v>600</c:v>
                </c:pt>
                <c:pt idx="30">
                  <c:v>620</c:v>
                </c:pt>
                <c:pt idx="31">
                  <c:v>640</c:v>
                </c:pt>
                <c:pt idx="32">
                  <c:v>660</c:v>
                </c:pt>
                <c:pt idx="33">
                  <c:v>680</c:v>
                </c:pt>
                <c:pt idx="34">
                  <c:v>700</c:v>
                </c:pt>
                <c:pt idx="35">
                  <c:v>720</c:v>
                </c:pt>
                <c:pt idx="36">
                  <c:v>740</c:v>
                </c:pt>
                <c:pt idx="37">
                  <c:v>760</c:v>
                </c:pt>
                <c:pt idx="38">
                  <c:v>780</c:v>
                </c:pt>
                <c:pt idx="39">
                  <c:v>800</c:v>
                </c:pt>
                <c:pt idx="40">
                  <c:v>820</c:v>
                </c:pt>
                <c:pt idx="41">
                  <c:v>840</c:v>
                </c:pt>
                <c:pt idx="42">
                  <c:v>860</c:v>
                </c:pt>
                <c:pt idx="43">
                  <c:v>880</c:v>
                </c:pt>
                <c:pt idx="44">
                  <c:v>900</c:v>
                </c:pt>
                <c:pt idx="45">
                  <c:v>920</c:v>
                </c:pt>
                <c:pt idx="46">
                  <c:v>940</c:v>
                </c:pt>
                <c:pt idx="47">
                  <c:v>960</c:v>
                </c:pt>
                <c:pt idx="48">
                  <c:v>980</c:v>
                </c:pt>
                <c:pt idx="49">
                  <c:v>1000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Sheet1!$B$2:$B$51</c15:sqref>
                  </c15:fullRef>
                </c:ext>
              </c:extLst>
              <c:f>Sheet1!$B$3:$B$51</c:f>
              <c:numCache>
                <c:formatCode>General</c:formatCode>
                <c:ptCount val="49"/>
                <c:pt idx="0">
                  <c:v>0.20799999999999999</c:v>
                </c:pt>
                <c:pt idx="1">
                  <c:v>0.19</c:v>
                </c:pt>
                <c:pt idx="2">
                  <c:v>0.17699999999999999</c:v>
                </c:pt>
                <c:pt idx="3">
                  <c:v>0.17199999999999999</c:v>
                </c:pt>
                <c:pt idx="4">
                  <c:v>0.16</c:v>
                </c:pt>
                <c:pt idx="5">
                  <c:v>0.153</c:v>
                </c:pt>
                <c:pt idx="6">
                  <c:v>0.14699999999999999</c:v>
                </c:pt>
                <c:pt idx="7">
                  <c:v>0.14699999999999999</c:v>
                </c:pt>
                <c:pt idx="8">
                  <c:v>0.14699999999999999</c:v>
                </c:pt>
                <c:pt idx="9">
                  <c:v>0.14399999999999999</c:v>
                </c:pt>
                <c:pt idx="10">
                  <c:v>0.14799999999999999</c:v>
                </c:pt>
                <c:pt idx="11">
                  <c:v>0.14499999999999999</c:v>
                </c:pt>
                <c:pt idx="12">
                  <c:v>0.14499999999999999</c:v>
                </c:pt>
                <c:pt idx="13">
                  <c:v>0.14499999999999999</c:v>
                </c:pt>
                <c:pt idx="14">
                  <c:v>0.14599999999999999</c:v>
                </c:pt>
                <c:pt idx="15">
                  <c:v>0.14499999999999999</c:v>
                </c:pt>
                <c:pt idx="16">
                  <c:v>0.14699999999999999</c:v>
                </c:pt>
                <c:pt idx="17">
                  <c:v>0.14599999999999999</c:v>
                </c:pt>
                <c:pt idx="18">
                  <c:v>0.14699999999999999</c:v>
                </c:pt>
                <c:pt idx="19">
                  <c:v>0.14599999999999999</c:v>
                </c:pt>
                <c:pt idx="20">
                  <c:v>0.15</c:v>
                </c:pt>
                <c:pt idx="21">
                  <c:v>0.14599999999999999</c:v>
                </c:pt>
                <c:pt idx="22">
                  <c:v>0.157</c:v>
                </c:pt>
                <c:pt idx="23">
                  <c:v>0.157</c:v>
                </c:pt>
                <c:pt idx="24">
                  <c:v>0.14699999999999999</c:v>
                </c:pt>
                <c:pt idx="25">
                  <c:v>0.14599999999999999</c:v>
                </c:pt>
                <c:pt idx="26">
                  <c:v>0.14599999999999999</c:v>
                </c:pt>
                <c:pt idx="27">
                  <c:v>0.14899999999999999</c:v>
                </c:pt>
                <c:pt idx="28">
                  <c:v>0.14699999999999999</c:v>
                </c:pt>
                <c:pt idx="29">
                  <c:v>0.14699999999999999</c:v>
                </c:pt>
                <c:pt idx="30">
                  <c:v>0.192</c:v>
                </c:pt>
                <c:pt idx="31">
                  <c:v>0.161</c:v>
                </c:pt>
                <c:pt idx="32">
                  <c:v>0.159</c:v>
                </c:pt>
                <c:pt idx="33">
                  <c:v>0.158</c:v>
                </c:pt>
                <c:pt idx="34">
                  <c:v>0.14699999999999999</c:v>
                </c:pt>
                <c:pt idx="35">
                  <c:v>0.14899999999999999</c:v>
                </c:pt>
                <c:pt idx="36">
                  <c:v>0.14699999999999999</c:v>
                </c:pt>
                <c:pt idx="37">
                  <c:v>0.14799999999999999</c:v>
                </c:pt>
                <c:pt idx="38">
                  <c:v>0.152</c:v>
                </c:pt>
                <c:pt idx="39">
                  <c:v>0.14799999999999999</c:v>
                </c:pt>
                <c:pt idx="40">
                  <c:v>0.14699999999999999</c:v>
                </c:pt>
                <c:pt idx="41">
                  <c:v>0.15</c:v>
                </c:pt>
                <c:pt idx="42">
                  <c:v>0.14799999999999999</c:v>
                </c:pt>
                <c:pt idx="43">
                  <c:v>0.153</c:v>
                </c:pt>
                <c:pt idx="44">
                  <c:v>0.14899999999999999</c:v>
                </c:pt>
                <c:pt idx="45">
                  <c:v>0.14799999999999999</c:v>
                </c:pt>
                <c:pt idx="46">
                  <c:v>0.14799999999999999</c:v>
                </c:pt>
                <c:pt idx="47">
                  <c:v>0.14799999999999999</c:v>
                </c:pt>
                <c:pt idx="48">
                  <c:v>0.151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1932392"/>
        <c:axId val="221930432"/>
      </c:lineChart>
      <c:catAx>
        <c:axId val="221932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Length of</a:t>
                </a:r>
                <a:r>
                  <a:rPr lang="en-US" baseline="0"/>
                  <a:t> Message (characters)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2877668416447942"/>
              <c:y val="0.87868037328667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930432"/>
        <c:crosses val="autoZero"/>
        <c:auto val="1"/>
        <c:lblAlgn val="ctr"/>
        <c:lblOffset val="100"/>
        <c:noMultiLvlLbl val="0"/>
      </c:catAx>
      <c:valAx>
        <c:axId val="221930432"/>
        <c:scaling>
          <c:orientation val="minMax"/>
          <c:min val="0.1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Encrpytion</a:t>
                </a:r>
                <a:r>
                  <a:rPr lang="en-US" baseline="0"/>
                  <a:t> Time (ms)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932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523874</xdr:colOff>
      <xdr:row>0</xdr:row>
      <xdr:rowOff>138113</xdr:rowOff>
    </xdr:from>
    <xdr:to>
      <xdr:col>24</xdr:col>
      <xdr:colOff>590549</xdr:colOff>
      <xdr:row>14</xdr:row>
      <xdr:rowOff>66675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557212</xdr:colOff>
      <xdr:row>15</xdr:row>
      <xdr:rowOff>33337</xdr:rowOff>
    </xdr:from>
    <xdr:to>
      <xdr:col>23</xdr:col>
      <xdr:colOff>252412</xdr:colOff>
      <xdr:row>29</xdr:row>
      <xdr:rowOff>109537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E51" totalsRowShown="0" tableBorderDxfId="1">
  <tableColumns count="5">
    <tableColumn id="1" name="Number messages"/>
    <tableColumn id="2" name="Encryption time (ms)"/>
    <tableColumn id="3" name="Successful decryption time (ms)"/>
    <tableColumn id="4" name="Unsuccessful decryption time (ms)"/>
    <tableColumn id="5" name="SUC - unSUC" dataDxfId="0">
      <calculatedColumnFormula>C2 - D2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"/>
  <sheetViews>
    <sheetView tabSelected="1" workbookViewId="0">
      <selection activeCell="H31" sqref="H31"/>
    </sheetView>
  </sheetViews>
  <sheetFormatPr defaultRowHeight="15" x14ac:dyDescent="0.25"/>
  <cols>
    <col min="1" max="1" width="17.5703125" bestFit="1" customWidth="1"/>
    <col min="2" max="2" width="19.7109375" bestFit="1" customWidth="1"/>
    <col min="3" max="3" width="29.85546875" bestFit="1" customWidth="1"/>
    <col min="4" max="4" width="32.140625" bestFit="1" customWidth="1"/>
    <col min="7" max="7" width="24.7109375" bestFit="1" customWidth="1"/>
    <col min="8" max="8" width="12.7109375" bestFit="1" customWidth="1"/>
    <col min="10" max="10" width="8.85546875" bestFit="1" customWidth="1"/>
  </cols>
  <sheetData>
    <row r="1" spans="1:5" x14ac:dyDescent="0.25">
      <c r="A1" s="1" t="s">
        <v>3</v>
      </c>
      <c r="B1" s="1" t="s">
        <v>1</v>
      </c>
      <c r="C1" s="1" t="s">
        <v>0</v>
      </c>
      <c r="D1" s="1" t="s">
        <v>2</v>
      </c>
      <c r="E1" t="s">
        <v>10</v>
      </c>
    </row>
    <row r="2" spans="1:5" x14ac:dyDescent="0.25">
      <c r="A2" s="1">
        <v>20</v>
      </c>
      <c r="B2" s="1">
        <v>0.374</v>
      </c>
      <c r="C2" s="1">
        <v>14.68</v>
      </c>
      <c r="D2" s="1">
        <v>13.132</v>
      </c>
      <c r="E2">
        <f t="shared" ref="E2:E33" si="0">C2 - D2</f>
        <v>1.548</v>
      </c>
    </row>
    <row r="3" spans="1:5" x14ac:dyDescent="0.25">
      <c r="A3" s="1">
        <f>A2 + 20</f>
        <v>40</v>
      </c>
      <c r="B3" s="1">
        <v>0.20799999999999999</v>
      </c>
      <c r="C3" s="1">
        <v>10.686</v>
      </c>
      <c r="D3" s="1">
        <v>10.381</v>
      </c>
      <c r="E3">
        <f t="shared" si="0"/>
        <v>0.30499999999999972</v>
      </c>
    </row>
    <row r="4" spans="1:5" x14ac:dyDescent="0.25">
      <c r="A4" s="1">
        <f t="shared" ref="A4:A51" si="1">A3 + 20</f>
        <v>60</v>
      </c>
      <c r="B4" s="1">
        <v>0.19</v>
      </c>
      <c r="C4" s="1">
        <v>10.135999999999999</v>
      </c>
      <c r="D4" s="1">
        <v>9.7430000000000003</v>
      </c>
      <c r="E4">
        <f t="shared" si="0"/>
        <v>0.39299999999999891</v>
      </c>
    </row>
    <row r="5" spans="1:5" x14ac:dyDescent="0.25">
      <c r="A5" s="1">
        <f t="shared" si="1"/>
        <v>80</v>
      </c>
      <c r="B5" s="1">
        <v>0.17699999999999999</v>
      </c>
      <c r="C5">
        <v>9.4090000000000007</v>
      </c>
      <c r="D5" s="1">
        <v>9.0820000000000007</v>
      </c>
      <c r="E5">
        <f t="shared" si="0"/>
        <v>0.32699999999999996</v>
      </c>
    </row>
    <row r="6" spans="1:5" x14ac:dyDescent="0.25">
      <c r="A6" s="1">
        <f t="shared" si="1"/>
        <v>100</v>
      </c>
      <c r="B6">
        <v>0.17199999999999999</v>
      </c>
      <c r="C6">
        <v>8.8209999999999997</v>
      </c>
      <c r="D6">
        <v>8.6329999999999991</v>
      </c>
      <c r="E6">
        <f t="shared" si="0"/>
        <v>0.18800000000000061</v>
      </c>
    </row>
    <row r="7" spans="1:5" x14ac:dyDescent="0.25">
      <c r="A7" s="1">
        <f t="shared" si="1"/>
        <v>120</v>
      </c>
      <c r="B7">
        <v>0.16</v>
      </c>
      <c r="C7">
        <v>8.3729999999999993</v>
      </c>
      <c r="D7">
        <v>8.3789999999999996</v>
      </c>
      <c r="E7">
        <f t="shared" si="0"/>
        <v>-6.0000000000002274E-3</v>
      </c>
    </row>
    <row r="8" spans="1:5" x14ac:dyDescent="0.25">
      <c r="A8" s="1">
        <f t="shared" si="1"/>
        <v>140</v>
      </c>
      <c r="B8">
        <v>0.153</v>
      </c>
      <c r="C8">
        <v>9.2059999999999995</v>
      </c>
      <c r="D8">
        <v>7.9180000000000001</v>
      </c>
      <c r="E8">
        <f t="shared" si="0"/>
        <v>1.2879999999999994</v>
      </c>
    </row>
    <row r="9" spans="1:5" x14ac:dyDescent="0.25">
      <c r="A9" s="1">
        <f t="shared" si="1"/>
        <v>160</v>
      </c>
      <c r="B9">
        <v>0.14699999999999999</v>
      </c>
      <c r="C9">
        <v>7.8259999999999996</v>
      </c>
      <c r="D9">
        <v>7.7880000000000003</v>
      </c>
      <c r="E9">
        <f t="shared" si="0"/>
        <v>3.7999999999999368E-2</v>
      </c>
    </row>
    <row r="10" spans="1:5" x14ac:dyDescent="0.25">
      <c r="A10" s="1">
        <f t="shared" si="1"/>
        <v>180</v>
      </c>
      <c r="B10">
        <v>0.14699999999999999</v>
      </c>
      <c r="C10">
        <v>7.6890000000000001</v>
      </c>
      <c r="D10">
        <v>7.8659999999999997</v>
      </c>
      <c r="E10">
        <f t="shared" si="0"/>
        <v>-0.1769999999999996</v>
      </c>
    </row>
    <row r="11" spans="1:5" x14ac:dyDescent="0.25">
      <c r="A11" s="1">
        <f t="shared" si="1"/>
        <v>200</v>
      </c>
      <c r="B11">
        <v>0.14699999999999999</v>
      </c>
      <c r="C11">
        <v>7.6420000000000003</v>
      </c>
      <c r="D11">
        <v>7.681</v>
      </c>
      <c r="E11">
        <f t="shared" si="0"/>
        <v>-3.8999999999999702E-2</v>
      </c>
    </row>
    <row r="12" spans="1:5" x14ac:dyDescent="0.25">
      <c r="A12" s="1">
        <f t="shared" si="1"/>
        <v>220</v>
      </c>
      <c r="B12">
        <v>0.14399999999999999</v>
      </c>
      <c r="C12">
        <v>7.6719999999999997</v>
      </c>
      <c r="D12">
        <v>7.7370000000000001</v>
      </c>
      <c r="E12">
        <f t="shared" si="0"/>
        <v>-6.5000000000000391E-2</v>
      </c>
    </row>
    <row r="13" spans="1:5" x14ac:dyDescent="0.25">
      <c r="A13" s="1">
        <f t="shared" si="1"/>
        <v>240</v>
      </c>
      <c r="B13">
        <v>0.14799999999999999</v>
      </c>
      <c r="C13">
        <v>7.6890000000000001</v>
      </c>
      <c r="D13">
        <v>7.7409999999999997</v>
      </c>
      <c r="E13">
        <f t="shared" si="0"/>
        <v>-5.1999999999999602E-2</v>
      </c>
    </row>
    <row r="14" spans="1:5" x14ac:dyDescent="0.25">
      <c r="A14" s="1">
        <f t="shared" si="1"/>
        <v>260</v>
      </c>
      <c r="B14">
        <v>0.14499999999999999</v>
      </c>
      <c r="C14">
        <v>8.0169999999999995</v>
      </c>
      <c r="D14">
        <v>7.734</v>
      </c>
      <c r="E14">
        <f t="shared" si="0"/>
        <v>0.28299999999999947</v>
      </c>
    </row>
    <row r="15" spans="1:5" x14ac:dyDescent="0.25">
      <c r="A15" s="1">
        <f t="shared" si="1"/>
        <v>280</v>
      </c>
      <c r="B15">
        <v>0.14499999999999999</v>
      </c>
      <c r="C15">
        <v>7.74</v>
      </c>
      <c r="D15">
        <v>7.74</v>
      </c>
      <c r="E15">
        <f t="shared" si="0"/>
        <v>0</v>
      </c>
    </row>
    <row r="16" spans="1:5" x14ac:dyDescent="0.25">
      <c r="A16" s="1">
        <f t="shared" si="1"/>
        <v>300</v>
      </c>
      <c r="B16">
        <v>0.14499999999999999</v>
      </c>
      <c r="C16">
        <v>7.734</v>
      </c>
      <c r="D16">
        <v>7.734</v>
      </c>
      <c r="E16">
        <f t="shared" si="0"/>
        <v>0</v>
      </c>
    </row>
    <row r="17" spans="1:10" x14ac:dyDescent="0.25">
      <c r="A17" s="1">
        <f t="shared" si="1"/>
        <v>320</v>
      </c>
      <c r="B17">
        <v>0.14599999999999999</v>
      </c>
      <c r="C17">
        <v>7.7</v>
      </c>
      <c r="D17">
        <v>7.7679999999999998</v>
      </c>
      <c r="E17">
        <f t="shared" si="0"/>
        <v>-6.7999999999999616E-2</v>
      </c>
    </row>
    <row r="18" spans="1:10" x14ac:dyDescent="0.25">
      <c r="A18" s="1">
        <f t="shared" si="1"/>
        <v>340</v>
      </c>
      <c r="B18">
        <v>0.14499999999999999</v>
      </c>
      <c r="C18">
        <v>7.7130000000000001</v>
      </c>
      <c r="D18">
        <v>7.673</v>
      </c>
      <c r="E18">
        <f t="shared" si="0"/>
        <v>4.0000000000000036E-2</v>
      </c>
    </row>
    <row r="19" spans="1:10" x14ac:dyDescent="0.25">
      <c r="A19" s="1">
        <f t="shared" si="1"/>
        <v>360</v>
      </c>
      <c r="B19">
        <v>0.14699999999999999</v>
      </c>
      <c r="C19">
        <v>7.7759999999999998</v>
      </c>
      <c r="D19">
        <v>7.6989999999999998</v>
      </c>
      <c r="E19">
        <f t="shared" si="0"/>
        <v>7.6999999999999957E-2</v>
      </c>
    </row>
    <row r="20" spans="1:10" x14ac:dyDescent="0.25">
      <c r="A20" s="1">
        <f t="shared" si="1"/>
        <v>380</v>
      </c>
      <c r="B20">
        <v>0.14599999999999999</v>
      </c>
      <c r="C20">
        <v>7.665</v>
      </c>
      <c r="D20">
        <v>7.774</v>
      </c>
      <c r="E20">
        <f t="shared" si="0"/>
        <v>-0.10899999999999999</v>
      </c>
    </row>
    <row r="21" spans="1:10" x14ac:dyDescent="0.25">
      <c r="A21" s="1">
        <f t="shared" si="1"/>
        <v>400</v>
      </c>
      <c r="B21">
        <v>0.14699999999999999</v>
      </c>
      <c r="C21">
        <v>7.7</v>
      </c>
      <c r="D21">
        <v>7.7069999999999999</v>
      </c>
      <c r="E21">
        <f t="shared" si="0"/>
        <v>-6.9999999999996732E-3</v>
      </c>
      <c r="H21" t="s">
        <v>6</v>
      </c>
      <c r="I21" t="s">
        <v>7</v>
      </c>
      <c r="J21" t="s">
        <v>8</v>
      </c>
    </row>
    <row r="22" spans="1:10" x14ac:dyDescent="0.25">
      <c r="A22" s="1">
        <f t="shared" si="1"/>
        <v>420</v>
      </c>
      <c r="B22">
        <v>0.14599999999999999</v>
      </c>
      <c r="C22">
        <v>7.72</v>
      </c>
      <c r="D22">
        <v>7.923</v>
      </c>
      <c r="E22">
        <f t="shared" si="0"/>
        <v>-0.20300000000000029</v>
      </c>
      <c r="G22" t="s">
        <v>4</v>
      </c>
      <c r="H22">
        <f>AVERAGE(Table1[Encryption time (ms)])</f>
        <v>0.15747999999999998</v>
      </c>
      <c r="I22">
        <f>MAX(Table1[Encryption time (ms)])</f>
        <v>0.374</v>
      </c>
      <c r="J22">
        <f>MIN(Table1[Encryption time (ms)])</f>
        <v>0.14399999999999999</v>
      </c>
    </row>
    <row r="23" spans="1:10" x14ac:dyDescent="0.25">
      <c r="A23" s="1">
        <f t="shared" si="1"/>
        <v>440</v>
      </c>
      <c r="B23">
        <v>0.15</v>
      </c>
      <c r="C23">
        <v>7.7229999999999999</v>
      </c>
      <c r="D23">
        <v>7.6989999999999998</v>
      </c>
      <c r="E23">
        <f t="shared" si="0"/>
        <v>2.4000000000000021E-2</v>
      </c>
      <c r="G23" t="s">
        <v>5</v>
      </c>
      <c r="H23">
        <f>AVERAGE(Table1[Successful decryption time (ms)])</f>
        <v>8.1296199999999992</v>
      </c>
      <c r="I23">
        <f>MAX(Table1[Successful decryption time (ms)])</f>
        <v>14.68</v>
      </c>
      <c r="J23">
        <f>MIN(Table1[Successful decryption time (ms)])</f>
        <v>7.6420000000000003</v>
      </c>
    </row>
    <row r="24" spans="1:10" x14ac:dyDescent="0.25">
      <c r="A24" s="1">
        <f t="shared" si="1"/>
        <v>460</v>
      </c>
      <c r="B24">
        <v>0.14599999999999999</v>
      </c>
      <c r="C24">
        <v>7.7169999999999996</v>
      </c>
      <c r="D24">
        <v>7.6929999999999996</v>
      </c>
      <c r="E24">
        <f t="shared" si="0"/>
        <v>2.4000000000000021E-2</v>
      </c>
    </row>
    <row r="25" spans="1:10" x14ac:dyDescent="0.25">
      <c r="A25" s="1">
        <f t="shared" si="1"/>
        <v>480</v>
      </c>
      <c r="B25">
        <v>0.157</v>
      </c>
      <c r="C25">
        <v>7.6420000000000003</v>
      </c>
      <c r="D25">
        <v>7.7350000000000003</v>
      </c>
      <c r="E25">
        <f t="shared" si="0"/>
        <v>-9.2999999999999972E-2</v>
      </c>
    </row>
    <row r="26" spans="1:10" x14ac:dyDescent="0.25">
      <c r="A26" s="1">
        <f t="shared" si="1"/>
        <v>500</v>
      </c>
      <c r="B26">
        <v>0.157</v>
      </c>
      <c r="C26">
        <v>7.6790000000000003</v>
      </c>
      <c r="D26">
        <v>7.7549999999999999</v>
      </c>
      <c r="E26">
        <f t="shared" si="0"/>
        <v>-7.5999999999999623E-2</v>
      </c>
    </row>
    <row r="27" spans="1:10" x14ac:dyDescent="0.25">
      <c r="A27" s="1">
        <f t="shared" si="1"/>
        <v>520</v>
      </c>
      <c r="B27">
        <v>0.14699999999999999</v>
      </c>
      <c r="C27">
        <v>7.6660000000000004</v>
      </c>
      <c r="D27">
        <v>7.7640000000000002</v>
      </c>
      <c r="E27">
        <f t="shared" si="0"/>
        <v>-9.7999999999999865E-2</v>
      </c>
    </row>
    <row r="28" spans="1:10" x14ac:dyDescent="0.25">
      <c r="A28" s="1">
        <f t="shared" si="1"/>
        <v>540</v>
      </c>
      <c r="B28">
        <v>0.14599999999999999</v>
      </c>
      <c r="C28">
        <v>7.7130000000000001</v>
      </c>
      <c r="D28">
        <v>7.72</v>
      </c>
      <c r="E28">
        <f t="shared" si="0"/>
        <v>-6.9999999999996732E-3</v>
      </c>
    </row>
    <row r="29" spans="1:10" x14ac:dyDescent="0.25">
      <c r="A29" s="1">
        <f t="shared" si="1"/>
        <v>560</v>
      </c>
      <c r="B29">
        <v>0.14599999999999999</v>
      </c>
      <c r="C29">
        <v>7.77</v>
      </c>
      <c r="D29">
        <v>7.6740000000000004</v>
      </c>
      <c r="E29">
        <f t="shared" si="0"/>
        <v>9.5999999999999197E-2</v>
      </c>
    </row>
    <row r="30" spans="1:10" x14ac:dyDescent="0.25">
      <c r="A30" s="1">
        <f t="shared" si="1"/>
        <v>580</v>
      </c>
      <c r="B30">
        <v>0.14899999999999999</v>
      </c>
      <c r="C30">
        <v>7.7169999999999996</v>
      </c>
      <c r="D30">
        <v>7.673</v>
      </c>
      <c r="E30">
        <f t="shared" si="0"/>
        <v>4.3999999999999595E-2</v>
      </c>
      <c r="G30" t="s">
        <v>9</v>
      </c>
      <c r="H30">
        <f>AVERAGE(Table1[SUC - unSUC])</f>
        <v>5.2739999999999988E-2</v>
      </c>
    </row>
    <row r="31" spans="1:10" x14ac:dyDescent="0.25">
      <c r="A31" s="1">
        <f t="shared" si="1"/>
        <v>600</v>
      </c>
      <c r="B31">
        <v>0.14699999999999999</v>
      </c>
      <c r="C31">
        <v>7.9219999999999997</v>
      </c>
      <c r="D31">
        <v>7.7629999999999999</v>
      </c>
      <c r="E31">
        <f t="shared" si="0"/>
        <v>0.15899999999999981</v>
      </c>
    </row>
    <row r="32" spans="1:10" x14ac:dyDescent="0.25">
      <c r="A32" s="1">
        <f t="shared" si="1"/>
        <v>620</v>
      </c>
      <c r="B32">
        <v>0.14699999999999999</v>
      </c>
      <c r="C32">
        <v>7.9619999999999997</v>
      </c>
      <c r="D32">
        <v>8.2070000000000007</v>
      </c>
      <c r="E32">
        <f t="shared" si="0"/>
        <v>-0.24500000000000099</v>
      </c>
    </row>
    <row r="33" spans="1:5" x14ac:dyDescent="0.25">
      <c r="A33" s="1">
        <f t="shared" si="1"/>
        <v>640</v>
      </c>
      <c r="B33">
        <v>0.192</v>
      </c>
      <c r="C33">
        <v>8.2780000000000005</v>
      </c>
      <c r="D33">
        <v>8.1649999999999991</v>
      </c>
      <c r="E33">
        <f t="shared" si="0"/>
        <v>0.11300000000000132</v>
      </c>
    </row>
    <row r="34" spans="1:5" x14ac:dyDescent="0.25">
      <c r="A34" s="1">
        <f t="shared" si="1"/>
        <v>660</v>
      </c>
      <c r="B34">
        <v>0.161</v>
      </c>
      <c r="C34">
        <v>9.5890000000000004</v>
      </c>
      <c r="D34">
        <v>9.2360000000000007</v>
      </c>
      <c r="E34">
        <f t="shared" ref="E34:E51" si="2">C34 - D34</f>
        <v>0.35299999999999976</v>
      </c>
    </row>
    <row r="35" spans="1:5" x14ac:dyDescent="0.25">
      <c r="A35" s="1">
        <f t="shared" si="1"/>
        <v>680</v>
      </c>
      <c r="B35">
        <v>0.159</v>
      </c>
      <c r="C35">
        <v>7.9850000000000003</v>
      </c>
      <c r="D35">
        <v>8.907</v>
      </c>
      <c r="E35">
        <f t="shared" si="2"/>
        <v>-0.92199999999999971</v>
      </c>
    </row>
    <row r="36" spans="1:5" x14ac:dyDescent="0.25">
      <c r="A36" s="1">
        <f t="shared" si="1"/>
        <v>700</v>
      </c>
      <c r="B36">
        <v>0.158</v>
      </c>
      <c r="C36">
        <v>7.7750000000000004</v>
      </c>
      <c r="D36">
        <v>7.6849999999999996</v>
      </c>
      <c r="E36">
        <f t="shared" si="2"/>
        <v>9.0000000000000746E-2</v>
      </c>
    </row>
    <row r="37" spans="1:5" x14ac:dyDescent="0.25">
      <c r="A37" s="1">
        <f t="shared" si="1"/>
        <v>720</v>
      </c>
      <c r="B37">
        <v>0.14699999999999999</v>
      </c>
      <c r="C37">
        <v>7.8049999999999997</v>
      </c>
      <c r="D37">
        <v>7.7160000000000002</v>
      </c>
      <c r="E37">
        <f t="shared" si="2"/>
        <v>8.8999999999999524E-2</v>
      </c>
    </row>
    <row r="38" spans="1:5" x14ac:dyDescent="0.25">
      <c r="A38" s="1">
        <f t="shared" si="1"/>
        <v>740</v>
      </c>
      <c r="B38">
        <v>0.14899999999999999</v>
      </c>
      <c r="C38">
        <v>7.7030000000000003</v>
      </c>
      <c r="D38">
        <v>7.8140000000000001</v>
      </c>
      <c r="E38">
        <f t="shared" si="2"/>
        <v>-0.11099999999999977</v>
      </c>
    </row>
    <row r="39" spans="1:5" x14ac:dyDescent="0.25">
      <c r="A39" s="1">
        <f t="shared" si="1"/>
        <v>760</v>
      </c>
      <c r="B39">
        <v>0.14699999999999999</v>
      </c>
      <c r="C39">
        <v>7.6879999999999997</v>
      </c>
      <c r="D39">
        <v>7.7130000000000001</v>
      </c>
      <c r="E39">
        <f t="shared" si="2"/>
        <v>-2.5000000000000355E-2</v>
      </c>
    </row>
    <row r="40" spans="1:5" x14ac:dyDescent="0.25">
      <c r="A40" s="1">
        <f t="shared" si="1"/>
        <v>780</v>
      </c>
      <c r="B40">
        <v>0.14799999999999999</v>
      </c>
      <c r="C40">
        <v>7.694</v>
      </c>
      <c r="D40">
        <v>7.7439999999999998</v>
      </c>
      <c r="E40">
        <f t="shared" si="2"/>
        <v>-4.9999999999999822E-2</v>
      </c>
    </row>
    <row r="41" spans="1:5" x14ac:dyDescent="0.25">
      <c r="A41" s="1">
        <f t="shared" si="1"/>
        <v>800</v>
      </c>
      <c r="B41">
        <v>0.152</v>
      </c>
      <c r="C41">
        <v>7.7469999999999999</v>
      </c>
      <c r="D41">
        <v>7.7190000000000003</v>
      </c>
      <c r="E41">
        <f t="shared" si="2"/>
        <v>2.7999999999999581E-2</v>
      </c>
    </row>
    <row r="42" spans="1:5" x14ac:dyDescent="0.25">
      <c r="A42" s="1">
        <f t="shared" si="1"/>
        <v>820</v>
      </c>
      <c r="B42">
        <v>0.14799999999999999</v>
      </c>
      <c r="C42">
        <v>7.7430000000000003</v>
      </c>
      <c r="D42">
        <v>7.7619999999999996</v>
      </c>
      <c r="E42">
        <f t="shared" si="2"/>
        <v>-1.899999999999924E-2</v>
      </c>
    </row>
    <row r="43" spans="1:5" x14ac:dyDescent="0.25">
      <c r="A43" s="1">
        <f t="shared" si="1"/>
        <v>840</v>
      </c>
      <c r="B43">
        <v>0.14699999999999999</v>
      </c>
      <c r="C43">
        <v>7.65</v>
      </c>
      <c r="D43">
        <v>7.7619999999999996</v>
      </c>
      <c r="E43">
        <f t="shared" si="2"/>
        <v>-0.11199999999999921</v>
      </c>
    </row>
    <row r="44" spans="1:5" x14ac:dyDescent="0.25">
      <c r="A44" s="1">
        <f t="shared" si="1"/>
        <v>860</v>
      </c>
      <c r="B44">
        <v>0.15</v>
      </c>
      <c r="C44">
        <v>7.6470000000000002</v>
      </c>
      <c r="D44">
        <v>7.7080000000000002</v>
      </c>
      <c r="E44">
        <f t="shared" si="2"/>
        <v>-6.0999999999999943E-2</v>
      </c>
    </row>
    <row r="45" spans="1:5" x14ac:dyDescent="0.25">
      <c r="A45" s="1">
        <f t="shared" si="1"/>
        <v>880</v>
      </c>
      <c r="B45">
        <v>0.14799999999999999</v>
      </c>
      <c r="C45">
        <v>7.6669999999999998</v>
      </c>
      <c r="D45">
        <v>7.8230000000000004</v>
      </c>
      <c r="E45">
        <f t="shared" si="2"/>
        <v>-0.15600000000000058</v>
      </c>
    </row>
    <row r="46" spans="1:5" x14ac:dyDescent="0.25">
      <c r="A46" s="1">
        <f t="shared" si="1"/>
        <v>900</v>
      </c>
      <c r="B46">
        <v>0.153</v>
      </c>
      <c r="C46">
        <v>7.69</v>
      </c>
      <c r="D46">
        <v>7.681</v>
      </c>
      <c r="E46">
        <f t="shared" si="2"/>
        <v>9.0000000000003411E-3</v>
      </c>
    </row>
    <row r="47" spans="1:5" x14ac:dyDescent="0.25">
      <c r="A47" s="1">
        <f t="shared" si="1"/>
        <v>920</v>
      </c>
      <c r="B47">
        <v>0.14899999999999999</v>
      </c>
      <c r="C47">
        <v>7.9610000000000003</v>
      </c>
      <c r="D47">
        <v>7.875</v>
      </c>
      <c r="E47">
        <f t="shared" si="2"/>
        <v>8.6000000000000298E-2</v>
      </c>
    </row>
    <row r="48" spans="1:5" x14ac:dyDescent="0.25">
      <c r="A48" s="1">
        <f t="shared" si="1"/>
        <v>940</v>
      </c>
      <c r="B48">
        <v>0.14799999999999999</v>
      </c>
      <c r="C48">
        <v>7.67</v>
      </c>
      <c r="D48">
        <v>7.7960000000000003</v>
      </c>
      <c r="E48">
        <f t="shared" si="2"/>
        <v>-0.12600000000000033</v>
      </c>
    </row>
    <row r="49" spans="1:5" x14ac:dyDescent="0.25">
      <c r="A49" s="1">
        <f t="shared" si="1"/>
        <v>960</v>
      </c>
      <c r="B49">
        <v>0.14799999999999999</v>
      </c>
      <c r="C49">
        <v>7.7539999999999996</v>
      </c>
      <c r="D49">
        <v>7.72</v>
      </c>
      <c r="E49">
        <f t="shared" si="2"/>
        <v>3.3999999999999808E-2</v>
      </c>
    </row>
    <row r="50" spans="1:5" x14ac:dyDescent="0.25">
      <c r="A50" s="1">
        <f t="shared" si="1"/>
        <v>980</v>
      </c>
      <c r="B50">
        <v>0.14799999999999999</v>
      </c>
      <c r="C50">
        <v>7.6639999999999997</v>
      </c>
      <c r="D50">
        <v>7.774</v>
      </c>
      <c r="E50">
        <f t="shared" si="2"/>
        <v>-0.11000000000000032</v>
      </c>
    </row>
    <row r="51" spans="1:5" x14ac:dyDescent="0.25">
      <c r="A51" s="1">
        <f t="shared" si="1"/>
        <v>1000</v>
      </c>
      <c r="B51">
        <v>0.151</v>
      </c>
      <c r="C51">
        <v>7.6660000000000004</v>
      </c>
      <c r="D51">
        <v>7.7279999999999998</v>
      </c>
      <c r="E51">
        <f t="shared" si="2"/>
        <v>-6.1999999999999389E-2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Korza</dc:creator>
  <cp:lastModifiedBy>Mitchell</cp:lastModifiedBy>
  <dcterms:created xsi:type="dcterms:W3CDTF">2014-03-02T00:31:59Z</dcterms:created>
  <dcterms:modified xsi:type="dcterms:W3CDTF">2014-03-03T00:31:09Z</dcterms:modified>
</cp:coreProperties>
</file>