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projects\Anonychat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node1." localSheetId="0">Sheet1!$A$1:$A$17</definedName>
    <definedName name="node2." localSheetId="0">Sheet1!$B$1:$B$17</definedName>
    <definedName name="node3." localSheetId="0">Sheet1!$K$25:$L$39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F14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J23" i="1" l="1"/>
  <c r="J22" i="1"/>
  <c r="I22" i="1"/>
  <c r="H22" i="1"/>
  <c r="G22" i="1"/>
  <c r="G23" i="1"/>
  <c r="H23" i="1"/>
  <c r="I23" i="1"/>
  <c r="J21" i="1"/>
  <c r="I21" i="1"/>
  <c r="H21" i="1"/>
  <c r="G21" i="1"/>
</calcChain>
</file>

<file path=xl/connections.xml><?xml version="1.0" encoding="utf-8"?>
<connections xmlns="http://schemas.openxmlformats.org/spreadsheetml/2006/main">
  <connection id="1" name="node1" type="6" refreshedVersion="5" background="1" saveData="1">
    <textPr codePage="437" sourceFile="D:\Downloads\Anonychat-test-master\Anonychat-test-master\results\latency\node1." tab="0" delimiter=":">
      <textFields count="2">
        <textField/>
        <textField/>
      </textFields>
    </textPr>
  </connection>
  <connection id="2" name="node2" type="6" refreshedVersion="5" background="1" saveData="1">
    <textPr codePage="437" sourceFile="D:\Downloads\Anonychat-test-master\Anonychat-test-master\results\latency\node2." delimiter=":">
      <textFields count="2">
        <textField/>
        <textField/>
      </textFields>
    </textPr>
  </connection>
  <connection id="3" name="node3" type="6" refreshedVersion="5" background="1" saveData="1">
    <textPr codePage="437" sourceFile="D:\Downloads\Anonychat-test-master\Anonychat-test-master\results\latency\node3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<sst xmlns="http://schemas.openxmlformats.org/spreadsheetml/2006/main" count="17" uniqueCount="11">
  <si>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Node1</t>
  </si>
  <si>
    <t>Node2</t>
  </si>
  <si>
    <t>Node3</t>
  </si>
  <si>
    <t>Avg Latency</t>
  </si>
  <si>
    <t>Total</t>
  </si>
  <si>
    <t>Max</t>
  </si>
  <si>
    <t>Min</t>
  </si>
  <si>
    <t>ping</t>
  </si>
  <si>
    <t>node1</t>
  </si>
  <si>
    <t>node2</t>
  </si>
  <si>
    <t>node3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</si>
</sst>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Compared</a:t>
            </a:r>
            <a:r>
              <a:rPr lang="en-US" baseline="0"/>
              <a:t>  Latencies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Anonychat RTT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13.561035</c:v>
                </c:pt>
                <c:pt idx="1">
                  <c:v>12.787841999999999</c:v>
                </c:pt>
                <c:pt idx="2">
                  <c:v>13.983886999999999</c:v>
                </c:pt>
                <c:pt idx="3">
                  <c:v>7.9289550000000002</c:v>
                </c:pt>
                <c:pt idx="4">
                  <c:v>10.49292</c:v>
                </c:pt>
                <c:pt idx="5">
                  <c:v>10.164061999999999</c:v>
                </c:pt>
                <c:pt idx="6">
                  <c:v>10.879149999999999</c:v>
                </c:pt>
                <c:pt idx="7">
                  <c:v>13.97583</c:v>
                </c:pt>
                <c:pt idx="8">
                  <c:v>13.126953</c:v>
                </c:pt>
                <c:pt idx="9">
                  <c:v>13.251220999999999</c:v>
                </c:pt>
                <c:pt idx="10">
                  <c:v>5.7458499999999999</c:v>
                </c:pt>
                <c:pt idx="11">
                  <c:v>11.463867</c:v>
                </c:pt>
              </c:numCache>
            </c:numRef>
          </c:val>
          <c:smooth val="0"/>
        </c:ser>
        <c:ser>
          <c:idx val="1"/>
          <c:order val="1"/>
          <c:tx>
            <c:v>Direct RTT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1.85</c:v>
                </c:pt>
                <c:pt idx="1">
                  <c:v>1.42</c:v>
                </c:pt>
                <c:pt idx="2">
                  <c:v>1.56</c:v>
                </c:pt>
                <c:pt idx="3">
                  <c:v>1.68</c:v>
                </c:pt>
                <c:pt idx="4">
                  <c:v>2.0499999999999998</c:v>
                </c:pt>
                <c:pt idx="5">
                  <c:v>1.21</c:v>
                </c:pt>
                <c:pt idx="6">
                  <c:v>0.96099999999999997</c:v>
                </c:pt>
                <c:pt idx="7">
                  <c:v>0.90200000000000002</c:v>
                </c:pt>
                <c:pt idx="8">
                  <c:v>0.93899999999999995</c:v>
                </c:pt>
                <c:pt idx="9">
                  <c:v>0.95199999999999996</c:v>
                </c:pt>
                <c:pt idx="10">
                  <c:v>0.96899999999999997</c:v>
                </c:pt>
                <c:pt idx="11">
                  <c:v>1.17</c:v>
                </c:pt>
              </c:numCache>
            </c:numRef>
          </c:val>
          <c:smooth val="0"/>
        </c:ser>
        <c:ser>
          <c:idx val="2"/>
          <c:order val="2"/>
          <c:tx>
            <c:v>Adjusted RTT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Sheet1!$J$2:$J$13</c:f>
              <c:numCache>
                <c:formatCode>General</c:formatCode>
                <c:ptCount val="12"/>
                <c:pt idx="0">
                  <c:v>5.0610350000000004</c:v>
                </c:pt>
                <c:pt idx="1">
                  <c:v>4.2878419999999995</c:v>
                </c:pt>
                <c:pt idx="2">
                  <c:v>5.4838869999999993</c:v>
                </c:pt>
                <c:pt idx="3">
                  <c:v>-0.5710449999999998</c:v>
                </c:pt>
                <c:pt idx="4">
                  <c:v>1.9929199999999998</c:v>
                </c:pt>
                <c:pt idx="5">
                  <c:v>1.6640619999999995</c:v>
                </c:pt>
                <c:pt idx="6">
                  <c:v>2.3791499999999992</c:v>
                </c:pt>
                <c:pt idx="7">
                  <c:v>5.4758300000000002</c:v>
                </c:pt>
                <c:pt idx="8">
                  <c:v>4.6269530000000003</c:v>
                </c:pt>
                <c:pt idx="9">
                  <c:v>4.7512209999999993</c:v>
                </c:pt>
                <c:pt idx="10">
                  <c:v>-2.7541500000000001</c:v>
                </c:pt>
                <c:pt idx="11">
                  <c:v>2.9638670000000005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4128"/>
        <c:axId val="426265104"/>
      </c:lineChart>
      <c:catAx>
        <c:axId val="42625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65104"/>
        <c:crosses val="autoZero"/>
        <c:auto val="1"/>
        <c:lblAlgn val="ctr"/>
        <c:lblOffset val="100"/>
        <c:noMultiLvlLbl val="0"/>
      </c:catAx>
      <c:valAx>
        <c:axId val="4262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14</xdr:row>
      <xdr:rowOff>185737</xdr:rowOff>
    </xdr:from>
    <xdr:to>
      <xdr:col>18</xdr:col>
      <xdr:colOff>485775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1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de3.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de2.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J15" sqref="J15"/>
    </sheetView>
  </sheetViews>
  <sheetFormatPr defaultRowHeight="15" x14ac:dyDescent="0.25"/>
  <cols>
    <col min="1" max="1" width="12" customWidth="1"/>
    <col min="2" max="2" width="15.42578125" customWidth="1"/>
    <col min="3" max="3" width="20.28515625" customWidth="1"/>
    <col min="6" max="6" width="11.42578125" bestFit="1" customWidth="1"/>
    <col min="10" max="10" width="16" customWidth="1"/>
    <col min="11" max="11" width="14" customWidth="1"/>
    <col min="12" max="12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7</v>
      </c>
      <c r="F1" t="s">
        <v>0</v>
      </c>
      <c r="G1" t="s">
        <v>1</v>
      </c>
      <c r="H1" t="s">
        <v>2</v>
      </c>
      <c r="J1" t="s">
        <v>8</v>
      </c>
      <c r="K1" t="s">
        <v>9</v>
      </c>
      <c r="L1" t="s">
        <v>10</v>
      </c>
    </row>
    <row r="2" spans="1:12" x14ac:dyDescent="0.25">
      <c r="A2">
        <v>13.561035</v>
      </c>
      <c r="B2">
        <v>8.1640619999999995</v>
      </c>
      <c r="C2">
        <v>41.361083999999998</v>
      </c>
      <c r="F2">
        <v>1.85</v>
      </c>
      <c r="G2">
        <v>1.94</v>
      </c>
      <c r="H2">
        <v>3.41</v>
      </c>
      <c r="J2">
        <f>A2 - 8.5</f>
        <v>5.0610350000000004</v>
      </c>
      <c r="K2">
        <f>B2 - 8.5</f>
        <v>-0.33593800000000051</v>
      </c>
      <c r="L2">
        <f>C2 - 8.5</f>
        <v>32.861083999999998</v>
      </c>
    </row>
    <row r="3" spans="1:12" x14ac:dyDescent="0.25">
      <c r="A3">
        <v>12.787841999999999</v>
      </c>
      <c r="B3">
        <v>7.0837399999999997</v>
      </c>
      <c r="C3">
        <v>31.485106999999999</v>
      </c>
      <c r="F3">
        <v>1.42</v>
      </c>
      <c r="G3">
        <v>1.75</v>
      </c>
      <c r="H3">
        <v>2.02</v>
      </c>
      <c r="J3">
        <f t="shared" ref="J3:L13" si="0">A3 - 8.5</f>
        <v>4.2878419999999995</v>
      </c>
      <c r="K3">
        <f t="shared" si="0"/>
        <v>-1.4162600000000003</v>
      </c>
      <c r="L3">
        <f t="shared" si="0"/>
        <v>22.985106999999999</v>
      </c>
    </row>
    <row r="4" spans="1:12" x14ac:dyDescent="0.25">
      <c r="A4">
        <v>13.983886999999999</v>
      </c>
      <c r="B4">
        <v>13.013672</v>
      </c>
      <c r="C4">
        <v>40.700927999999998</v>
      </c>
      <c r="F4">
        <v>1.56</v>
      </c>
      <c r="G4">
        <v>1.73</v>
      </c>
      <c r="H4">
        <v>1.73</v>
      </c>
      <c r="J4">
        <f t="shared" si="0"/>
        <v>5.4838869999999993</v>
      </c>
      <c r="K4">
        <f t="shared" si="0"/>
        <v>4.5136719999999997</v>
      </c>
      <c r="L4">
        <f t="shared" si="0"/>
        <v>32.200927999999998</v>
      </c>
    </row>
    <row r="5" spans="1:12" x14ac:dyDescent="0.25">
      <c r="A5">
        <v>7.9289550000000002</v>
      </c>
      <c r="B5">
        <v>13.936035</v>
      </c>
      <c r="C5">
        <v>31.006104000000001</v>
      </c>
      <c r="F5">
        <v>1.68</v>
      </c>
      <c r="G5">
        <v>1.73</v>
      </c>
      <c r="H5">
        <v>1.72</v>
      </c>
      <c r="J5">
        <f t="shared" si="0"/>
        <v>-0.5710449999999998</v>
      </c>
      <c r="K5">
        <f t="shared" si="0"/>
        <v>5.4360350000000004</v>
      </c>
      <c r="L5">
        <f t="shared" si="0"/>
        <v>22.506104000000001</v>
      </c>
    </row>
    <row r="6" spans="1:12" x14ac:dyDescent="0.25">
      <c r="A6">
        <v>10.49292</v>
      </c>
      <c r="B6">
        <v>6.5498050000000001</v>
      </c>
      <c r="C6">
        <v>32.227051000000003</v>
      </c>
      <c r="F6">
        <v>2.0499999999999998</v>
      </c>
      <c r="G6">
        <v>1.64</v>
      </c>
      <c r="H6">
        <v>1.73</v>
      </c>
      <c r="J6">
        <f t="shared" si="0"/>
        <v>1.9929199999999998</v>
      </c>
      <c r="K6">
        <f t="shared" si="0"/>
        <v>-1.9501949999999999</v>
      </c>
      <c r="L6">
        <f t="shared" si="0"/>
        <v>23.727051000000003</v>
      </c>
    </row>
    <row r="7" spans="1:12" x14ac:dyDescent="0.25">
      <c r="A7">
        <v>10.164061999999999</v>
      </c>
      <c r="B7">
        <v>12.625977000000001</v>
      </c>
      <c r="C7">
        <v>28.937988000000001</v>
      </c>
      <c r="F7">
        <v>1.21</v>
      </c>
      <c r="G7">
        <v>2</v>
      </c>
      <c r="H7">
        <v>1.78</v>
      </c>
      <c r="J7">
        <f t="shared" si="0"/>
        <v>1.6640619999999995</v>
      </c>
      <c r="K7">
        <f t="shared" si="0"/>
        <v>4.1259770000000007</v>
      </c>
      <c r="L7">
        <f t="shared" si="0"/>
        <v>20.437988000000001</v>
      </c>
    </row>
    <row r="8" spans="1:12" x14ac:dyDescent="0.25">
      <c r="A8">
        <v>10.879149999999999</v>
      </c>
      <c r="B8">
        <v>14.530029000000001</v>
      </c>
      <c r="C8">
        <v>37.948974999999997</v>
      </c>
      <c r="F8">
        <v>0.96099999999999997</v>
      </c>
      <c r="G8">
        <v>0.88200000000000001</v>
      </c>
      <c r="H8">
        <v>1.74</v>
      </c>
      <c r="J8">
        <f t="shared" si="0"/>
        <v>2.3791499999999992</v>
      </c>
      <c r="K8">
        <f t="shared" si="0"/>
        <v>6.0300290000000007</v>
      </c>
      <c r="L8">
        <f t="shared" si="0"/>
        <v>29.448974999999997</v>
      </c>
    </row>
    <row r="9" spans="1:12" x14ac:dyDescent="0.25">
      <c r="A9">
        <v>13.97583</v>
      </c>
      <c r="B9">
        <v>7.3881839999999999</v>
      </c>
      <c r="C9">
        <v>27.944092000000001</v>
      </c>
      <c r="F9">
        <v>0.90200000000000002</v>
      </c>
      <c r="G9">
        <v>0.98499999999999999</v>
      </c>
      <c r="H9">
        <v>1.28</v>
      </c>
      <c r="J9">
        <f t="shared" si="0"/>
        <v>5.4758300000000002</v>
      </c>
      <c r="K9">
        <f t="shared" si="0"/>
        <v>-1.1118160000000001</v>
      </c>
      <c r="L9">
        <f t="shared" si="0"/>
        <v>19.444092000000001</v>
      </c>
    </row>
    <row r="10" spans="1:12" x14ac:dyDescent="0.25">
      <c r="A10">
        <v>13.126953</v>
      </c>
      <c r="B10">
        <v>8.0449219999999997</v>
      </c>
      <c r="C10">
        <v>37.994872999999998</v>
      </c>
      <c r="F10">
        <v>0.93899999999999995</v>
      </c>
      <c r="G10">
        <v>0.90600000000000003</v>
      </c>
      <c r="H10">
        <v>1.27</v>
      </c>
      <c r="J10">
        <f t="shared" si="0"/>
        <v>4.6269530000000003</v>
      </c>
      <c r="K10">
        <f t="shared" si="0"/>
        <v>-0.45507800000000032</v>
      </c>
      <c r="L10">
        <f t="shared" si="0"/>
        <v>29.494872999999998</v>
      </c>
    </row>
    <row r="11" spans="1:12" x14ac:dyDescent="0.25">
      <c r="A11">
        <v>13.251220999999999</v>
      </c>
      <c r="B11">
        <v>12.937011999999999</v>
      </c>
      <c r="C11">
        <v>111.469971</v>
      </c>
      <c r="F11">
        <v>0.95199999999999996</v>
      </c>
      <c r="G11">
        <v>0.89100000000000001</v>
      </c>
      <c r="H11">
        <v>1.34</v>
      </c>
      <c r="J11">
        <f t="shared" si="0"/>
        <v>4.7512209999999993</v>
      </c>
      <c r="K11">
        <f t="shared" si="0"/>
        <v>4.4370119999999993</v>
      </c>
      <c r="L11">
        <f t="shared" si="0"/>
        <v>102.969971</v>
      </c>
    </row>
    <row r="12" spans="1:12" x14ac:dyDescent="0.25">
      <c r="A12">
        <v>5.7458499999999999</v>
      </c>
      <c r="B12">
        <v>6.1040039999999998</v>
      </c>
      <c r="C12">
        <v>45.537109000000001</v>
      </c>
      <c r="F12">
        <v>0.96899999999999997</v>
      </c>
      <c r="G12">
        <v>0.89500000000000002</v>
      </c>
      <c r="H12">
        <v>1.29</v>
      </c>
      <c r="J12">
        <f t="shared" si="0"/>
        <v>-2.7541500000000001</v>
      </c>
      <c r="K12">
        <f t="shared" si="0"/>
        <v>-2.3959960000000002</v>
      </c>
      <c r="L12">
        <f t="shared" si="0"/>
        <v>37.037109000000001</v>
      </c>
    </row>
    <row r="13" spans="1:12" x14ac:dyDescent="0.25">
      <c r="A13">
        <v>11.463867</v>
      </c>
      <c r="B13">
        <v>6.7460940000000003</v>
      </c>
      <c r="C13">
        <v>33.472168000000003</v>
      </c>
      <c r="F13">
        <v>1.17</v>
      </c>
      <c r="G13">
        <v>0.90700000000000003</v>
      </c>
      <c r="H13">
        <v>1.58</v>
      </c>
      <c r="J13">
        <f t="shared" si="0"/>
        <v>2.9638670000000005</v>
      </c>
      <c r="K13">
        <f t="shared" si="0"/>
        <v>-1.7539059999999997</v>
      </c>
      <c r="L13">
        <f t="shared" si="0"/>
        <v>24.972168000000003</v>
      </c>
    </row>
    <row r="14" spans="1:12" x14ac:dyDescent="0.25">
      <c r="F14">
        <f>AVERAGE(F2:F13)</f>
        <v>1.3052499999999998</v>
      </c>
      <c r="J14">
        <f>AVERAGE(J2:J13)</f>
        <v>2.9467976666666664</v>
      </c>
    </row>
    <row r="20" spans="6:10" x14ac:dyDescent="0.25">
      <c r="G20" t="s">
        <v>0</v>
      </c>
      <c r="H20" t="s">
        <v>1</v>
      </c>
      <c r="I20" t="s">
        <v>2</v>
      </c>
      <c r="J20" t="s">
        <v>4</v>
      </c>
    </row>
    <row r="21" spans="6:10" x14ac:dyDescent="0.25">
      <c r="F21" t="s">
        <v>3</v>
      </c>
      <c r="G21">
        <f>AVERAGE($A$2:$A$17)</f>
        <v>11.446797666666667</v>
      </c>
      <c r="H21">
        <f>AVERAGE($B$2:$B$15)</f>
        <v>9.760294666666665</v>
      </c>
      <c r="I21">
        <f>AVERAGE(C$2:C$13)</f>
        <v>41.673787499999996</v>
      </c>
      <c r="J21">
        <f>AVERAGE($A$2:$C$13)</f>
        <v>20.96029327777778</v>
      </c>
    </row>
    <row r="22" spans="6:10" x14ac:dyDescent="0.25">
      <c r="F22" t="s">
        <v>5</v>
      </c>
      <c r="G22">
        <f>MAX($A$2:$A$17)</f>
        <v>13.983886999999999</v>
      </c>
      <c r="H22">
        <f>MAX($B$2:$B$15)</f>
        <v>14.530029000000001</v>
      </c>
      <c r="I22">
        <f>MAX(C$2:C$13)</f>
        <v>111.469971</v>
      </c>
      <c r="J22">
        <f>MAX($A$2:$C$13)</f>
        <v>111.469971</v>
      </c>
    </row>
    <row r="23" spans="6:10" x14ac:dyDescent="0.25">
      <c r="F23" t="s">
        <v>6</v>
      </c>
      <c r="G23">
        <f>MIN($A$2:$A$17)</f>
        <v>5.7458499999999999</v>
      </c>
      <c r="H23">
        <f>MIN($B$2:$B$15)</f>
        <v>6.1040039999999998</v>
      </c>
      <c r="I23">
        <f>MIN(C$2:C$13)</f>
        <v>27.944092000000001</v>
      </c>
      <c r="J23">
        <f>MIN($A$2:$C$13)</f>
        <v>5.7458499999999999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Sheet1!node1.</vt:lpstr>
      <vt:lpstr>Sheet1!node2.</vt:lpstr>
      <vt:lpstr>Sheet1!node3.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</dc:creator>
  <cp:lastModifiedBy>Mitchell</cp:lastModifiedBy>
  <dcterms:created xsi:type="dcterms:W3CDTF">2014-03-02T23:09:39Z</dcterms:created>
  <dcterms:modified xsi:type="dcterms:W3CDTF">2014-03-03T00:31:05Z</dcterms:modified>
</cp:coreProperties>
</file>