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angh\OneDrive\Desktop\6020-sql\"/>
    </mc:Choice>
  </mc:AlternateContent>
  <xr:revisionPtr revIDLastSave="0" documentId="13_ncr:1_{1498B38B-C127-47F1-846A-FD5091197A56}" xr6:coauthVersionLast="47" xr6:coauthVersionMax="47" xr10:uidLastSave="{00000000-0000-0000-0000-000000000000}"/>
  <bookViews>
    <workbookView xWindow="-108" yWindow="-108" windowWidth="23256" windowHeight="12456" activeTab="4" xr2:uid="{D8349695-2E19-4F28-B427-7EFEDA65230C}"/>
  </bookViews>
  <sheets>
    <sheet name="RES01" sheetId="2" r:id="rId1"/>
    <sheet name="RES02" sheetId="3" r:id="rId2"/>
    <sheet name="RES03" sheetId="4" r:id="rId3"/>
    <sheet name="RES04" sheetId="5" r:id="rId4"/>
    <sheet name="RES05" sheetId="7" r:id="rId5"/>
  </sheets>
  <definedNames>
    <definedName name="ExternalData_1" localSheetId="0" hidden="1">'RES01'!$A$1:$B$6</definedName>
    <definedName name="ExternalData_1" localSheetId="1" hidden="1">'RES02'!$A$1:$B$6</definedName>
    <definedName name="ExternalData_1" localSheetId="2" hidden="1">'RES03'!$A$1:$D$6</definedName>
    <definedName name="ExternalData_1" localSheetId="4" hidden="1">'RES05'!$A$1:$B$6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5" l="1"/>
  <c r="B18" i="5"/>
  <c r="B15" i="5"/>
  <c r="B16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ABCFB2-3746-4ED4-8B67-0D1BBB1DE4F9}" keepAlive="1" name="Query - RES01" description="Connection to the 'RES01' query in the workbook." type="5" refreshedVersion="8" background="1" saveData="1">
    <dbPr connection="Provider=Microsoft.Mashup.OleDb.1;Data Source=$Workbook$;Location=RES01;Extended Properties=&quot;&quot;" command="SELECT * FROM [RES01]"/>
  </connection>
  <connection id="2" xr16:uid="{1F8ADFC2-7FC5-4202-BB47-D3D1D020520D}" keepAlive="1" name="Query - RES02" description="Connection to the 'RES02' query in the workbook." type="5" refreshedVersion="8" background="1" saveData="1">
    <dbPr connection="Provider=Microsoft.Mashup.OleDb.1;Data Source=$Workbook$;Location=RES02;Extended Properties=&quot;&quot;" command="SELECT * FROM [RES02]"/>
  </connection>
  <connection id="3" xr16:uid="{01CE832E-B04F-475B-99C9-C4FA0E7DB97D}" keepAlive="1" name="Query - RES03" description="Connection to the 'RES03' query in the workbook." type="5" refreshedVersion="8" background="1" saveData="1">
    <dbPr connection="Provider=Microsoft.Mashup.OleDb.1;Data Source=$Workbook$;Location=RES03;Extended Properties=&quot;&quot;" command="SELECT * FROM [RES03]"/>
  </connection>
  <connection id="4" xr16:uid="{AF6D7F63-EE84-41B9-B566-EA22A84E7E93}" keepAlive="1" name="Query - RES04" description="Connection to the 'RES04' query in the workbook." type="5" refreshedVersion="8" background="1">
    <dbPr connection="Provider=Microsoft.Mashup.OleDb.1;Data Source=$Workbook$;Location=RES04;Extended Properties=&quot;&quot;" command="SELECT * FROM [RES04]"/>
  </connection>
  <connection id="5" xr16:uid="{6DADA69F-915C-4295-AF21-DADBA7FAF659}" keepAlive="1" name="Query - RES05" description="Connection to the 'RES05' query in the workbook." type="5" refreshedVersion="8" background="1" saveData="1">
    <dbPr connection="Provider=Microsoft.Mashup.OleDb.1;Data Source=$Workbook$;Location=RES05;Extended Properties=&quot;&quot;" command="SELECT * FROM [RES05]"/>
  </connection>
</connections>
</file>

<file path=xl/sharedStrings.xml><?xml version="1.0" encoding="utf-8"?>
<sst xmlns="http://schemas.openxmlformats.org/spreadsheetml/2006/main" count="52" uniqueCount="45">
  <si>
    <t>purpose</t>
  </si>
  <si>
    <t>debt_consolidation</t>
  </si>
  <si>
    <t>credit_card</t>
  </si>
  <si>
    <t>home_improvement</t>
  </si>
  <si>
    <t>other</t>
  </si>
  <si>
    <t>small_business</t>
  </si>
  <si>
    <t>default_rate</t>
  </si>
  <si>
    <t>moving</t>
  </si>
  <si>
    <t>educational</t>
  </si>
  <si>
    <t>addr_state</t>
  </si>
  <si>
    <t>FL</t>
  </si>
  <si>
    <t>avg_income</t>
  </si>
  <si>
    <t>avg_loan_amnt</t>
  </si>
  <si>
    <t>house</t>
  </si>
  <si>
    <t>Column Labels</t>
  </si>
  <si>
    <t>Grand Total</t>
  </si>
  <si>
    <t>Row Labels</t>
  </si>
  <si>
    <t>Count of id</t>
  </si>
  <si>
    <t>Predicted Label</t>
    <phoneticPr fontId="2" type="noConversion"/>
  </si>
  <si>
    <t>Ture Label</t>
    <phoneticPr fontId="2" type="noConversion"/>
  </si>
  <si>
    <t>Accuracy</t>
    <phoneticPr fontId="2" type="noConversion"/>
  </si>
  <si>
    <t>Misclassification</t>
    <phoneticPr fontId="2" type="noConversion"/>
  </si>
  <si>
    <t>Recall</t>
    <phoneticPr fontId="2" type="noConversion"/>
  </si>
  <si>
    <t>Precision</t>
    <phoneticPr fontId="2" type="noConversion"/>
  </si>
  <si>
    <t>delinq_2yrs</t>
  </si>
  <si>
    <t>20% of loan status that are not correctly classified</t>
    <phoneticPr fontId="2" type="noConversion"/>
  </si>
  <si>
    <t>The model correctly classifies 80% of loan statuses</t>
    <phoneticPr fontId="2" type="noConversion"/>
  </si>
  <si>
    <t>Out of all actual bad loans, the model correctly identifies 69% of them</t>
    <phoneticPr fontId="2" type="noConversion"/>
  </si>
  <si>
    <t>Out of all the loans predicted as bad loans, 60% of them are actually bad loans.</t>
    <phoneticPr fontId="2" type="noConversion"/>
  </si>
  <si>
    <t>High Accuracy (80%):</t>
    <phoneticPr fontId="2" type="noConversion"/>
  </si>
  <si>
    <t>This accuracy is essential for the institution to make informed decisions about loans, ensuring that most of their lending decisions align with the actual loan outcomes</t>
    <phoneticPr fontId="2" type="noConversion"/>
  </si>
  <si>
    <t>For a financial institution, misjudging loans could result in significant financial losses.</t>
    <phoneticPr fontId="2" type="noConversion"/>
  </si>
  <si>
    <t>Moderate Recall (69%)</t>
    <phoneticPr fontId="2" type="noConversion"/>
  </si>
  <si>
    <t>Having a reasonable recall ensures that a significant portion of high-risk loans is captured, allowing the institution to take appropriate measures to mitigate the risk associated with these loans</t>
    <phoneticPr fontId="2" type="noConversion"/>
  </si>
  <si>
    <t>Moderate Precision (60%)</t>
    <phoneticPr fontId="2" type="noConversion"/>
  </si>
  <si>
    <t>Precision is crucial because it ensures the institution isn't unnecessarily cautious, leading to missed business opportunities.</t>
    <phoneticPr fontId="2" type="noConversion"/>
  </si>
  <si>
    <t>Low Misclassification Rate(20%):</t>
    <phoneticPr fontId="2" type="noConversion"/>
  </si>
  <si>
    <t>Why one should care</t>
    <phoneticPr fontId="2" type="noConversion"/>
  </si>
  <si>
    <t xml:space="preserve">Pull data from the loan table, keeping verified loans only. find the top 5 the number of times the borrower had been 30+ days past due on a payment in the past 2 years with the highest default rates. </t>
    <phoneticPr fontId="2" type="noConversion"/>
  </si>
  <si>
    <t>I would like to know if the number of times the borrower had been 30+ days past due on a payment in the past 2 years has different default rate.How many times a borrower defaults on payments within 2 years is considered a high-risk loan？</t>
    <phoneticPr fontId="2" type="noConversion"/>
  </si>
  <si>
    <t>From the top 5 we can see that the borrower had been 30+ days past due on a payment in the past 2 years for 10 more times will have higher default rates.</t>
    <phoneticPr fontId="2" type="noConversion"/>
  </si>
  <si>
    <t>PA</t>
  </si>
  <si>
    <t>NV</t>
  </si>
  <si>
    <t>OH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</si>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</sst>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9" fontId="0" fillId="0" borderId="0" xfId="1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Average Loan Amount and Default</a:t>
            </a:r>
            <a:r>
              <a:rPr lang="en-US" altLang="zh-CN" baseline="0"/>
              <a:t> Rate by Loan Purpose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'RES03'!$C$1</c:f>
              <c:strCache>
                <c:ptCount val="1"/>
                <c:pt idx="0">
                  <c:v>avg_loan_amnt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_);[Red]\(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'RES03'!$A$2:$A$6</c:f>
              <c:strCache>
                <c:ptCount val="5"/>
                <c:pt idx="0">
                  <c:v>house</c:v>
                </c:pt>
                <c:pt idx="1">
                  <c:v>debt_consolidation</c:v>
                </c:pt>
                <c:pt idx="2">
                  <c:v>small_business</c:v>
                </c:pt>
                <c:pt idx="3">
                  <c:v>home_improvement</c:v>
                </c:pt>
                <c:pt idx="4">
                  <c:v>credit_card</c:v>
                </c:pt>
              </c:strCache>
            </c:strRef>
          </c:cat>
          <c:val>
            <c:numRef>
              <c:f>'RES03'!$C$2:$C$6</c:f>
              <c:numCache>
                <c:formatCode>General</c:formatCode>
                <c:ptCount val="5"/>
                <c:pt idx="0">
                  <c:v>17206.3923</c:v>
                </c:pt>
                <c:pt idx="1">
                  <c:v>16225.4059</c:v>
                </c:pt>
                <c:pt idx="2">
                  <c:v>16185.2536</c:v>
                </c:pt>
                <c:pt idx="3">
                  <c:v>15767.582700000001</c:v>
                </c:pt>
                <c:pt idx="4">
                  <c:v>15707.550999999999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8-4444-BC94-93F92753A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8275704"/>
        <c:axId val="1258270776"/>
      </c:barChart>
      <c:catAx>
        <c:axId val="1258275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8270776"/>
        <c:crosses val="autoZero"/>
        <c:auto val="1"/>
        <c:lblAlgn val="ctr"/>
        <c:lblOffset val="100"/>
        <c:noMultiLvlLbl val="0"/>
      </c:catAx>
      <c:valAx>
        <c:axId val="12582707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58275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'RES03'!$D$1</c:f>
              <c:strCache>
                <c:ptCount val="1"/>
                <c:pt idx="0">
                  <c:v>default_rate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'RES03'!$A$2:$A$6</c:f>
              <c:strCache>
                <c:ptCount val="5"/>
                <c:pt idx="0">
                  <c:v>house</c:v>
                </c:pt>
                <c:pt idx="1">
                  <c:v>debt_consolidation</c:v>
                </c:pt>
                <c:pt idx="2">
                  <c:v>small_business</c:v>
                </c:pt>
                <c:pt idx="3">
                  <c:v>home_improvement</c:v>
                </c:pt>
                <c:pt idx="4">
                  <c:v>credit_card</c:v>
                </c:pt>
              </c:strCache>
            </c:strRef>
          </c:xVal>
          <c:yVal>
            <c:numRef>
              <c:f>'RES03'!$D$2:$D$6</c:f>
              <c:numCache>
                <c:formatCode>General</c:formatCode>
                <c:ptCount val="5"/>
                <c:pt idx="0">
                  <c:v>0.18559999999999999</c:v>
                </c:pt>
                <c:pt idx="1">
                  <c:v>0.21249999999999999</c:v>
                </c:pt>
                <c:pt idx="2">
                  <c:v>0.33239999999999997</c:v>
                </c:pt>
                <c:pt idx="3">
                  <c:v>0.17349999999999999</c:v>
                </c:pt>
                <c:pt idx="4">
                  <c:v>0.1812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C2-47BA-A54A-0F28A7EDD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091432"/>
        <c:axId val="1257088968"/>
      </c:scatterChart>
      <c:valAx>
        <c:axId val="125709143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default</a:t>
                </a:r>
                <a:r>
                  <a:rPr lang="en-US" altLang="zh-CN" baseline="0"/>
                  <a:t> rate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crossAx val="1257088968"/>
        <c:crosses val="autoZero"/>
        <c:crossBetween val="midCat"/>
      </c:valAx>
      <c:valAx>
        <c:axId val="12570889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57091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Top</a:t>
            </a:r>
            <a:r>
              <a:rPr lang="en-US" altLang="zh-CN" baseline="0"/>
              <a:t> 5 default rates 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'RES05'!$B$1</c:f>
              <c:strCache>
                <c:ptCount val="1"/>
                <c:pt idx="0">
                  <c:v>default_rate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900" b="0" i="0" u="none" strike="noStrike" kern="1200" spc="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  <a:t>default_rate</a:t>
                    </a:r>
                  </a:p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defRPr>
                    </a:pPr>
                    <a:fld id="{CD28CC98-C1CE-490B-9784-50FCFC91D2D7}" type="VALUE">
                      <a:rPr lang="en-US" altLang="zh-CN"/>
                      <a:pPr marL="0" marR="0" lvl="0" indent="0" algn="ctr" defTabSz="914400" rtl="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>
                          <a:solidFill>
                            <a:sysClr val="windowText" lastClr="000000">
                              <a:lumMod val="75000"/>
                              <a:lumOff val="25000"/>
                            </a:sysClr>
                          </a:solidFill>
                        </a:defRPr>
                      </a:pPr>
                      <a:t>[VALUE]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D5D7-4195-825A-E0E17CFFE0F9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900" b="0" i="0" u="none" strike="noStrike" kern="1200" spc="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  <a:t>default_rate</a:t>
                    </a:r>
                  </a:p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defRPr>
                    </a:pPr>
                    <a:fld id="{5F327C27-B836-4390-BB83-6E04BB44776D}" type="VALUE">
                      <a:rPr lang="en-US" altLang="zh-CN"/>
                      <a:pPr marL="0" marR="0" lvl="0" indent="0" algn="ctr" defTabSz="914400" rtl="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>
                          <a:solidFill>
                            <a:sysClr val="windowText" lastClr="000000">
                              <a:lumMod val="75000"/>
                              <a:lumOff val="25000"/>
                            </a:sysClr>
                          </a:solidFill>
                        </a:defRPr>
                      </a:pPr>
                      <a:t>[VALUE]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5D7-4195-825A-E0E17CFFE0F9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900" b="0" i="0" u="none" strike="noStrike" kern="1200" spc="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  <a:t>default_rate</a:t>
                    </a:r>
                  </a:p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defRPr>
                    </a:pPr>
                    <a:fld id="{B2D5AC4E-3839-4FAC-8FC6-1D95174FA08F}" type="VALUE">
                      <a:rPr lang="en-US" altLang="zh-CN"/>
                      <a:pPr marL="0" marR="0" lvl="0" indent="0" algn="ctr" defTabSz="914400" rtl="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>
                          <a:solidFill>
                            <a:sysClr val="windowText" lastClr="000000">
                              <a:lumMod val="75000"/>
                              <a:lumOff val="25000"/>
                            </a:sysClr>
                          </a:solidFill>
                        </a:defRPr>
                      </a:pPr>
                      <a:t>[VALUE]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D5D7-4195-825A-E0E17CFFE0F9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900" b="0" i="0" u="none" strike="noStrike" kern="1200" spc="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  <a:t>default_rate</a:t>
                    </a:r>
                  </a:p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defRPr>
                    </a:pPr>
                    <a:fld id="{645279EA-DA41-4F61-9AF9-ED48B7404EF4}" type="VALUE">
                      <a:rPr lang="en-US" altLang="zh-CN"/>
                      <a:pPr marL="0" marR="0" lvl="0" indent="0" algn="ctr" defTabSz="914400" rtl="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>
                          <a:solidFill>
                            <a:sysClr val="windowText" lastClr="000000">
                              <a:lumMod val="75000"/>
                              <a:lumOff val="25000"/>
                            </a:sysClr>
                          </a:solidFill>
                        </a:defRPr>
                      </a:pPr>
                      <a:t>[VALUE]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5D7-4195-825A-E0E17CFFE0F9}"/>
                </c:ext>
              </c:extLst>
            </c:dLbl>
            <c:dLbl>
              <c:idx val="4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900" b="0" i="0" u="none" strike="noStrike" kern="1200" spc="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  <a:t>default_rate</a:t>
                    </a:r>
                  </a:p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defRPr>
                    </a:pPr>
                    <a:fld id="{F6C7C918-91DD-47AE-8BAA-43B66A2E0964}" type="VALUE">
                      <a:rPr lang="en-US" altLang="zh-CN"/>
                      <a:pPr marL="0" marR="0" lvl="0" indent="0" algn="ctr" defTabSz="914400" rtl="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>
                          <a:solidFill>
                            <a:sysClr val="windowText" lastClr="000000">
                              <a:lumMod val="75000"/>
                              <a:lumOff val="25000"/>
                            </a:sysClr>
                          </a:solidFill>
                        </a:defRPr>
                      </a:pPr>
                      <a:t>[VALUE]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D5D7-4195-825A-E0E17CFFE0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'RES05'!$A$2:$A$6</c:f>
              <c:numCache>
                <c:formatCode>General</c:formatCode>
                <c:ptCount val="5"/>
                <c:pt idx="0">
                  <c:v>10</c:v>
                </c:pt>
                <c:pt idx="1">
                  <c:v>14</c:v>
                </c:pt>
                <c:pt idx="2">
                  <c:v>12</c:v>
                </c:pt>
                <c:pt idx="3">
                  <c:v>5</c:v>
                </c:pt>
                <c:pt idx="4">
                  <c:v>7</c:v>
                </c:pt>
              </c:numCache>
            </c:numRef>
          </c:cat>
          <c:val>
            <c:numRef>
              <c:f>'RES05'!$B$2:$B$6</c:f>
              <c:numCache>
                <c:formatCode>General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0.42859999999999998</c:v>
                </c:pt>
                <c:pt idx="3">
                  <c:v>0.25979999999999998</c:v>
                </c:pt>
                <c:pt idx="4">
                  <c:v>0.2571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D7-4195-825A-E0E17CFFE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7999112"/>
        <c:axId val="13380008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'RES05'!$A$1</c15:sqref>
                        </c15:formulaRef>
                      </c:ext>
                    </c:extLst>
                    <c:strCache>
                      <c:ptCount val="1"/>
                      <c:pt idx="0">
                        <c:v>delinq_2yrs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'RES05'!$A$2:$A$6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14</c:v>
                      </c:pt>
                      <c:pt idx="2">
                        <c:v>12</c:v>
                      </c:pt>
                      <c:pt idx="3">
                        <c:v>5</c:v>
                      </c:pt>
                      <c:pt idx="4">
                        <c:v>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'RES05'!$A$2:$A$6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14</c:v>
                      </c:pt>
                      <c:pt idx="2">
                        <c:v>12</c:v>
                      </c:pt>
                      <c:pt idx="3">
                        <c:v>5</c:v>
                      </c:pt>
                      <c:pt idx="4">
                        <c:v>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5D7-4195-825A-E0E17CFFE0F9}"/>
                  </c:ext>
                </c:extLst>
              </c15:ser>
            </c15:filteredBarSeries>
          </c:ext>
        </c:extLst>
      </c:barChart>
      <c:catAx>
        <c:axId val="1337999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The number of times the borrower had been 30+ days past due on a payment in the past 2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8000872"/>
        <c:crosses val="autoZero"/>
        <c:auto val="1"/>
        <c:lblAlgn val="ctr"/>
        <c:lblOffset val="100"/>
        <c:noMultiLvlLbl val="0"/>
      </c:catAx>
      <c:valAx>
        <c:axId val="13380008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37999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15240</xdr:rowOff>
    </xdr:from>
    <xdr:to>
      <xdr:col>9</xdr:col>
      <xdr:colOff>388620</xdr:colOff>
      <xdr:row>26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E33BB5-7C8B-07D7-16D4-835D4AE4BA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922020</xdr:colOff>
      <xdr:row>27</xdr:row>
      <xdr:rowOff>121920</xdr:rowOff>
    </xdr:from>
    <xdr:to>
      <xdr:col>10</xdr:col>
      <xdr:colOff>320040</xdr:colOff>
      <xdr:row>34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3C70E6-11B7-79D7-AF6B-EE816E340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1013460</xdr:colOff>
      <xdr:row>10</xdr:row>
      <xdr:rowOff>99060</xdr:rowOff>
    </xdr:from>
    <xdr:to>
      <xdr:col>2</xdr:col>
      <xdr:colOff>6911340</xdr:colOff>
      <xdr:row>26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2124AC-4838-1B1D-4A6C-B214D16B8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ghua Zhang" refreshedDate="45224.828098611113" backgroundQuery="1" createdVersion="8" refreshedVersion="8" minRefreshableVersion="3" recordCount="50" xr:uid="{A2DFE6B4-A2C5-46EA-9FEA-7E169A34299E}">
  <cacheSource type="external" connectionId="4"/>
  <cacheFields count="3">
    <cacheField name="id" numFmtId="0">
      <sharedItems containsSemiMixedTypes="0" containsString="0" containsNumber="1" containsInteger="1" minValue="10001" maxValue="10110"/>
    </cacheField>
    <cacheField name="pred" numFmtId="0">
      <sharedItems containsSemiMixedTypes="0" containsString="0" containsNumber="1" containsInteger="1" minValue="0" maxValue="1" count="2">
        <n v="0"/>
        <n v="1"/>
      </sharedItems>
    </cacheField>
    <cacheField name="bad_loan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0001"/>
    <x v="0"/>
    <x v="0"/>
  </r>
  <r>
    <n v="10002"/>
    <x v="1"/>
    <x v="1"/>
  </r>
  <r>
    <n v="10006"/>
    <x v="0"/>
    <x v="0"/>
  </r>
  <r>
    <n v="10007"/>
    <x v="1"/>
    <x v="1"/>
  </r>
  <r>
    <n v="10008"/>
    <x v="1"/>
    <x v="1"/>
  </r>
  <r>
    <n v="10010"/>
    <x v="0"/>
    <x v="0"/>
  </r>
  <r>
    <n v="10011"/>
    <x v="1"/>
    <x v="1"/>
  </r>
  <r>
    <n v="10012"/>
    <x v="0"/>
    <x v="0"/>
  </r>
  <r>
    <n v="10013"/>
    <x v="0"/>
    <x v="1"/>
  </r>
  <r>
    <n v="10019"/>
    <x v="1"/>
    <x v="1"/>
  </r>
  <r>
    <n v="10023"/>
    <x v="1"/>
    <x v="0"/>
  </r>
  <r>
    <n v="10027"/>
    <x v="0"/>
    <x v="0"/>
  </r>
  <r>
    <n v="10028"/>
    <x v="0"/>
    <x v="0"/>
  </r>
  <r>
    <n v="10029"/>
    <x v="1"/>
    <x v="0"/>
  </r>
  <r>
    <n v="10030"/>
    <x v="0"/>
    <x v="0"/>
  </r>
  <r>
    <n v="10031"/>
    <x v="0"/>
    <x v="0"/>
  </r>
  <r>
    <n v="10033"/>
    <x v="0"/>
    <x v="0"/>
  </r>
  <r>
    <n v="10035"/>
    <x v="0"/>
    <x v="0"/>
  </r>
  <r>
    <n v="10042"/>
    <x v="0"/>
    <x v="1"/>
  </r>
  <r>
    <n v="10043"/>
    <x v="0"/>
    <x v="0"/>
  </r>
  <r>
    <n v="10047"/>
    <x v="1"/>
    <x v="0"/>
  </r>
  <r>
    <n v="10051"/>
    <x v="1"/>
    <x v="1"/>
  </r>
  <r>
    <n v="10052"/>
    <x v="1"/>
    <x v="0"/>
  </r>
  <r>
    <n v="10055"/>
    <x v="0"/>
    <x v="0"/>
  </r>
  <r>
    <n v="10056"/>
    <x v="0"/>
    <x v="0"/>
  </r>
  <r>
    <n v="10058"/>
    <x v="0"/>
    <x v="1"/>
  </r>
  <r>
    <n v="10060"/>
    <x v="1"/>
    <x v="1"/>
  </r>
  <r>
    <n v="10061"/>
    <x v="0"/>
    <x v="0"/>
  </r>
  <r>
    <n v="10062"/>
    <x v="0"/>
    <x v="1"/>
  </r>
  <r>
    <n v="10063"/>
    <x v="0"/>
    <x v="0"/>
  </r>
  <r>
    <n v="10068"/>
    <x v="0"/>
    <x v="0"/>
  </r>
  <r>
    <n v="10074"/>
    <x v="0"/>
    <x v="0"/>
  </r>
  <r>
    <n v="10075"/>
    <x v="0"/>
    <x v="0"/>
  </r>
  <r>
    <n v="10076"/>
    <x v="0"/>
    <x v="0"/>
  </r>
  <r>
    <n v="10077"/>
    <x v="0"/>
    <x v="0"/>
  </r>
  <r>
    <n v="10078"/>
    <x v="0"/>
    <x v="0"/>
  </r>
  <r>
    <n v="10079"/>
    <x v="0"/>
    <x v="0"/>
  </r>
  <r>
    <n v="10081"/>
    <x v="0"/>
    <x v="0"/>
  </r>
  <r>
    <n v="10082"/>
    <x v="0"/>
    <x v="0"/>
  </r>
  <r>
    <n v="10083"/>
    <x v="0"/>
    <x v="0"/>
  </r>
  <r>
    <n v="10085"/>
    <x v="0"/>
    <x v="0"/>
  </r>
  <r>
    <n v="10086"/>
    <x v="1"/>
    <x v="0"/>
  </r>
  <r>
    <n v="10096"/>
    <x v="1"/>
    <x v="0"/>
  </r>
  <r>
    <n v="10100"/>
    <x v="0"/>
    <x v="0"/>
  </r>
  <r>
    <n v="10101"/>
    <x v="0"/>
    <x v="0"/>
  </r>
  <r>
    <n v="10102"/>
    <x v="0"/>
    <x v="0"/>
  </r>
  <r>
    <n v="10104"/>
    <x v="1"/>
    <x v="1"/>
  </r>
  <r>
    <n v="10105"/>
    <x v="0"/>
    <x v="0"/>
  </r>
  <r>
    <n v="10106"/>
    <x v="0"/>
    <x v="0"/>
  </r>
  <r>
    <n v="1011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FA74F6-65CF-49EA-8F37-C6D96DCB72F7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D5" firstHeaderRow="1" firstDataRow="2" firstDataCol="1"/>
  <pivotFields count="3">
    <pivotField dataField="1"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887CCE-BEBC-4F80-B78B-EF98AE0AC3AD}" autoFormatId="16" applyNumberFormats="0" applyBorderFormats="0" applyFontFormats="0" applyPatternFormats="0" applyAlignmentFormats="0" applyWidthHeightFormats="0">
  <queryTableRefresh nextId="3">
    <queryTableFields count="2">
      <queryTableField id="1" name="purpose" tableColumnId="1"/>
      <queryTableField id="2" name="default_rat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D3CE1B-4D68-4CF5-89A3-8D4BDD40D086}" autoFormatId="16" applyNumberFormats="0" applyBorderFormats="0" applyFontFormats="0" applyPatternFormats="0" applyAlignmentFormats="0" applyWidthHeightFormats="0">
  <queryTableRefresh nextId="3">
    <queryTableFields count="2">
      <queryTableField id="1" name="addr_state" tableColumnId="1"/>
      <queryTableField id="2" name="default_rat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4F0C53D-CDF2-4530-857F-3411A2C0A3F7}" autoFormatId="16" applyNumberFormats="0" applyBorderFormats="0" applyFontFormats="0" applyPatternFormats="0" applyAlignmentFormats="0" applyWidthHeightFormats="0">
  <queryTableRefresh nextId="5">
    <queryTableFields count="4">
      <queryTableField id="1" name="purpose" tableColumnId="1"/>
      <queryTableField id="2" name="avg_income" tableColumnId="2"/>
      <queryTableField id="3" name="avg_loan_amnt" tableColumnId="3"/>
      <queryTableField id="4" name="default_r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DFD19BB-9FFB-4D42-BF5D-47452310A281}" autoFormatId="16" applyNumberFormats="0" applyBorderFormats="0" applyFontFormats="0" applyPatternFormats="0" applyAlignmentFormats="0" applyWidthHeightFormats="0">
  <queryTableRefresh nextId="3">
    <queryTableFields count="2">
      <queryTableField id="1" name="delinq_2yrs" tableColumnId="1"/>
      <queryTableField id="2" name="default_r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EACA57-2B8A-4B02-8B38-6DCAD18CC0C5}" name="_RES01" displayName="_RES01" ref="A1:B6" tableType="queryTable" totalsRowShown="0">
  <autoFilter ref="A1:B6" xr:uid="{AEEACA57-2B8A-4B02-8B38-6DCAD18CC0C5}"/>
  <tableColumns count="2">
    <tableColumn id="1" xr3:uid="{F6D6C93D-FBD3-4424-9069-51035FD33DAF}" uniqueName="1" name="purpose" queryTableFieldId="1" dataDxfId="2"/>
    <tableColumn id="2" xr3:uid="{DF70737C-EC48-4113-9D40-3ED50A780788}" uniqueName="2" name="default_rat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D990B0-A941-4102-BD3B-AD4E2BA6101F}" name="_RES02" displayName="_RES02" ref="A1:B6" tableType="queryTable" totalsRowShown="0">
  <autoFilter ref="A1:B6" xr:uid="{8CD990B0-A941-4102-BD3B-AD4E2BA6101F}"/>
  <tableColumns count="2">
    <tableColumn id="1" xr3:uid="{18182C01-5B78-4791-B197-21F935D92574}" uniqueName="1" name="addr_state" queryTableFieldId="1" dataDxfId="1"/>
    <tableColumn id="2" xr3:uid="{1097264A-E014-41B5-AC79-81E8AF0C37FB}" uniqueName="2" name="default_rat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3AA9CD-BB48-46D0-84EF-4F6A57B81017}" name="_RES03" displayName="_RES03" ref="A1:D6" tableType="queryTable" totalsRowShown="0">
  <autoFilter ref="A1:D6" xr:uid="{BB3AA9CD-BB48-46D0-84EF-4F6A57B81017}"/>
  <tableColumns count="4">
    <tableColumn id="1" xr3:uid="{97AEA0D3-B68F-4633-8064-512BBFDA22D5}" uniqueName="1" name="purpose" queryTableFieldId="1" dataDxfId="0"/>
    <tableColumn id="2" xr3:uid="{C4D22B2E-C86C-40EB-9D8B-D1498CA033EE}" uniqueName="2" name="avg_income" queryTableFieldId="2"/>
    <tableColumn id="3" xr3:uid="{C7FEEA9F-36EE-4CA1-9029-F96CC90168B3}" uniqueName="3" name="avg_loan_amnt" queryTableFieldId="3"/>
    <tableColumn id="4" xr3:uid="{29A21F7F-CA63-4C34-A9E9-CBA02C46E447}" uniqueName="4" name="default_rat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98995A-ACCE-4E3A-9DA8-5C2AF600F6BF}" name="_RES05" displayName="_RES05" ref="A1:B6" tableType="queryTable" totalsRowShown="0">
  <autoFilter ref="A1:B6" xr:uid="{4C98995A-ACCE-4E3A-9DA8-5C2AF600F6BF}"/>
  <tableColumns count="2">
    <tableColumn id="1" xr3:uid="{CBC10E4B-B38B-45D2-A6CC-C23394CFA183}" uniqueName="1" name="delinq_2yrs" queryTableFieldId="1"/>
    <tableColumn id="2" xr3:uid="{52534F16-F5DC-4B15-8F29-AE4011F3C12C}" uniqueName="2" name="default_rat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7780-D233-48D7-A7D2-9CC011502F44}">
  <dimension ref="A1:B6"/>
  <sheetViews>
    <sheetView workbookViewId="0">
      <selection activeCell="B4" sqref="B4"/>
    </sheetView>
  </sheetViews>
  <sheetFormatPr defaultRowHeight="13.8" x14ac:dyDescent="0.25"/>
  <cols>
    <col min="1" max="1" width="18.33203125" bestFit="1" customWidth="1"/>
    <col min="2" max="2" width="1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>
        <v>0.33239999999999997</v>
      </c>
    </row>
    <row r="3" spans="1:2" x14ac:dyDescent="0.25">
      <c r="A3" t="s">
        <v>4</v>
      </c>
      <c r="B3">
        <v>0.24249999999999999</v>
      </c>
    </row>
    <row r="4" spans="1:2" x14ac:dyDescent="0.25">
      <c r="A4" t="s">
        <v>7</v>
      </c>
      <c r="B4">
        <v>0.2334</v>
      </c>
    </row>
    <row r="5" spans="1:2" x14ac:dyDescent="0.25">
      <c r="A5" t="s">
        <v>1</v>
      </c>
      <c r="B5">
        <v>0.21249999999999999</v>
      </c>
    </row>
    <row r="6" spans="1:2" x14ac:dyDescent="0.25">
      <c r="A6" t="s">
        <v>8</v>
      </c>
      <c r="B6">
        <v>0.2051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367B-34D7-41C9-AA61-54DA1D076156}">
  <dimension ref="A1:B6"/>
  <sheetViews>
    <sheetView workbookViewId="0">
      <selection activeCell="E9" sqref="E9"/>
    </sheetView>
  </sheetViews>
  <sheetFormatPr defaultRowHeight="13.8" x14ac:dyDescent="0.25"/>
  <cols>
    <col min="1" max="1" width="13.44140625" bestFit="1" customWidth="1"/>
    <col min="2" max="2" width="15" bestFit="1" customWidth="1"/>
  </cols>
  <sheetData>
    <row r="1" spans="1:2" x14ac:dyDescent="0.25">
      <c r="A1" t="s">
        <v>9</v>
      </c>
      <c r="B1" t="s">
        <v>6</v>
      </c>
    </row>
    <row r="2" spans="1:2" x14ac:dyDescent="0.25">
      <c r="A2" t="s">
        <v>10</v>
      </c>
      <c r="B2">
        <v>0.23949999999999999</v>
      </c>
    </row>
    <row r="3" spans="1:2" x14ac:dyDescent="0.25">
      <c r="A3" t="s">
        <v>41</v>
      </c>
      <c r="B3">
        <v>0.2364</v>
      </c>
    </row>
    <row r="4" spans="1:2" x14ac:dyDescent="0.25">
      <c r="A4" t="s">
        <v>42</v>
      </c>
      <c r="B4">
        <v>0.23330000000000001</v>
      </c>
    </row>
    <row r="5" spans="1:2" x14ac:dyDescent="0.25">
      <c r="A5" t="s">
        <v>43</v>
      </c>
      <c r="B5">
        <v>0.22739999999999999</v>
      </c>
    </row>
    <row r="6" spans="1:2" x14ac:dyDescent="0.25">
      <c r="A6" t="s">
        <v>44</v>
      </c>
      <c r="B6">
        <v>0.22309999999999999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9C02-E97E-4FF8-AF8A-534AFC76E289}">
  <dimension ref="A1:D6"/>
  <sheetViews>
    <sheetView workbookViewId="0">
      <selection activeCell="B5" sqref="B5"/>
    </sheetView>
  </sheetViews>
  <sheetFormatPr defaultRowHeight="13.8" x14ac:dyDescent="0.25"/>
  <cols>
    <col min="1" max="1" width="19.33203125" bestFit="1" customWidth="1"/>
    <col min="2" max="2" width="14.77734375" bestFit="1" customWidth="1"/>
    <col min="3" max="3" width="17.77734375" bestFit="1" customWidth="1"/>
    <col min="4" max="4" width="15" bestFit="1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6</v>
      </c>
    </row>
    <row r="2" spans="1:4" x14ac:dyDescent="0.25">
      <c r="A2" t="s">
        <v>13</v>
      </c>
      <c r="B2">
        <v>86681.866899999994</v>
      </c>
      <c r="C2">
        <v>17206.3923</v>
      </c>
      <c r="D2">
        <v>0.18559999999999999</v>
      </c>
    </row>
    <row r="3" spans="1:4" x14ac:dyDescent="0.25">
      <c r="A3" t="s">
        <v>1</v>
      </c>
      <c r="B3">
        <v>76329.441500000001</v>
      </c>
      <c r="C3">
        <v>16225.4059</v>
      </c>
      <c r="D3">
        <v>0.21249999999999999</v>
      </c>
    </row>
    <row r="4" spans="1:4" x14ac:dyDescent="0.25">
      <c r="A4" t="s">
        <v>5</v>
      </c>
      <c r="B4">
        <v>84489.210600000006</v>
      </c>
      <c r="C4">
        <v>16185.2536</v>
      </c>
      <c r="D4">
        <v>0.33239999999999997</v>
      </c>
    </row>
    <row r="5" spans="1:4" x14ac:dyDescent="0.25">
      <c r="A5" t="s">
        <v>3</v>
      </c>
      <c r="B5">
        <v>98959.967900000003</v>
      </c>
      <c r="C5">
        <v>15767.582700000001</v>
      </c>
      <c r="D5">
        <v>0.17349999999999999</v>
      </c>
    </row>
    <row r="6" spans="1:4" x14ac:dyDescent="0.25">
      <c r="A6" t="s">
        <v>2</v>
      </c>
      <c r="B6">
        <v>78154.231199999995</v>
      </c>
      <c r="C6">
        <v>15707.550999999999</v>
      </c>
      <c r="D6">
        <v>0.1812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0144-6D76-4E60-91A3-CA94D3548A88}">
  <dimension ref="A1:E24"/>
  <sheetViews>
    <sheetView workbookViewId="0">
      <selection activeCell="I13" sqref="I13"/>
    </sheetView>
  </sheetViews>
  <sheetFormatPr defaultRowHeight="13.8" x14ac:dyDescent="0.25"/>
  <cols>
    <col min="1" max="1" width="26.109375" customWidth="1"/>
    <col min="2" max="2" width="17.77734375" bestFit="1" customWidth="1"/>
    <col min="3" max="3" width="3.77734375" bestFit="1" customWidth="1"/>
    <col min="4" max="4" width="12.6640625" bestFit="1" customWidth="1"/>
    <col min="5" max="5" width="4.5546875" bestFit="1" customWidth="1"/>
    <col min="6" max="6" width="6.109375" customWidth="1"/>
    <col min="7" max="7" width="7.88671875" bestFit="1" customWidth="1"/>
    <col min="8" max="8" width="12.6640625" bestFit="1" customWidth="1"/>
  </cols>
  <sheetData>
    <row r="1" spans="1:5" x14ac:dyDescent="0.25">
      <c r="A1" s="1" t="s">
        <v>17</v>
      </c>
      <c r="B1" s="1" t="s">
        <v>14</v>
      </c>
    </row>
    <row r="2" spans="1:5" x14ac:dyDescent="0.25">
      <c r="A2" s="1" t="s">
        <v>16</v>
      </c>
      <c r="B2">
        <v>0</v>
      </c>
      <c r="C2">
        <v>1</v>
      </c>
      <c r="D2" t="s">
        <v>15</v>
      </c>
    </row>
    <row r="3" spans="1:5" x14ac:dyDescent="0.25">
      <c r="A3" s="2">
        <v>0</v>
      </c>
      <c r="B3">
        <v>31</v>
      </c>
      <c r="C3">
        <v>4</v>
      </c>
      <c r="D3">
        <v>35</v>
      </c>
    </row>
    <row r="4" spans="1:5" x14ac:dyDescent="0.25">
      <c r="A4" s="2">
        <v>1</v>
      </c>
      <c r="B4">
        <v>6</v>
      </c>
      <c r="C4">
        <v>9</v>
      </c>
      <c r="D4">
        <v>15</v>
      </c>
    </row>
    <row r="5" spans="1:5" x14ac:dyDescent="0.25">
      <c r="A5" s="2" t="s">
        <v>15</v>
      </c>
      <c r="B5">
        <v>37</v>
      </c>
      <c r="C5">
        <v>13</v>
      </c>
      <c r="D5">
        <v>50</v>
      </c>
    </row>
    <row r="8" spans="1:5" x14ac:dyDescent="0.25">
      <c r="C8" s="7" t="s">
        <v>19</v>
      </c>
      <c r="D8" s="7"/>
    </row>
    <row r="9" spans="1:5" x14ac:dyDescent="0.25">
      <c r="A9" s="6" t="s">
        <v>18</v>
      </c>
      <c r="B9" s="3"/>
      <c r="C9" s="3">
        <v>0</v>
      </c>
      <c r="D9" s="3">
        <v>1</v>
      </c>
    </row>
    <row r="10" spans="1:5" x14ac:dyDescent="0.25">
      <c r="A10" s="6"/>
      <c r="B10" s="3">
        <v>0</v>
      </c>
      <c r="C10" s="3">
        <v>31</v>
      </c>
      <c r="D10" s="3">
        <v>4</v>
      </c>
      <c r="E10">
        <v>35</v>
      </c>
    </row>
    <row r="11" spans="1:5" x14ac:dyDescent="0.25">
      <c r="A11" s="6"/>
      <c r="B11" s="3">
        <v>1</v>
      </c>
      <c r="C11" s="3">
        <v>6</v>
      </c>
      <c r="D11" s="3">
        <v>9</v>
      </c>
      <c r="E11">
        <v>15</v>
      </c>
    </row>
    <row r="12" spans="1:5" x14ac:dyDescent="0.25">
      <c r="C12">
        <v>37</v>
      </c>
      <c r="D12">
        <v>13</v>
      </c>
      <c r="E12">
        <v>50</v>
      </c>
    </row>
    <row r="15" spans="1:5" x14ac:dyDescent="0.25">
      <c r="A15" t="s">
        <v>20</v>
      </c>
      <c r="B15" s="4">
        <f>(C10+D11)/E12</f>
        <v>0.8</v>
      </c>
      <c r="D15" t="s">
        <v>26</v>
      </c>
    </row>
    <row r="16" spans="1:5" x14ac:dyDescent="0.25">
      <c r="A16" t="s">
        <v>21</v>
      </c>
      <c r="B16" s="4">
        <f>1-B15</f>
        <v>0.19999999999999996</v>
      </c>
      <c r="D16" t="s">
        <v>25</v>
      </c>
    </row>
    <row r="17" spans="1:4" x14ac:dyDescent="0.25">
      <c r="A17" t="s">
        <v>22</v>
      </c>
      <c r="B17" s="4">
        <f>D11/D12</f>
        <v>0.69230769230769229</v>
      </c>
      <c r="D17" t="s">
        <v>27</v>
      </c>
    </row>
    <row r="18" spans="1:4" x14ac:dyDescent="0.25">
      <c r="A18" t="s">
        <v>23</v>
      </c>
      <c r="B18" s="4">
        <f>D11/E11</f>
        <v>0.6</v>
      </c>
      <c r="D18" t="s">
        <v>28</v>
      </c>
    </row>
    <row r="20" spans="1:4" x14ac:dyDescent="0.25">
      <c r="A20" t="s">
        <v>37</v>
      </c>
    </row>
    <row r="21" spans="1:4" x14ac:dyDescent="0.25">
      <c r="A21" t="s">
        <v>29</v>
      </c>
      <c r="B21" t="s">
        <v>30</v>
      </c>
    </row>
    <row r="22" spans="1:4" x14ac:dyDescent="0.25">
      <c r="A22" t="s">
        <v>36</v>
      </c>
      <c r="B22" t="s">
        <v>31</v>
      </c>
    </row>
    <row r="23" spans="1:4" x14ac:dyDescent="0.25">
      <c r="A23" t="s">
        <v>32</v>
      </c>
      <c r="B23" t="s">
        <v>33</v>
      </c>
    </row>
    <row r="24" spans="1:4" x14ac:dyDescent="0.25">
      <c r="A24" t="s">
        <v>34</v>
      </c>
      <c r="B24" t="s">
        <v>35</v>
      </c>
    </row>
  </sheetData>
  <mergeCells count="2">
    <mergeCell ref="A9:A11"/>
    <mergeCell ref="C8:D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FB09-D65E-4650-82A5-7EC4F45C67F9}">
  <dimension ref="A1:C28"/>
  <sheetViews>
    <sheetView tabSelected="1" topLeftCell="A10" workbookViewId="0">
      <selection activeCell="C29" sqref="C29"/>
    </sheetView>
  </sheetViews>
  <sheetFormatPr defaultRowHeight="13.8" x14ac:dyDescent="0.25"/>
  <cols>
    <col min="1" max="1" width="14.44140625" bestFit="1" customWidth="1"/>
    <col min="2" max="2" width="15" bestFit="1" customWidth="1"/>
    <col min="3" max="3" width="107.33203125" customWidth="1"/>
  </cols>
  <sheetData>
    <row r="1" spans="1:3" x14ac:dyDescent="0.25">
      <c r="A1" t="s">
        <v>24</v>
      </c>
      <c r="B1" t="s">
        <v>6</v>
      </c>
    </row>
    <row r="2" spans="1:3" x14ac:dyDescent="0.25">
      <c r="A2">
        <v>10</v>
      </c>
      <c r="B2">
        <v>0.5</v>
      </c>
    </row>
    <row r="3" spans="1:3" x14ac:dyDescent="0.25">
      <c r="A3">
        <v>14</v>
      </c>
      <c r="B3">
        <v>0.5</v>
      </c>
    </row>
    <row r="4" spans="1:3" x14ac:dyDescent="0.25">
      <c r="A4">
        <v>12</v>
      </c>
      <c r="B4">
        <v>0.42859999999999998</v>
      </c>
    </row>
    <row r="5" spans="1:3" x14ac:dyDescent="0.25">
      <c r="A5">
        <v>5</v>
      </c>
      <c r="B5">
        <v>0.25979999999999998</v>
      </c>
    </row>
    <row r="6" spans="1:3" x14ac:dyDescent="0.25">
      <c r="A6">
        <v>7</v>
      </c>
      <c r="B6">
        <v>0.2571</v>
      </c>
    </row>
    <row r="8" spans="1:3" ht="40.200000000000003" customHeight="1" x14ac:dyDescent="0.25">
      <c r="C8" s="5" t="s">
        <v>39</v>
      </c>
    </row>
    <row r="9" spans="1:3" ht="27.6" x14ac:dyDescent="0.25">
      <c r="C9" s="5" t="s">
        <v>38</v>
      </c>
    </row>
    <row r="10" spans="1:3" ht="15.6" customHeight="1" x14ac:dyDescent="0.25"/>
    <row r="28" spans="3:3" ht="48.6" customHeight="1" x14ac:dyDescent="0.25">
      <c r="C28" s="5" t="s">
        <v>40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152498-F845-486D-90D2-CD7F5AAF91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RES01</vt:lpstr>
      <vt:lpstr>RES02</vt:lpstr>
      <vt:lpstr>RES03</vt:lpstr>
      <vt:lpstr>RES04</vt:lpstr>
      <vt:lpstr>RES05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Yanghua</dc:creator>
  <cp:lastModifiedBy>Zhang, Yanghua</cp:lastModifiedBy>
  <dcterms:created xsi:type="dcterms:W3CDTF">2023-10-25T20:53:46Z</dcterms:created>
  <dcterms:modified xsi:type="dcterms:W3CDTF">2023-10-27T20:01:19Z</dcterms:modified>
</cp:coreProperties>
</file>