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GREAT MAN\Desktop\"/>
    </mc:Choice>
  </mc:AlternateContent>
  <xr:revisionPtr revIDLastSave="0" documentId="13_ncr:1_{0B8F077A-4348-4003-BA94-A568342584F6}" xr6:coauthVersionLast="40" xr6:coauthVersionMax="47" xr10:uidLastSave="{00000000-0000-0000-0000-000000000000}"/>
  <bookViews>
    <workbookView xWindow="-105" yWindow="-105" windowWidth="19425" windowHeight="10305" xr2:uid="{EF77B79A-559D-41E9-9428-23C13559B9DF}"/>
  </bookViews>
  <sheets>
    <sheet name="retail_sales_dataset" sheetId="1" r:id="rId1"/>
    <sheet name="Worksheet" sheetId="2" r:id="rId2"/>
    <sheet name="Pivot Table" sheetId="3" r:id="rId3"/>
    <sheet name="Sheet11" sheetId="14" r:id="rId4"/>
    <sheet name="Sheet13" sheetId="16" r:id="rId5"/>
    <sheet name="Sheet14" sheetId="17" r:id="rId6"/>
    <sheet name="Sheet1" sheetId="4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7" i="2"/>
  <c r="G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</calcChain>
</file>

<file path=xl/sharedStrings.xml><?xml version="1.0" encoding="utf-8"?>
<sst xmlns="http://schemas.openxmlformats.org/spreadsheetml/2006/main" count="1003" uniqueCount="141">
  <si>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</si>
  <si>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</si>
  <si>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</si>
  <si>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</si>
  <si>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</si>
  <si>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</si>
  <si>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</si>
  <si>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</si>
  <si>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</si>
  <si>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</si>
  <si>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</si>
  <si>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</si>
  <si>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</si>
  <si>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</si>
  <si>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</si>
  <si>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</si>
  <si>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</si>
  <si>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</si>
  <si>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</si>
  <si>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</si>
  <si>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</si>
  <si>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</si>
  <si>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</si>
  <si>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</si>
  <si>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</si>
  <si>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</si>
  <si>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</si>
  <si>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</si>
  <si>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</si>
  <si>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</si>
  <si>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</si>
  <si>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</si>
  <si>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</si>
  <si>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</si>
  <si>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</si>
  <si>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</si>
  <si>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</si>
  <si>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</si>
  <si>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</si>
  <si>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</si>
  <si>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</si>
  <si>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</si>
  <si>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</si>
  <si>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</si>
  <si>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</si>
  <si>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</si>
  <si>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</si>
  <si>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</si>
  <si>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</si>
  <si>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</si>
  <si>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</si>
  <si>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</si>
  <si>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</si>
  <si>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</si>
  <si>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</si>
  <si>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</si>
  <si>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</si>
  <si>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</si>
  <si>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</si>
  <si>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</si>
  <si>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</si>
  <si>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</si>
  <si>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</si>
  <si>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</si>
  <si>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</si>
  <si>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</si>
  <si>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</si>
  <si>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</si>
  <si>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</si>
  <si>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</si>
  <si>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</si>
  <si>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</si>
  <si>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</si>
  <si>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</si>
  <si>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</si>
  <si>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</si>
  <si>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</si>
  <si>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</si>
  <si>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</si>
  <si>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</si>
  <si>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</si>
  <si>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</si>
  <si>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</si>
  <si>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</si>
  <si>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</si>
  <si>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</si>
  <si>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</si>
  <si>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</si>
  <si>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</si>
  <si>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</si>
  <si>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</si>
  <si>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</si>
  <si>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</si>
  <si>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</si>
  <si>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</si>
  <si>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</si>
  <si>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</si>
  <si>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</si>
  <si>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</si>
  <si>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</si>
  <si>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</si>
  <si>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</si>
  <si>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</si>
  <si>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</si>
  <si>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</si>
  <si>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</si>
  <si>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</si>
  <si>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</si>
  <si>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</si>
  <si>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</si>
  <si>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</si>
  <si>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</si>
  <si>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</si>
  <si>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CLASS WORK ON PIVOT TABLE CREATION</t>
  </si>
  <si>
    <t>Row Labels</t>
  </si>
  <si>
    <t>Grand Total</t>
  </si>
  <si>
    <t>Sum of Total Amount</t>
  </si>
  <si>
    <t>Count of Quantity</t>
  </si>
  <si>
    <t>Column1</t>
  </si>
  <si>
    <t>M</t>
  </si>
  <si>
    <t>F</t>
  </si>
  <si>
    <t>Column2</t>
  </si>
  <si>
    <t>Max</t>
  </si>
  <si>
    <t>Min</t>
  </si>
  <si>
    <t>Average</t>
  </si>
  <si>
    <t>Check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</si>
  <si>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</si>
  <si>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</si>
  <si>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</si>
  <si>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</si>
  <si>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</si>
  <si>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</si>
  <si>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</si>
  <si>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</si>
  <si>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</si>
  <si>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</si>
  <si>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</si>
  <si>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</si>
  <si>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</si>
  <si>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by months</t>
  </si>
  <si>
    <t>Sum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</si>
</sst>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numFmt numFmtId="0" formatCode="General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0.00%</c:formatCode>
                <c:ptCount val="2"/>
                <c:pt idx="0">
                  <c:v>0.66043286404706869</c:v>
                </c:pt>
                <c:pt idx="1">
                  <c:v>0.33956713595293131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23B-AC94-4AFFE6FC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56944"/>
        <c:axId val="85292256"/>
      </c:barChart>
      <c:catAx>
        <c:axId val="2071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256"/>
        <c:crosses val="autoZero"/>
        <c:auto val="1"/>
        <c:lblAlgn val="ctr"/>
        <c:lblOffset val="100"/>
        <c:noMultiLvlLbl val="0"/>
      </c:catAx>
      <c:valAx>
        <c:axId val="852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C-4876-999E-86EB7E615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C-4876-999E-86EB7E615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6C-4876-999E-86EB7E615475}"/>
              </c:ext>
            </c:extLst>
          </c:dPt>
          <c:cat>
            <c:strRef>
              <c:f>'Pivot Table'!$A$25:$A$28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'Pivot Table'!$B$25:$B$28</c:f>
              <c:numCache>
                <c:formatCode>0.00%</c:formatCode>
                <c:ptCount val="3"/>
                <c:pt idx="0">
                  <c:v>0.37373737373737376</c:v>
                </c:pt>
                <c:pt idx="1">
                  <c:v>0.31313131313131315</c:v>
                </c:pt>
                <c:pt idx="2">
                  <c:v>0.31313131313131315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43C1-8DED-4F928587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[Retail_sales_100rows.xlsx]Sheet11!PivotTable24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Sheet11!$B$4:$B$7</c:f>
              <c:numCache>
                <c:formatCode>General</c:formatCode>
                <c:ptCount val="3"/>
                <c:pt idx="0">
                  <c:v>97</c:v>
                </c:pt>
                <c:pt idx="1">
                  <c:v>76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332-8CCD-C13D4EAA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768783"/>
        <c:axId val="1223272879"/>
      </c:barChart>
      <c:catAx>
        <c:axId val="14257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72879"/>
        <c:crosses val="autoZero"/>
        <c:auto val="1"/>
        <c:lblAlgn val="ctr"/>
        <c:lblOffset val="100"/>
        <c:noMultiLvlLbl val="0"/>
      </c:catAx>
      <c:valAx>
        <c:axId val="12232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[Retail_sales_100rows.xlsx]Sheet13!PivotTable25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19</c:v>
                </c:pt>
                <c:pt idx="1">
                  <c:v>27</c:v>
                </c:pt>
                <c:pt idx="2">
                  <c:v>13</c:v>
                </c:pt>
                <c:pt idx="3">
                  <c:v>27</c:v>
                </c:pt>
                <c:pt idx="4">
                  <c:v>28</c:v>
                </c:pt>
                <c:pt idx="5">
                  <c:v>8</c:v>
                </c:pt>
                <c:pt idx="6">
                  <c:v>22</c:v>
                </c:pt>
                <c:pt idx="7">
                  <c:v>19</c:v>
                </c:pt>
                <c:pt idx="8">
                  <c:v>2</c:v>
                </c:pt>
                <c:pt idx="9">
                  <c:v>30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6-4B17-A604-EB13CF79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32799"/>
        <c:axId val="1416512447"/>
      </c:barChart>
      <c:catAx>
        <c:axId val="13323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2447"/>
        <c:crosses val="autoZero"/>
        <c:auto val="1"/>
        <c:lblAlgn val="ctr"/>
        <c:lblOffset val="100"/>
        <c:noMultiLvlLbl val="0"/>
      </c:catAx>
      <c:valAx>
        <c:axId val="14165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3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19049</xdr:rowOff>
    </xdr:from>
    <xdr:to>
      <xdr:col>9</xdr:col>
      <xdr:colOff>238125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9686F-C446-4235-BE96-D910B501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20</xdr:row>
      <xdr:rowOff>85725</xdr:rowOff>
    </xdr:from>
    <xdr:to>
      <xdr:col>10</xdr:col>
      <xdr:colOff>114300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01FD0-6858-4DFA-AD1F-45653DAC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5</xdr:row>
      <xdr:rowOff>133350</xdr:rowOff>
    </xdr:from>
    <xdr:to>
      <xdr:col>8</xdr:col>
      <xdr:colOff>576262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6E5F1-D42A-41F4-A759-69F0EB2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</xdr:row>
      <xdr:rowOff>76200</xdr:rowOff>
    </xdr:from>
    <xdr:to>
      <xdr:col>9</xdr:col>
      <xdr:colOff>157162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D6840-9A92-49CF-8B79-4F08777B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AT MAN" refreshedDate="45434.58930162037" createdVersion="6" refreshedVersion="6" minRefreshableVersion="3" recordCount="99" xr:uid="{49EAAC6E-E296-4823-8E08-0873A4B2306C}">
  <cacheSource type="worksheet">
    <worksheetSource name="Table1"/>
  </cacheSource>
  <cacheFields count="9">
    <cacheField name="Transaction ID" numFmtId="0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 count="99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AT MAN" refreshedDate="45436.349614120372" createdVersion="6" refreshedVersion="6" minRefreshableVersion="3" recordCount="99" xr:uid="{7940612E-D257-4F32-B690-FE158ECBB713}">
  <cacheSource type="worksheet">
    <worksheetSource name="Table2"/>
  </cacheSource>
  <cacheFields count="12">
    <cacheField name="Transaction ID" numFmtId="0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 count="83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</sharedItems>
      <fieldGroup par="11" base="1">
        <rangePr groupBy="days" startDate="2023-01-04T00:00:00" endDate="2023-12-28T00:00:00"/>
        <groupItems count="368">
          <s v="&lt;1/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23"/>
        </groupItems>
      </fieldGroup>
    </cacheField>
    <cacheField name="Column2" numFmtId="164">
      <sharedItems containsNonDate="0" containsString="0" containsBlank="1"/>
    </cacheField>
    <cacheField name="Customer ID" numFmtId="0">
      <sharedItems/>
    </cacheField>
    <cacheField name="Gender" numFmtId="0">
      <sharedItems count="2">
        <s v="M"/>
        <s v="F"/>
      </sharedItems>
    </cacheField>
    <cacheField name="Column1" numFmtId="0">
      <sharedItems containsNonDate="0" containsString="0" containsBlank="1"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Months (Date)" numFmtId="0" databaseField="0">
      <fieldGroup base="1">
        <rangePr groupBy="months" startDate="2023-01-04T00:00:00" endDate="2023-12-28T00:00:00"/>
        <groupItems count="14">
          <s v="&lt;1/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d v="2023-11-24T00:00:00"/>
    <x v="0"/>
    <x v="0"/>
    <n v="34"/>
    <x v="0"/>
    <n v="3"/>
    <n v="50"/>
    <n v="150"/>
  </r>
  <r>
    <n v="2"/>
    <d v="2023-02-27T00:00:00"/>
    <x v="1"/>
    <x v="1"/>
    <n v="26"/>
    <x v="1"/>
    <n v="2"/>
    <n v="500"/>
    <n v="1000"/>
  </r>
  <r>
    <n v="3"/>
    <d v="2023-01-13T00:00:00"/>
    <x v="2"/>
    <x v="0"/>
    <n v="50"/>
    <x v="2"/>
    <n v="1"/>
    <n v="30"/>
    <n v="30"/>
  </r>
  <r>
    <n v="4"/>
    <d v="2023-05-21T00:00:00"/>
    <x v="3"/>
    <x v="0"/>
    <n v="37"/>
    <x v="1"/>
    <n v="1"/>
    <n v="500"/>
    <n v="500"/>
  </r>
  <r>
    <n v="5"/>
    <d v="2023-05-06T00:00:00"/>
    <x v="4"/>
    <x v="0"/>
    <n v="30"/>
    <x v="0"/>
    <n v="2"/>
    <n v="50"/>
    <n v="100"/>
  </r>
  <r>
    <n v="6"/>
    <d v="2023-04-25T00:00:00"/>
    <x v="5"/>
    <x v="1"/>
    <n v="45"/>
    <x v="0"/>
    <n v="1"/>
    <n v="30"/>
    <n v="30"/>
  </r>
  <r>
    <n v="7"/>
    <d v="2023-03-13T00:00:00"/>
    <x v="6"/>
    <x v="0"/>
    <n v="46"/>
    <x v="1"/>
    <n v="2"/>
    <n v="25"/>
    <n v="50"/>
  </r>
  <r>
    <n v="8"/>
    <d v="2023-02-22T00:00:00"/>
    <x v="7"/>
    <x v="0"/>
    <n v="30"/>
    <x v="2"/>
    <n v="4"/>
    <n v="25"/>
    <n v="100"/>
  </r>
  <r>
    <n v="9"/>
    <d v="2023-12-13T00:00:00"/>
    <x v="8"/>
    <x v="0"/>
    <n v="63"/>
    <x v="2"/>
    <n v="2"/>
    <n v="300"/>
    <n v="600"/>
  </r>
  <r>
    <n v="10"/>
    <d v="2023-10-07T00:00:00"/>
    <x v="9"/>
    <x v="1"/>
    <n v="52"/>
    <x v="1"/>
    <n v="4"/>
    <n v="50"/>
    <n v="200"/>
  </r>
  <r>
    <n v="11"/>
    <d v="2023-02-14T00:00:00"/>
    <x v="10"/>
    <x v="0"/>
    <n v="23"/>
    <x v="1"/>
    <n v="2"/>
    <n v="50"/>
    <n v="100"/>
  </r>
  <r>
    <n v="12"/>
    <d v="2023-10-30T00:00:00"/>
    <x v="11"/>
    <x v="0"/>
    <n v="35"/>
    <x v="0"/>
    <n v="3"/>
    <n v="25"/>
    <n v="75"/>
  </r>
  <r>
    <n v="13"/>
    <d v="2023-08-05T00:00:00"/>
    <x v="12"/>
    <x v="0"/>
    <n v="22"/>
    <x v="2"/>
    <n v="3"/>
    <n v="500"/>
    <n v="1500"/>
  </r>
  <r>
    <n v="14"/>
    <d v="2023-01-17T00:00:00"/>
    <x v="13"/>
    <x v="0"/>
    <n v="64"/>
    <x v="1"/>
    <n v="4"/>
    <n v="30"/>
    <n v="120"/>
  </r>
  <r>
    <n v="15"/>
    <d v="2023-01-16T00:00:00"/>
    <x v="14"/>
    <x v="1"/>
    <n v="42"/>
    <x v="2"/>
    <n v="4"/>
    <n v="500"/>
    <n v="2000"/>
  </r>
  <r>
    <n v="16"/>
    <d v="2023-02-17T00:00:00"/>
    <x v="15"/>
    <x v="0"/>
    <n v="19"/>
    <x v="1"/>
    <n v="3"/>
    <n v="500"/>
    <n v="1500"/>
  </r>
  <r>
    <n v="17"/>
    <d v="2023-04-22T00:00:00"/>
    <x v="16"/>
    <x v="1"/>
    <n v="27"/>
    <x v="1"/>
    <n v="4"/>
    <n v="25"/>
    <n v="100"/>
  </r>
  <r>
    <n v="18"/>
    <d v="2023-04-30T00:00:00"/>
    <x v="17"/>
    <x v="1"/>
    <n v="47"/>
    <x v="2"/>
    <n v="2"/>
    <n v="25"/>
    <n v="50"/>
  </r>
  <r>
    <n v="19"/>
    <d v="2023-09-16T00:00:00"/>
    <x v="18"/>
    <x v="1"/>
    <n v="62"/>
    <x v="1"/>
    <n v="2"/>
    <n v="25"/>
    <n v="50"/>
  </r>
  <r>
    <n v="20"/>
    <d v="2023-11-05T00:00:00"/>
    <x v="19"/>
    <x v="0"/>
    <n v="22"/>
    <x v="1"/>
    <n v="3"/>
    <n v="300"/>
    <n v="900"/>
  </r>
  <r>
    <n v="21"/>
    <d v="2023-01-14T00:00:00"/>
    <x v="20"/>
    <x v="1"/>
    <n v="50"/>
    <x v="0"/>
    <n v="1"/>
    <n v="500"/>
    <n v="500"/>
  </r>
  <r>
    <n v="22"/>
    <d v="2023-10-15T00:00:00"/>
    <x v="21"/>
    <x v="0"/>
    <n v="18"/>
    <x v="1"/>
    <n v="2"/>
    <n v="50"/>
    <n v="100"/>
  </r>
  <r>
    <n v="23"/>
    <d v="2023-04-12T00:00:00"/>
    <x v="22"/>
    <x v="1"/>
    <n v="35"/>
    <x v="1"/>
    <n v="4"/>
    <n v="30"/>
    <n v="120"/>
  </r>
  <r>
    <n v="24"/>
    <d v="2023-11-29T00:00:00"/>
    <x v="23"/>
    <x v="1"/>
    <n v="49"/>
    <x v="1"/>
    <n v="1"/>
    <n v="300"/>
    <n v="300"/>
  </r>
  <r>
    <n v="25"/>
    <d v="2023-12-26T00:00:00"/>
    <x v="24"/>
    <x v="1"/>
    <n v="64"/>
    <x v="0"/>
    <n v="1"/>
    <n v="50"/>
    <n v="50"/>
  </r>
  <r>
    <n v="26"/>
    <d v="2023-10-07T00:00:00"/>
    <x v="25"/>
    <x v="1"/>
    <n v="28"/>
    <x v="2"/>
    <n v="2"/>
    <n v="500"/>
    <n v="1000"/>
  </r>
  <r>
    <n v="27"/>
    <d v="2023-08-03T00:00:00"/>
    <x v="26"/>
    <x v="1"/>
    <n v="38"/>
    <x v="0"/>
    <n v="2"/>
    <n v="25"/>
    <n v="50"/>
  </r>
  <r>
    <n v="28"/>
    <d v="2023-04-23T00:00:00"/>
    <x v="27"/>
    <x v="1"/>
    <n v="43"/>
    <x v="0"/>
    <n v="1"/>
    <n v="500"/>
    <n v="500"/>
  </r>
  <r>
    <n v="29"/>
    <d v="2023-08-18T00:00:00"/>
    <x v="28"/>
    <x v="1"/>
    <n v="42"/>
    <x v="2"/>
    <n v="1"/>
    <n v="30"/>
    <n v="30"/>
  </r>
  <r>
    <n v="30"/>
    <d v="2023-10-29T00:00:00"/>
    <x v="29"/>
    <x v="1"/>
    <n v="39"/>
    <x v="0"/>
    <n v="3"/>
    <n v="300"/>
    <n v="900"/>
  </r>
  <r>
    <n v="31"/>
    <d v="2023-05-23T00:00:00"/>
    <x v="30"/>
    <x v="0"/>
    <n v="44"/>
    <x v="2"/>
    <n v="4"/>
    <n v="300"/>
    <n v="1200"/>
  </r>
  <r>
    <n v="32"/>
    <d v="2023-01-04T00:00:00"/>
    <x v="31"/>
    <x v="0"/>
    <n v="30"/>
    <x v="0"/>
    <n v="3"/>
    <n v="30"/>
    <n v="90"/>
  </r>
  <r>
    <n v="33"/>
    <d v="2023-03-23T00:00:00"/>
    <x v="32"/>
    <x v="1"/>
    <n v="50"/>
    <x v="2"/>
    <n v="2"/>
    <n v="50"/>
    <n v="100"/>
  </r>
  <r>
    <n v="34"/>
    <d v="2023-12-24T00:00:00"/>
    <x v="33"/>
    <x v="1"/>
    <n v="51"/>
    <x v="1"/>
    <n v="3"/>
    <n v="50"/>
    <n v="150"/>
  </r>
  <r>
    <n v="35"/>
    <d v="2023-08-05T00:00:00"/>
    <x v="34"/>
    <x v="1"/>
    <n v="58"/>
    <x v="0"/>
    <n v="3"/>
    <n v="300"/>
    <n v="900"/>
  </r>
  <r>
    <n v="36"/>
    <d v="2023-06-24T00:00:00"/>
    <x v="35"/>
    <x v="0"/>
    <n v="52"/>
    <x v="0"/>
    <n v="3"/>
    <n v="300"/>
    <n v="900"/>
  </r>
  <r>
    <n v="37"/>
    <d v="2023-05-23T00:00:00"/>
    <x v="36"/>
    <x v="1"/>
    <n v="18"/>
    <x v="0"/>
    <n v="3"/>
    <n v="25"/>
    <n v="75"/>
  </r>
  <r>
    <n v="38"/>
    <d v="2023-03-21T00:00:00"/>
    <x v="37"/>
    <x v="0"/>
    <n v="38"/>
    <x v="0"/>
    <n v="4"/>
    <n v="50"/>
    <n v="200"/>
  </r>
  <r>
    <n v="39"/>
    <d v="2023-04-21T00:00:00"/>
    <x v="38"/>
    <x v="0"/>
    <n v="23"/>
    <x v="1"/>
    <n v="4"/>
    <n v="30"/>
    <n v="120"/>
  </r>
  <r>
    <n v="40"/>
    <d v="2023-06-22T00:00:00"/>
    <x v="39"/>
    <x v="0"/>
    <n v="45"/>
    <x v="0"/>
    <n v="1"/>
    <n v="50"/>
    <n v="50"/>
  </r>
  <r>
    <n v="41"/>
    <d v="2023-02-22T00:00:00"/>
    <x v="40"/>
    <x v="0"/>
    <n v="34"/>
    <x v="1"/>
    <n v="2"/>
    <n v="25"/>
    <n v="50"/>
  </r>
  <r>
    <n v="42"/>
    <d v="2023-02-17T00:00:00"/>
    <x v="41"/>
    <x v="0"/>
    <n v="22"/>
    <x v="1"/>
    <n v="3"/>
    <n v="300"/>
    <n v="900"/>
  </r>
  <r>
    <n v="43"/>
    <d v="2023-07-14T00:00:00"/>
    <x v="42"/>
    <x v="1"/>
    <n v="48"/>
    <x v="1"/>
    <n v="1"/>
    <n v="300"/>
    <n v="300"/>
  </r>
  <r>
    <n v="44"/>
    <d v="2023-02-19T00:00:00"/>
    <x v="43"/>
    <x v="1"/>
    <n v="22"/>
    <x v="1"/>
    <n v="1"/>
    <n v="25"/>
    <n v="25"/>
  </r>
  <r>
    <n v="45"/>
    <d v="2023-07-03T00:00:00"/>
    <x v="44"/>
    <x v="1"/>
    <n v="55"/>
    <x v="2"/>
    <n v="1"/>
    <n v="30"/>
    <n v="30"/>
  </r>
  <r>
    <n v="46"/>
    <d v="2023-06-26T00:00:00"/>
    <x v="45"/>
    <x v="1"/>
    <n v="20"/>
    <x v="2"/>
    <n v="4"/>
    <n v="300"/>
    <n v="1200"/>
  </r>
  <r>
    <n v="47"/>
    <d v="2023-11-06T00:00:00"/>
    <x v="46"/>
    <x v="1"/>
    <n v="40"/>
    <x v="0"/>
    <n v="3"/>
    <n v="500"/>
    <n v="1500"/>
  </r>
  <r>
    <n v="48"/>
    <d v="2023-05-16T00:00:00"/>
    <x v="47"/>
    <x v="0"/>
    <n v="54"/>
    <x v="2"/>
    <n v="3"/>
    <n v="300"/>
    <n v="900"/>
  </r>
  <r>
    <n v="49"/>
    <d v="2023-01-23T00:00:00"/>
    <x v="48"/>
    <x v="1"/>
    <n v="54"/>
    <x v="2"/>
    <n v="2"/>
    <n v="500"/>
    <n v="1000"/>
  </r>
  <r>
    <n v="50"/>
    <d v="2023-08-24T00:00:00"/>
    <x v="49"/>
    <x v="1"/>
    <n v="27"/>
    <x v="0"/>
    <n v="3"/>
    <n v="25"/>
    <n v="75"/>
  </r>
  <r>
    <n v="51"/>
    <d v="2023-10-02T00:00:00"/>
    <x v="50"/>
    <x v="0"/>
    <n v="27"/>
    <x v="0"/>
    <n v="3"/>
    <n v="25"/>
    <n v="75"/>
  </r>
  <r>
    <n v="52"/>
    <d v="2023-03-05T00:00:00"/>
    <x v="51"/>
    <x v="1"/>
    <n v="36"/>
    <x v="0"/>
    <n v="1"/>
    <n v="300"/>
    <n v="300"/>
  </r>
  <r>
    <n v="53"/>
    <d v="2023-07-13T00:00:00"/>
    <x v="52"/>
    <x v="0"/>
    <n v="34"/>
    <x v="2"/>
    <n v="2"/>
    <n v="50"/>
    <n v="100"/>
  </r>
  <r>
    <n v="54"/>
    <d v="2023-02-10T00:00:00"/>
    <x v="53"/>
    <x v="1"/>
    <n v="38"/>
    <x v="2"/>
    <n v="3"/>
    <n v="500"/>
    <n v="1500"/>
  </r>
  <r>
    <n v="55"/>
    <d v="2023-10-10T00:00:00"/>
    <x v="54"/>
    <x v="0"/>
    <n v="31"/>
    <x v="0"/>
    <n v="4"/>
    <n v="30"/>
    <n v="120"/>
  </r>
  <r>
    <n v="56"/>
    <d v="2023-05-31T00:00:00"/>
    <x v="55"/>
    <x v="1"/>
    <n v="26"/>
    <x v="1"/>
    <n v="3"/>
    <n v="300"/>
    <n v="900"/>
  </r>
  <r>
    <n v="57"/>
    <d v="2023-11-18T00:00:00"/>
    <x v="56"/>
    <x v="1"/>
    <n v="63"/>
    <x v="0"/>
    <n v="1"/>
    <n v="30"/>
    <n v="30"/>
  </r>
  <r>
    <n v="58"/>
    <d v="2023-11-13T00:00:00"/>
    <x v="57"/>
    <x v="0"/>
    <n v="18"/>
    <x v="1"/>
    <n v="4"/>
    <n v="300"/>
    <n v="1200"/>
  </r>
  <r>
    <n v="59"/>
    <d v="2023-07-05T00:00:00"/>
    <x v="58"/>
    <x v="0"/>
    <n v="62"/>
    <x v="1"/>
    <n v="1"/>
    <n v="50"/>
    <n v="50"/>
  </r>
  <r>
    <n v="60"/>
    <d v="2023-10-23T00:00:00"/>
    <x v="59"/>
    <x v="0"/>
    <n v="30"/>
    <x v="0"/>
    <n v="3"/>
    <n v="50"/>
    <n v="150"/>
  </r>
  <r>
    <n v="61"/>
    <d v="2023-04-09T00:00:00"/>
    <x v="60"/>
    <x v="0"/>
    <n v="21"/>
    <x v="0"/>
    <n v="4"/>
    <n v="50"/>
    <n v="200"/>
  </r>
  <r>
    <n v="62"/>
    <d v="2023-12-27T00:00:00"/>
    <x v="61"/>
    <x v="0"/>
    <n v="18"/>
    <x v="0"/>
    <n v="2"/>
    <n v="50"/>
    <n v="100"/>
  </r>
  <r>
    <n v="63"/>
    <d v="2023-02-05T00:00:00"/>
    <x v="62"/>
    <x v="0"/>
    <n v="57"/>
    <x v="2"/>
    <n v="2"/>
    <n v="25"/>
    <n v="50"/>
  </r>
  <r>
    <n v="64"/>
    <d v="2023-01-24T00:00:00"/>
    <x v="63"/>
    <x v="0"/>
    <n v="49"/>
    <x v="1"/>
    <n v="4"/>
    <n v="25"/>
    <n v="100"/>
  </r>
  <r>
    <n v="65"/>
    <d v="2023-12-05T00:00:00"/>
    <x v="64"/>
    <x v="0"/>
    <n v="51"/>
    <x v="2"/>
    <n v="4"/>
    <n v="500"/>
    <n v="2000"/>
  </r>
  <r>
    <n v="66"/>
    <d v="2023-04-27T00:00:00"/>
    <x v="65"/>
    <x v="1"/>
    <n v="45"/>
    <x v="2"/>
    <n v="1"/>
    <n v="30"/>
    <n v="30"/>
  </r>
  <r>
    <n v="67"/>
    <d v="2023-05-29T00:00:00"/>
    <x v="66"/>
    <x v="1"/>
    <n v="48"/>
    <x v="0"/>
    <n v="4"/>
    <n v="300"/>
    <n v="1200"/>
  </r>
  <r>
    <n v="68"/>
    <d v="2023-02-10T00:00:00"/>
    <x v="67"/>
    <x v="0"/>
    <n v="25"/>
    <x v="2"/>
    <n v="1"/>
    <n v="300"/>
    <n v="300"/>
  </r>
  <r>
    <n v="69"/>
    <d v="2023-04-30T00:00:00"/>
    <x v="68"/>
    <x v="1"/>
    <n v="56"/>
    <x v="0"/>
    <n v="3"/>
    <n v="25"/>
    <n v="75"/>
  </r>
  <r>
    <n v="70"/>
    <d v="2023-02-21T00:00:00"/>
    <x v="69"/>
    <x v="1"/>
    <n v="43"/>
    <x v="1"/>
    <n v="1"/>
    <n v="300"/>
    <n v="300"/>
  </r>
  <r>
    <n v="71"/>
    <d v="2023-07-14T00:00:00"/>
    <x v="70"/>
    <x v="1"/>
    <n v="51"/>
    <x v="0"/>
    <n v="4"/>
    <n v="25"/>
    <n v="100"/>
  </r>
  <r>
    <n v="72"/>
    <d v="2023-05-23T00:00:00"/>
    <x v="71"/>
    <x v="1"/>
    <n v="20"/>
    <x v="2"/>
    <n v="4"/>
    <n v="500"/>
    <n v="2000"/>
  </r>
  <r>
    <n v="73"/>
    <d v="2023-08-21T00:00:00"/>
    <x v="72"/>
    <x v="0"/>
    <n v="29"/>
    <x v="2"/>
    <n v="3"/>
    <n v="30"/>
    <n v="90"/>
  </r>
  <r>
    <n v="74"/>
    <d v="2023-11-22T00:00:00"/>
    <x v="73"/>
    <x v="1"/>
    <n v="18"/>
    <x v="0"/>
    <n v="4"/>
    <n v="500"/>
    <n v="2000"/>
  </r>
  <r>
    <n v="75"/>
    <d v="2023-07-06T00:00:00"/>
    <x v="74"/>
    <x v="0"/>
    <n v="61"/>
    <x v="0"/>
    <n v="4"/>
    <n v="50"/>
    <n v="200"/>
  </r>
  <r>
    <n v="76"/>
    <d v="2023-03-25T00:00:00"/>
    <x v="75"/>
    <x v="1"/>
    <n v="22"/>
    <x v="2"/>
    <n v="2"/>
    <n v="50"/>
    <n v="100"/>
  </r>
  <r>
    <n v="77"/>
    <d v="2023-07-09T00:00:00"/>
    <x v="76"/>
    <x v="1"/>
    <n v="47"/>
    <x v="1"/>
    <n v="2"/>
    <n v="50"/>
    <n v="100"/>
  </r>
  <r>
    <n v="78"/>
    <d v="2023-07-01T00:00:00"/>
    <x v="77"/>
    <x v="1"/>
    <n v="47"/>
    <x v="1"/>
    <n v="3"/>
    <n v="500"/>
    <n v="1500"/>
  </r>
  <r>
    <n v="79"/>
    <d v="2023-04-18T00:00:00"/>
    <x v="78"/>
    <x v="0"/>
    <n v="34"/>
    <x v="0"/>
    <n v="1"/>
    <n v="300"/>
    <n v="300"/>
  </r>
  <r>
    <n v="80"/>
    <d v="2023-12-10T00:00:00"/>
    <x v="79"/>
    <x v="1"/>
    <n v="64"/>
    <x v="1"/>
    <n v="2"/>
    <n v="30"/>
    <n v="60"/>
  </r>
  <r>
    <n v="81"/>
    <d v="2023-05-17T00:00:00"/>
    <x v="80"/>
    <x v="0"/>
    <n v="40"/>
    <x v="2"/>
    <n v="1"/>
    <n v="50"/>
    <n v="50"/>
  </r>
  <r>
    <n v="82"/>
    <d v="2023-12-26T00:00:00"/>
    <x v="81"/>
    <x v="1"/>
    <n v="32"/>
    <x v="0"/>
    <n v="4"/>
    <n v="50"/>
    <n v="200"/>
  </r>
  <r>
    <n v="83"/>
    <d v="2023-12-16T00:00:00"/>
    <x v="82"/>
    <x v="0"/>
    <n v="54"/>
    <x v="2"/>
    <n v="2"/>
    <n v="50"/>
    <n v="100"/>
  </r>
  <r>
    <n v="84"/>
    <d v="2023-11-28T00:00:00"/>
    <x v="83"/>
    <x v="1"/>
    <n v="38"/>
    <x v="2"/>
    <n v="3"/>
    <n v="30"/>
    <n v="90"/>
  </r>
  <r>
    <n v="85"/>
    <d v="2023-02-06T00:00:00"/>
    <x v="84"/>
    <x v="0"/>
    <n v="31"/>
    <x v="1"/>
    <n v="3"/>
    <n v="50"/>
    <n v="150"/>
  </r>
  <r>
    <n v="86"/>
    <d v="2023-11-08T00:00:00"/>
    <x v="85"/>
    <x v="0"/>
    <n v="19"/>
    <x v="0"/>
    <n v="3"/>
    <n v="30"/>
    <n v="90"/>
  </r>
  <r>
    <n v="87"/>
    <d v="2023-11-22T00:00:00"/>
    <x v="86"/>
    <x v="1"/>
    <n v="28"/>
    <x v="0"/>
    <n v="2"/>
    <n v="50"/>
    <n v="100"/>
  </r>
  <r>
    <n v="88"/>
    <d v="2023-03-29T00:00:00"/>
    <x v="87"/>
    <x v="0"/>
    <n v="56"/>
    <x v="1"/>
    <n v="1"/>
    <n v="500"/>
    <n v="500"/>
  </r>
  <r>
    <n v="89"/>
    <d v="2023-10-01T00:00:00"/>
    <x v="88"/>
    <x v="1"/>
    <n v="55"/>
    <x v="2"/>
    <n v="4"/>
    <n v="500"/>
    <n v="2000"/>
  </r>
  <r>
    <n v="90"/>
    <d v="2023-05-06T00:00:00"/>
    <x v="89"/>
    <x v="1"/>
    <n v="51"/>
    <x v="2"/>
    <n v="1"/>
    <n v="30"/>
    <n v="30"/>
  </r>
  <r>
    <n v="91"/>
    <d v="2023-03-25T00:00:00"/>
    <x v="90"/>
    <x v="1"/>
    <n v="55"/>
    <x v="2"/>
    <n v="1"/>
    <n v="500"/>
    <n v="500"/>
  </r>
  <r>
    <n v="92"/>
    <d v="2023-08-25T00:00:00"/>
    <x v="91"/>
    <x v="1"/>
    <n v="51"/>
    <x v="2"/>
    <n v="4"/>
    <n v="30"/>
    <n v="120"/>
  </r>
  <r>
    <n v="93"/>
    <d v="2023-07-14T00:00:00"/>
    <x v="92"/>
    <x v="1"/>
    <n v="35"/>
    <x v="0"/>
    <n v="4"/>
    <n v="500"/>
    <n v="2000"/>
  </r>
  <r>
    <n v="94"/>
    <d v="2023-05-19T00:00:00"/>
    <x v="93"/>
    <x v="1"/>
    <n v="47"/>
    <x v="0"/>
    <n v="2"/>
    <n v="500"/>
    <n v="1000"/>
  </r>
  <r>
    <n v="95"/>
    <d v="2023-11-24T00:00:00"/>
    <x v="94"/>
    <x v="1"/>
    <n v="32"/>
    <x v="1"/>
    <n v="2"/>
    <n v="30"/>
    <n v="60"/>
  </r>
  <r>
    <n v="96"/>
    <d v="2023-12-19T00:00:00"/>
    <x v="95"/>
    <x v="1"/>
    <n v="44"/>
    <x v="1"/>
    <n v="2"/>
    <n v="300"/>
    <n v="600"/>
  </r>
  <r>
    <n v="97"/>
    <d v="2023-10-13T00:00:00"/>
    <x v="96"/>
    <x v="1"/>
    <n v="51"/>
    <x v="0"/>
    <n v="2"/>
    <n v="500"/>
    <n v="1000"/>
  </r>
  <r>
    <n v="98"/>
    <d v="2023-04-23T00:00:00"/>
    <x v="97"/>
    <x v="1"/>
    <n v="55"/>
    <x v="0"/>
    <n v="2"/>
    <n v="50"/>
    <n v="100"/>
  </r>
  <r>
    <n v="99"/>
    <d v="2023-12-17T00:00:00"/>
    <x v="98"/>
    <x v="1"/>
    <n v="50"/>
    <x v="2"/>
    <n v="4"/>
    <n v="300"/>
    <n v="1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m/>
    <s v="CUST001"/>
    <x v="0"/>
    <m/>
    <n v="34"/>
    <x v="0"/>
    <n v="3"/>
    <n v="50"/>
    <n v="150"/>
  </r>
  <r>
    <n v="2"/>
    <x v="1"/>
    <m/>
    <s v="CUST002"/>
    <x v="1"/>
    <m/>
    <n v="26"/>
    <x v="1"/>
    <n v="2"/>
    <n v="500"/>
    <n v="1000"/>
  </r>
  <r>
    <n v="3"/>
    <x v="2"/>
    <m/>
    <s v="CUST003"/>
    <x v="0"/>
    <m/>
    <n v="50"/>
    <x v="2"/>
    <n v="1"/>
    <n v="30"/>
    <n v="30"/>
  </r>
  <r>
    <n v="4"/>
    <x v="3"/>
    <m/>
    <s v="CUST004"/>
    <x v="0"/>
    <m/>
    <n v="37"/>
    <x v="1"/>
    <n v="1"/>
    <n v="500"/>
    <n v="500"/>
  </r>
  <r>
    <n v="5"/>
    <x v="4"/>
    <m/>
    <s v="CUST005"/>
    <x v="0"/>
    <m/>
    <n v="30"/>
    <x v="0"/>
    <n v="2"/>
    <n v="50"/>
    <n v="100"/>
  </r>
  <r>
    <n v="6"/>
    <x v="5"/>
    <m/>
    <s v="CUST006"/>
    <x v="1"/>
    <m/>
    <n v="45"/>
    <x v="0"/>
    <n v="1"/>
    <n v="30"/>
    <n v="30"/>
  </r>
  <r>
    <n v="7"/>
    <x v="6"/>
    <m/>
    <s v="CUST007"/>
    <x v="0"/>
    <m/>
    <n v="46"/>
    <x v="1"/>
    <n v="2"/>
    <n v="25"/>
    <n v="50"/>
  </r>
  <r>
    <n v="8"/>
    <x v="7"/>
    <m/>
    <s v="CUST008"/>
    <x v="0"/>
    <m/>
    <n v="30"/>
    <x v="2"/>
    <n v="4"/>
    <n v="25"/>
    <n v="100"/>
  </r>
  <r>
    <n v="9"/>
    <x v="8"/>
    <m/>
    <s v="CUST009"/>
    <x v="0"/>
    <m/>
    <n v="63"/>
    <x v="2"/>
    <n v="2"/>
    <n v="300"/>
    <n v="600"/>
  </r>
  <r>
    <n v="10"/>
    <x v="9"/>
    <m/>
    <s v="CUST010"/>
    <x v="1"/>
    <m/>
    <n v="52"/>
    <x v="1"/>
    <n v="4"/>
    <n v="50"/>
    <n v="200"/>
  </r>
  <r>
    <n v="11"/>
    <x v="10"/>
    <m/>
    <s v="CUST011"/>
    <x v="0"/>
    <m/>
    <n v="23"/>
    <x v="1"/>
    <n v="2"/>
    <n v="50"/>
    <n v="100"/>
  </r>
  <r>
    <n v="12"/>
    <x v="11"/>
    <m/>
    <s v="CUST012"/>
    <x v="0"/>
    <m/>
    <n v="35"/>
    <x v="0"/>
    <n v="3"/>
    <n v="25"/>
    <n v="75"/>
  </r>
  <r>
    <n v="13"/>
    <x v="12"/>
    <m/>
    <s v="CUST013"/>
    <x v="0"/>
    <m/>
    <n v="22"/>
    <x v="2"/>
    <n v="3"/>
    <n v="500"/>
    <n v="1500"/>
  </r>
  <r>
    <n v="14"/>
    <x v="13"/>
    <m/>
    <s v="CUST014"/>
    <x v="0"/>
    <m/>
    <n v="64"/>
    <x v="1"/>
    <n v="4"/>
    <n v="30"/>
    <n v="120"/>
  </r>
  <r>
    <n v="15"/>
    <x v="14"/>
    <m/>
    <s v="CUST015"/>
    <x v="1"/>
    <m/>
    <n v="42"/>
    <x v="2"/>
    <n v="4"/>
    <n v="500"/>
    <n v="2000"/>
  </r>
  <r>
    <n v="16"/>
    <x v="15"/>
    <m/>
    <s v="CUST016"/>
    <x v="0"/>
    <m/>
    <n v="19"/>
    <x v="1"/>
    <n v="3"/>
    <n v="500"/>
    <n v="1500"/>
  </r>
  <r>
    <n v="17"/>
    <x v="16"/>
    <m/>
    <s v="CUST017"/>
    <x v="1"/>
    <m/>
    <n v="27"/>
    <x v="1"/>
    <n v="4"/>
    <n v="25"/>
    <n v="100"/>
  </r>
  <r>
    <n v="18"/>
    <x v="17"/>
    <m/>
    <s v="CUST018"/>
    <x v="1"/>
    <m/>
    <n v="47"/>
    <x v="2"/>
    <n v="2"/>
    <n v="25"/>
    <n v="50"/>
  </r>
  <r>
    <n v="19"/>
    <x v="18"/>
    <m/>
    <s v="CUST019"/>
    <x v="1"/>
    <m/>
    <n v="62"/>
    <x v="1"/>
    <n v="2"/>
    <n v="25"/>
    <n v="50"/>
  </r>
  <r>
    <n v="20"/>
    <x v="19"/>
    <m/>
    <s v="CUST020"/>
    <x v="0"/>
    <m/>
    <n v="22"/>
    <x v="1"/>
    <n v="3"/>
    <n v="300"/>
    <n v="900"/>
  </r>
  <r>
    <n v="21"/>
    <x v="20"/>
    <m/>
    <s v="CUST021"/>
    <x v="1"/>
    <m/>
    <n v="50"/>
    <x v="0"/>
    <n v="1"/>
    <n v="500"/>
    <n v="500"/>
  </r>
  <r>
    <n v="22"/>
    <x v="21"/>
    <m/>
    <s v="CUST022"/>
    <x v="0"/>
    <m/>
    <n v="18"/>
    <x v="1"/>
    <n v="2"/>
    <n v="50"/>
    <n v="100"/>
  </r>
  <r>
    <n v="23"/>
    <x v="22"/>
    <m/>
    <s v="CUST023"/>
    <x v="1"/>
    <m/>
    <n v="35"/>
    <x v="1"/>
    <n v="4"/>
    <n v="30"/>
    <n v="120"/>
  </r>
  <r>
    <n v="24"/>
    <x v="23"/>
    <m/>
    <s v="CUST024"/>
    <x v="1"/>
    <m/>
    <n v="49"/>
    <x v="1"/>
    <n v="1"/>
    <n v="300"/>
    <n v="300"/>
  </r>
  <r>
    <n v="25"/>
    <x v="24"/>
    <m/>
    <s v="CUST025"/>
    <x v="1"/>
    <m/>
    <n v="64"/>
    <x v="0"/>
    <n v="1"/>
    <n v="50"/>
    <n v="50"/>
  </r>
  <r>
    <n v="26"/>
    <x v="9"/>
    <m/>
    <s v="CUST026"/>
    <x v="1"/>
    <m/>
    <n v="28"/>
    <x v="2"/>
    <n v="2"/>
    <n v="500"/>
    <n v="1000"/>
  </r>
  <r>
    <n v="27"/>
    <x v="25"/>
    <m/>
    <s v="CUST027"/>
    <x v="1"/>
    <m/>
    <n v="38"/>
    <x v="0"/>
    <n v="2"/>
    <n v="25"/>
    <n v="50"/>
  </r>
  <r>
    <n v="28"/>
    <x v="26"/>
    <m/>
    <s v="CUST028"/>
    <x v="1"/>
    <m/>
    <n v="43"/>
    <x v="0"/>
    <n v="1"/>
    <n v="500"/>
    <n v="500"/>
  </r>
  <r>
    <n v="29"/>
    <x v="27"/>
    <m/>
    <s v="CUST029"/>
    <x v="1"/>
    <m/>
    <n v="42"/>
    <x v="2"/>
    <n v="1"/>
    <n v="30"/>
    <n v="30"/>
  </r>
  <r>
    <n v="30"/>
    <x v="28"/>
    <m/>
    <s v="CUST030"/>
    <x v="1"/>
    <m/>
    <n v="39"/>
    <x v="0"/>
    <n v="3"/>
    <n v="300"/>
    <n v="900"/>
  </r>
  <r>
    <n v="31"/>
    <x v="29"/>
    <m/>
    <s v="CUST031"/>
    <x v="0"/>
    <m/>
    <n v="44"/>
    <x v="2"/>
    <n v="4"/>
    <n v="300"/>
    <n v="1200"/>
  </r>
  <r>
    <n v="32"/>
    <x v="30"/>
    <m/>
    <s v="CUST032"/>
    <x v="0"/>
    <m/>
    <n v="30"/>
    <x v="0"/>
    <n v="3"/>
    <n v="30"/>
    <n v="90"/>
  </r>
  <r>
    <n v="33"/>
    <x v="31"/>
    <m/>
    <s v="CUST033"/>
    <x v="1"/>
    <m/>
    <n v="50"/>
    <x v="2"/>
    <n v="2"/>
    <n v="50"/>
    <n v="100"/>
  </r>
  <r>
    <n v="34"/>
    <x v="32"/>
    <m/>
    <s v="CUST034"/>
    <x v="1"/>
    <m/>
    <n v="51"/>
    <x v="1"/>
    <n v="3"/>
    <n v="50"/>
    <n v="150"/>
  </r>
  <r>
    <n v="35"/>
    <x v="12"/>
    <m/>
    <s v="CUST035"/>
    <x v="1"/>
    <m/>
    <n v="58"/>
    <x v="0"/>
    <n v="3"/>
    <n v="300"/>
    <n v="900"/>
  </r>
  <r>
    <n v="36"/>
    <x v="33"/>
    <m/>
    <s v="CUST036"/>
    <x v="0"/>
    <m/>
    <n v="52"/>
    <x v="0"/>
    <n v="3"/>
    <n v="300"/>
    <n v="900"/>
  </r>
  <r>
    <n v="37"/>
    <x v="29"/>
    <m/>
    <s v="CUST037"/>
    <x v="1"/>
    <m/>
    <n v="18"/>
    <x v="0"/>
    <n v="3"/>
    <n v="25"/>
    <n v="75"/>
  </r>
  <r>
    <n v="38"/>
    <x v="34"/>
    <m/>
    <s v="CUST038"/>
    <x v="0"/>
    <m/>
    <n v="38"/>
    <x v="0"/>
    <n v="4"/>
    <n v="50"/>
    <n v="200"/>
  </r>
  <r>
    <n v="39"/>
    <x v="35"/>
    <m/>
    <s v="CUST039"/>
    <x v="0"/>
    <m/>
    <n v="23"/>
    <x v="1"/>
    <n v="4"/>
    <n v="30"/>
    <n v="120"/>
  </r>
  <r>
    <n v="40"/>
    <x v="36"/>
    <m/>
    <s v="CUST040"/>
    <x v="0"/>
    <m/>
    <n v="45"/>
    <x v="0"/>
    <n v="1"/>
    <n v="50"/>
    <n v="50"/>
  </r>
  <r>
    <n v="41"/>
    <x v="7"/>
    <m/>
    <s v="CUST041"/>
    <x v="0"/>
    <m/>
    <n v="34"/>
    <x v="1"/>
    <n v="2"/>
    <n v="25"/>
    <n v="50"/>
  </r>
  <r>
    <n v="42"/>
    <x v="15"/>
    <m/>
    <s v="CUST042"/>
    <x v="0"/>
    <m/>
    <n v="22"/>
    <x v="1"/>
    <n v="3"/>
    <n v="300"/>
    <n v="900"/>
  </r>
  <r>
    <n v="43"/>
    <x v="37"/>
    <m/>
    <s v="CUST043"/>
    <x v="1"/>
    <m/>
    <n v="48"/>
    <x v="1"/>
    <n v="1"/>
    <n v="300"/>
    <n v="300"/>
  </r>
  <r>
    <n v="44"/>
    <x v="38"/>
    <m/>
    <s v="CUST044"/>
    <x v="1"/>
    <m/>
    <n v="22"/>
    <x v="1"/>
    <n v="1"/>
    <n v="25"/>
    <n v="25"/>
  </r>
  <r>
    <n v="45"/>
    <x v="39"/>
    <m/>
    <s v="CUST045"/>
    <x v="1"/>
    <m/>
    <n v="55"/>
    <x v="2"/>
    <n v="1"/>
    <n v="30"/>
    <n v="30"/>
  </r>
  <r>
    <n v="46"/>
    <x v="40"/>
    <m/>
    <s v="CUST046"/>
    <x v="1"/>
    <m/>
    <n v="20"/>
    <x v="2"/>
    <n v="4"/>
    <n v="300"/>
    <n v="1200"/>
  </r>
  <r>
    <n v="47"/>
    <x v="41"/>
    <m/>
    <s v="CUST047"/>
    <x v="1"/>
    <m/>
    <n v="40"/>
    <x v="0"/>
    <n v="3"/>
    <n v="500"/>
    <n v="1500"/>
  </r>
  <r>
    <n v="48"/>
    <x v="42"/>
    <m/>
    <s v="CUST048"/>
    <x v="0"/>
    <m/>
    <n v="54"/>
    <x v="2"/>
    <n v="3"/>
    <n v="300"/>
    <n v="900"/>
  </r>
  <r>
    <n v="49"/>
    <x v="43"/>
    <m/>
    <s v="CUST049"/>
    <x v="1"/>
    <m/>
    <n v="54"/>
    <x v="2"/>
    <n v="2"/>
    <n v="500"/>
    <n v="1000"/>
  </r>
  <r>
    <n v="50"/>
    <x v="44"/>
    <m/>
    <s v="CUST050"/>
    <x v="1"/>
    <m/>
    <n v="27"/>
    <x v="0"/>
    <n v="3"/>
    <n v="25"/>
    <n v="75"/>
  </r>
  <r>
    <n v="51"/>
    <x v="45"/>
    <m/>
    <s v="CUST051"/>
    <x v="0"/>
    <m/>
    <n v="27"/>
    <x v="0"/>
    <n v="3"/>
    <n v="25"/>
    <n v="75"/>
  </r>
  <r>
    <n v="52"/>
    <x v="46"/>
    <m/>
    <s v="CUST052"/>
    <x v="1"/>
    <m/>
    <n v="36"/>
    <x v="0"/>
    <n v="1"/>
    <n v="300"/>
    <n v="300"/>
  </r>
  <r>
    <n v="53"/>
    <x v="47"/>
    <m/>
    <s v="CUST053"/>
    <x v="0"/>
    <m/>
    <n v="34"/>
    <x v="2"/>
    <n v="2"/>
    <n v="50"/>
    <n v="100"/>
  </r>
  <r>
    <n v="54"/>
    <x v="48"/>
    <m/>
    <s v="CUST054"/>
    <x v="1"/>
    <m/>
    <n v="38"/>
    <x v="2"/>
    <n v="3"/>
    <n v="500"/>
    <n v="1500"/>
  </r>
  <r>
    <n v="55"/>
    <x v="49"/>
    <m/>
    <s v="CUST055"/>
    <x v="0"/>
    <m/>
    <n v="31"/>
    <x v="0"/>
    <n v="4"/>
    <n v="30"/>
    <n v="120"/>
  </r>
  <r>
    <n v="56"/>
    <x v="50"/>
    <m/>
    <s v="CUST056"/>
    <x v="1"/>
    <m/>
    <n v="26"/>
    <x v="1"/>
    <n v="3"/>
    <n v="300"/>
    <n v="900"/>
  </r>
  <r>
    <n v="57"/>
    <x v="51"/>
    <m/>
    <s v="CUST057"/>
    <x v="1"/>
    <m/>
    <n v="63"/>
    <x v="0"/>
    <n v="1"/>
    <n v="30"/>
    <n v="30"/>
  </r>
  <r>
    <n v="58"/>
    <x v="52"/>
    <m/>
    <s v="CUST058"/>
    <x v="0"/>
    <m/>
    <n v="18"/>
    <x v="1"/>
    <n v="4"/>
    <n v="300"/>
    <n v="1200"/>
  </r>
  <r>
    <n v="59"/>
    <x v="53"/>
    <m/>
    <s v="CUST059"/>
    <x v="0"/>
    <m/>
    <n v="62"/>
    <x v="1"/>
    <n v="1"/>
    <n v="50"/>
    <n v="50"/>
  </r>
  <r>
    <n v="60"/>
    <x v="54"/>
    <m/>
    <s v="CUST060"/>
    <x v="0"/>
    <m/>
    <n v="30"/>
    <x v="0"/>
    <n v="3"/>
    <n v="50"/>
    <n v="150"/>
  </r>
  <r>
    <n v="61"/>
    <x v="55"/>
    <m/>
    <s v="CUST061"/>
    <x v="0"/>
    <m/>
    <n v="21"/>
    <x v="0"/>
    <n v="4"/>
    <n v="50"/>
    <n v="200"/>
  </r>
  <r>
    <n v="62"/>
    <x v="56"/>
    <m/>
    <s v="CUST062"/>
    <x v="0"/>
    <m/>
    <n v="18"/>
    <x v="0"/>
    <n v="2"/>
    <n v="50"/>
    <n v="100"/>
  </r>
  <r>
    <n v="63"/>
    <x v="57"/>
    <m/>
    <s v="CUST063"/>
    <x v="0"/>
    <m/>
    <n v="57"/>
    <x v="2"/>
    <n v="2"/>
    <n v="25"/>
    <n v="50"/>
  </r>
  <r>
    <n v="64"/>
    <x v="58"/>
    <m/>
    <s v="CUST064"/>
    <x v="0"/>
    <m/>
    <n v="49"/>
    <x v="1"/>
    <n v="4"/>
    <n v="25"/>
    <n v="100"/>
  </r>
  <r>
    <n v="65"/>
    <x v="59"/>
    <m/>
    <s v="CUST065"/>
    <x v="0"/>
    <m/>
    <n v="51"/>
    <x v="2"/>
    <n v="4"/>
    <n v="500"/>
    <n v="2000"/>
  </r>
  <r>
    <n v="66"/>
    <x v="60"/>
    <m/>
    <s v="CUST066"/>
    <x v="1"/>
    <m/>
    <n v="45"/>
    <x v="2"/>
    <n v="1"/>
    <n v="30"/>
    <n v="30"/>
  </r>
  <r>
    <n v="67"/>
    <x v="61"/>
    <m/>
    <s v="CUST067"/>
    <x v="1"/>
    <m/>
    <n v="48"/>
    <x v="0"/>
    <n v="4"/>
    <n v="300"/>
    <n v="1200"/>
  </r>
  <r>
    <n v="68"/>
    <x v="48"/>
    <m/>
    <s v="CUST068"/>
    <x v="0"/>
    <m/>
    <n v="25"/>
    <x v="2"/>
    <n v="1"/>
    <n v="300"/>
    <n v="300"/>
  </r>
  <r>
    <n v="69"/>
    <x v="17"/>
    <m/>
    <s v="CUST069"/>
    <x v="1"/>
    <m/>
    <n v="56"/>
    <x v="0"/>
    <n v="3"/>
    <n v="25"/>
    <n v="75"/>
  </r>
  <r>
    <n v="70"/>
    <x v="62"/>
    <m/>
    <s v="CUST070"/>
    <x v="1"/>
    <m/>
    <n v="43"/>
    <x v="1"/>
    <n v="1"/>
    <n v="300"/>
    <n v="300"/>
  </r>
  <r>
    <n v="71"/>
    <x v="37"/>
    <m/>
    <s v="CUST071"/>
    <x v="1"/>
    <m/>
    <n v="51"/>
    <x v="0"/>
    <n v="4"/>
    <n v="25"/>
    <n v="100"/>
  </r>
  <r>
    <n v="72"/>
    <x v="29"/>
    <m/>
    <s v="CUST072"/>
    <x v="1"/>
    <m/>
    <n v="20"/>
    <x v="2"/>
    <n v="4"/>
    <n v="500"/>
    <n v="2000"/>
  </r>
  <r>
    <n v="73"/>
    <x v="63"/>
    <m/>
    <s v="CUST073"/>
    <x v="0"/>
    <m/>
    <n v="29"/>
    <x v="2"/>
    <n v="3"/>
    <n v="30"/>
    <n v="90"/>
  </r>
  <r>
    <n v="74"/>
    <x v="64"/>
    <m/>
    <s v="CUST074"/>
    <x v="1"/>
    <m/>
    <n v="18"/>
    <x v="0"/>
    <n v="4"/>
    <n v="500"/>
    <n v="2000"/>
  </r>
  <r>
    <n v="75"/>
    <x v="65"/>
    <m/>
    <s v="CUST075"/>
    <x v="0"/>
    <m/>
    <n v="61"/>
    <x v="0"/>
    <n v="4"/>
    <n v="50"/>
    <n v="200"/>
  </r>
  <r>
    <n v="76"/>
    <x v="66"/>
    <m/>
    <s v="CUST076"/>
    <x v="1"/>
    <m/>
    <n v="22"/>
    <x v="2"/>
    <n v="2"/>
    <n v="50"/>
    <n v="100"/>
  </r>
  <r>
    <n v="77"/>
    <x v="67"/>
    <m/>
    <s v="CUST077"/>
    <x v="1"/>
    <m/>
    <n v="47"/>
    <x v="1"/>
    <n v="2"/>
    <n v="50"/>
    <n v="100"/>
  </r>
  <r>
    <n v="78"/>
    <x v="68"/>
    <m/>
    <s v="CUST078"/>
    <x v="1"/>
    <m/>
    <n v="47"/>
    <x v="1"/>
    <n v="3"/>
    <n v="500"/>
    <n v="1500"/>
  </r>
  <r>
    <n v="79"/>
    <x v="69"/>
    <m/>
    <s v="CUST079"/>
    <x v="0"/>
    <m/>
    <n v="34"/>
    <x v="0"/>
    <n v="1"/>
    <n v="300"/>
    <n v="300"/>
  </r>
  <r>
    <n v="80"/>
    <x v="70"/>
    <m/>
    <s v="CUST080"/>
    <x v="1"/>
    <m/>
    <n v="64"/>
    <x v="1"/>
    <n v="2"/>
    <n v="30"/>
    <n v="60"/>
  </r>
  <r>
    <n v="81"/>
    <x v="71"/>
    <m/>
    <s v="CUST081"/>
    <x v="0"/>
    <m/>
    <n v="40"/>
    <x v="2"/>
    <n v="1"/>
    <n v="50"/>
    <n v="50"/>
  </r>
  <r>
    <n v="82"/>
    <x v="24"/>
    <m/>
    <s v="CUST082"/>
    <x v="1"/>
    <m/>
    <n v="32"/>
    <x v="0"/>
    <n v="4"/>
    <n v="50"/>
    <n v="200"/>
  </r>
  <r>
    <n v="83"/>
    <x v="72"/>
    <m/>
    <s v="CUST083"/>
    <x v="0"/>
    <m/>
    <n v="54"/>
    <x v="2"/>
    <n v="2"/>
    <n v="50"/>
    <n v="100"/>
  </r>
  <r>
    <n v="84"/>
    <x v="73"/>
    <m/>
    <s v="CUST084"/>
    <x v="1"/>
    <m/>
    <n v="38"/>
    <x v="2"/>
    <n v="3"/>
    <n v="30"/>
    <n v="90"/>
  </r>
  <r>
    <n v="85"/>
    <x v="74"/>
    <m/>
    <s v="CUST085"/>
    <x v="0"/>
    <m/>
    <n v="31"/>
    <x v="1"/>
    <n v="3"/>
    <n v="50"/>
    <n v="150"/>
  </r>
  <r>
    <n v="86"/>
    <x v="75"/>
    <m/>
    <s v="CUST086"/>
    <x v="0"/>
    <m/>
    <n v="19"/>
    <x v="0"/>
    <n v="3"/>
    <n v="30"/>
    <n v="90"/>
  </r>
  <r>
    <n v="87"/>
    <x v="64"/>
    <m/>
    <s v="CUST087"/>
    <x v="1"/>
    <m/>
    <n v="28"/>
    <x v="0"/>
    <n v="2"/>
    <n v="50"/>
    <n v="100"/>
  </r>
  <r>
    <n v="88"/>
    <x v="76"/>
    <m/>
    <s v="CUST088"/>
    <x v="0"/>
    <m/>
    <n v="56"/>
    <x v="1"/>
    <n v="1"/>
    <n v="500"/>
    <n v="500"/>
  </r>
  <r>
    <n v="89"/>
    <x v="77"/>
    <m/>
    <s v="CUST089"/>
    <x v="1"/>
    <m/>
    <n v="55"/>
    <x v="2"/>
    <n v="4"/>
    <n v="500"/>
    <n v="2000"/>
  </r>
  <r>
    <n v="90"/>
    <x v="4"/>
    <m/>
    <s v="CUST090"/>
    <x v="1"/>
    <m/>
    <n v="51"/>
    <x v="2"/>
    <n v="1"/>
    <n v="30"/>
    <n v="30"/>
  </r>
  <r>
    <n v="91"/>
    <x v="66"/>
    <m/>
    <s v="CUST091"/>
    <x v="1"/>
    <m/>
    <n v="55"/>
    <x v="2"/>
    <n v="1"/>
    <n v="500"/>
    <n v="500"/>
  </r>
  <r>
    <n v="92"/>
    <x v="78"/>
    <m/>
    <s v="CUST092"/>
    <x v="1"/>
    <m/>
    <n v="51"/>
    <x v="2"/>
    <n v="4"/>
    <n v="30"/>
    <n v="120"/>
  </r>
  <r>
    <n v="93"/>
    <x v="37"/>
    <m/>
    <s v="CUST093"/>
    <x v="1"/>
    <m/>
    <n v="35"/>
    <x v="0"/>
    <n v="4"/>
    <n v="500"/>
    <n v="2000"/>
  </r>
  <r>
    <n v="94"/>
    <x v="79"/>
    <m/>
    <s v="CUST094"/>
    <x v="1"/>
    <m/>
    <n v="47"/>
    <x v="0"/>
    <n v="2"/>
    <n v="500"/>
    <n v="1000"/>
  </r>
  <r>
    <n v="95"/>
    <x v="0"/>
    <m/>
    <s v="CUST095"/>
    <x v="1"/>
    <m/>
    <n v="32"/>
    <x v="1"/>
    <n v="2"/>
    <n v="30"/>
    <n v="60"/>
  </r>
  <r>
    <n v="96"/>
    <x v="80"/>
    <m/>
    <s v="CUST096"/>
    <x v="1"/>
    <m/>
    <n v="44"/>
    <x v="1"/>
    <n v="2"/>
    <n v="300"/>
    <n v="600"/>
  </r>
  <r>
    <n v="97"/>
    <x v="81"/>
    <m/>
    <s v="CUST097"/>
    <x v="1"/>
    <m/>
    <n v="51"/>
    <x v="0"/>
    <n v="2"/>
    <n v="500"/>
    <n v="1000"/>
  </r>
  <r>
    <n v="98"/>
    <x v="26"/>
    <m/>
    <s v="CUST098"/>
    <x v="1"/>
    <m/>
    <n v="55"/>
    <x v="0"/>
    <n v="2"/>
    <n v="50"/>
    <n v="100"/>
  </r>
  <r>
    <n v="99"/>
    <x v="82"/>
    <m/>
    <s v="CUST099"/>
    <x v="1"/>
    <m/>
    <n v="50"/>
    <x v="2"/>
    <n v="4"/>
    <n v="3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B5238-CDC6-4FFE-BA3F-175AD991486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8" firstHeaderRow="1" firstDataRow="1" firstDataCol="1"/>
  <pivotFields count="9">
    <pivotField showAll="0"/>
    <pivotField numFmtId="16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7F666-ECD5-40D8-93CC-347E822319C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4:B28" firstHeaderRow="1" firstDataRow="1" firstDataCol="1"/>
  <pivotFields count="9">
    <pivotField showAll="0"/>
    <pivotField numFmtId="164" showAll="0"/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ntity" fld="6" subtotal="count" showDataAs="percentOfTotal" baseField="5" baseItem="0" numFmtId="10"/>
  </dataFields>
  <formats count="3">
    <format dxfId="16">
      <pivotArea collapsedLevelsAreSubtotals="1" fieldPosition="0">
        <references count="1">
          <reference field="5" count="0"/>
        </references>
      </pivotArea>
    </format>
    <format dxfId="15">
      <pivotArea grandRow="1" outline="0" collapsedLevelsAreSubtotals="1" fieldPosition="0"/>
    </format>
    <format dxfId="1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1DFDB-24F3-4C80-80BD-0C19F8598FE6}" name="PivotTable2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3:B7" firstHeaderRow="1" firstDataRow="1" firstDataCol="1"/>
  <pivotFields count="12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8" baseField="0" baseItem="0"/>
  </dataFields>
  <formats count="1">
    <format dxfId="13">
      <pivotArea outline="0" collapsedLevelsAreSubtotals="1" fieldPosition="0"/>
    </format>
  </formats>
  <chartFormats count="1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801F4-49A8-4861-A078-7613B6648DA6}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um by months">
  <location ref="A3:B16" firstHeaderRow="1" firstDataRow="1" firstDataCol="1"/>
  <pivotFields count="12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00855-BD62-462C-899F-5558D056945F}" name="PivotTable2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A3:C44" firstHeaderRow="0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axis="axisRow" showAll="0" defaultSubtotal="0">
      <items count="14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1"/>
    <field x="7"/>
  </rowFields>
  <rowItems count="41">
    <i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2"/>
    </i>
    <i>
      <x v="9"/>
    </i>
    <i r="1">
      <x v="1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8" baseField="0" baseItem="0"/>
    <dataField name="Sum of Price per Un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B8071-06BF-4113-AC0A-5C9AB582529F}" name="Table1" displayName="Table1" ref="A1:L100" totalsRowShown="0" headerRowDxfId="30" dataDxfId="29">
  <autoFilter ref="A1:L100" xr:uid="{4F7A3625-C272-4291-8238-3E297F1F91AC}"/>
  <tableColumns count="12">
    <tableColumn id="1" xr3:uid="{EE4C8128-7E82-4BD8-B528-3FDBE6BFD5CF}" name="Transaction ID" dataDxfId="28"/>
    <tableColumn id="2" xr3:uid="{4F653A97-8B77-4425-A07F-625C60A5837C}" name="Date" dataDxfId="27"/>
    <tableColumn id="11" xr3:uid="{57E5A9BA-D4EF-43AD-9E8D-BED52C8B7DFC}" name="Column1" dataDxfId="26">
      <calculatedColumnFormula>TEXT(B2, "dd-mm-yyyy")</calculatedColumnFormula>
    </tableColumn>
    <tableColumn id="3" xr3:uid="{4640CF19-1306-48FB-A74B-F960CAE26947}" name="Customer ID" dataDxfId="25"/>
    <tableColumn id="4" xr3:uid="{2CD372F8-F3C3-47B5-9194-D74F97006C13}" name="Gender" dataDxfId="24"/>
    <tableColumn id="5" xr3:uid="{283116CA-BB54-4915-96B8-83B055BF3CEB}" name="Age" dataDxfId="23"/>
    <tableColumn id="19" xr3:uid="{7D3F949F-A3BB-4DC9-A631-7292F8E52B33}" name="Check" dataDxfId="22"/>
    <tableColumn id="16" xr3:uid="{29F14BF1-5EC9-4986-9250-DFE20E5B8065}" name="Column2" dataDxfId="21">
      <calculatedColumnFormula>IF(F2&gt;=25, "Adult","Youth")</calculatedColumnFormula>
    </tableColumn>
    <tableColumn id="6" xr3:uid="{FBDF816E-0B9E-404F-B80D-BA1895B32331}" name="Product Category" dataDxfId="20"/>
    <tableColumn id="7" xr3:uid="{CD0DADB3-F96E-4927-9E86-D3155DBA51A7}" name="Quantity" dataDxfId="19"/>
    <tableColumn id="8" xr3:uid="{F8F5D7FF-30F2-4B5A-BE85-7D98ED22ECC4}" name="Price per Unit" dataDxfId="18"/>
    <tableColumn id="9" xr3:uid="{A847B8DA-6F37-4071-A73F-6C42A2F919FA}" name="Total Amoun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59471-E204-44FE-8326-A59D3B4F6840}" name="Table2" displayName="Table2" ref="A1:K100" totalsRowShown="0" headerRowDxfId="12" dataDxfId="11">
  <autoFilter ref="A1:K100" xr:uid="{6FA02E59-B52C-4507-A445-B0F46697C177}"/>
  <tableColumns count="11">
    <tableColumn id="1" xr3:uid="{6DDF98F0-6675-4A94-8611-27C185DE1BE1}" name="Transaction ID" dataDxfId="10"/>
    <tableColumn id="2" xr3:uid="{F351DF22-FF4A-43A9-8E2D-23D77A56B37A}" name="Date" dataDxfId="9"/>
    <tableColumn id="12" xr3:uid="{7DFB8EDD-3AA7-4B08-B30F-AFAF40BC1662}" name="Column2" dataDxfId="8"/>
    <tableColumn id="3" xr3:uid="{121AFEA5-AA0B-45F3-B29E-F58D14F59C5C}" name="Customer ID" dataDxfId="7"/>
    <tableColumn id="4" xr3:uid="{9A336EAC-4120-4DAA-8B2D-A04A0DBDD8FD}" name="Gender" dataDxfId="6"/>
    <tableColumn id="11" xr3:uid="{1B0F7FC2-BC3E-47CC-8840-002A8431551A}" name="Column1" dataDxfId="5"/>
    <tableColumn id="5" xr3:uid="{02201C26-7560-44E5-9543-F6AF3BD80EC9}" name="Age" dataDxfId="4"/>
    <tableColumn id="6" xr3:uid="{3F055B2E-8B1B-4D23-9AA1-CA20A49EE3BE}" name="Product Category" dataDxfId="3"/>
    <tableColumn id="7" xr3:uid="{EEF96FA0-78B6-4D3A-B154-04D8A822981F}" name="Quantity" dataDxfId="2"/>
    <tableColumn id="8" xr3:uid="{F1CA1438-267C-44E5-8DE4-7D2C160366B5}" name="Price per Unit" dataDxfId="1"/>
    <tableColumn id="9" xr3:uid="{3EECF3F8-ED5E-462F-BD63-0992C0A6C19E}" name="Total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E34-763F-4C0E-B593-8B8E364694B8}">
  <dimension ref="A1:I100"/>
  <sheetViews>
    <sheetView tabSelected="1" topLeftCell="A77" workbookViewId="0">
      <selection activeCell="K87" sqref="K87"/>
    </sheetView>
  </sheetViews>
  <sheetFormatPr defaultRowHeight="14.25"/>
  <cols>
    <col min="1" max="1" width="11.375" bestFit="1" customWidth="1"/>
    <col min="2" max="2" width="12" customWidth="1"/>
    <col min="3" max="3" width="13.25" customWidth="1"/>
    <col min="4" max="4" width="12.25" customWidth="1"/>
    <col min="6" max="6" width="10.625" customWidth="1"/>
    <col min="8" max="9" width="10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2">
        <v>45254</v>
      </c>
      <c r="C2" s="1" t="s">
        <v>9</v>
      </c>
      <c r="D2" s="1" t="s">
        <v>10</v>
      </c>
      <c r="E2" s="1">
        <v>34</v>
      </c>
      <c r="F2" s="1" t="s">
        <v>11</v>
      </c>
      <c r="G2" s="1">
        <v>3</v>
      </c>
      <c r="H2" s="1">
        <v>50</v>
      </c>
      <c r="I2" s="1">
        <v>150</v>
      </c>
    </row>
    <row r="3" spans="1:9">
      <c r="A3" s="1">
        <v>2</v>
      </c>
      <c r="B3" s="2">
        <v>44984</v>
      </c>
      <c r="C3" s="1" t="s">
        <v>12</v>
      </c>
      <c r="D3" s="1" t="s">
        <v>13</v>
      </c>
      <c r="E3" s="1">
        <v>26</v>
      </c>
      <c r="F3" s="1" t="s">
        <v>14</v>
      </c>
      <c r="G3" s="1">
        <v>2</v>
      </c>
      <c r="H3" s="1">
        <v>500</v>
      </c>
      <c r="I3" s="1">
        <v>1000</v>
      </c>
    </row>
    <row r="4" spans="1:9">
      <c r="A4" s="1">
        <v>3</v>
      </c>
      <c r="B4" s="2">
        <v>44939</v>
      </c>
      <c r="C4" s="1" t="s">
        <v>15</v>
      </c>
      <c r="D4" s="1" t="s">
        <v>10</v>
      </c>
      <c r="E4" s="1">
        <v>50</v>
      </c>
      <c r="F4" s="1" t="s">
        <v>16</v>
      </c>
      <c r="G4" s="1">
        <v>1</v>
      </c>
      <c r="H4" s="1">
        <v>30</v>
      </c>
      <c r="I4" s="1">
        <v>30</v>
      </c>
    </row>
    <row r="5" spans="1:9">
      <c r="A5" s="1">
        <v>4</v>
      </c>
      <c r="B5" s="2">
        <v>45067</v>
      </c>
      <c r="C5" s="1" t="s">
        <v>17</v>
      </c>
      <c r="D5" s="1" t="s">
        <v>10</v>
      </c>
      <c r="E5" s="1">
        <v>37</v>
      </c>
      <c r="F5" s="1" t="s">
        <v>14</v>
      </c>
      <c r="G5" s="1">
        <v>1</v>
      </c>
      <c r="H5" s="1">
        <v>500</v>
      </c>
      <c r="I5" s="1">
        <v>500</v>
      </c>
    </row>
    <row r="6" spans="1:9">
      <c r="A6" s="1">
        <v>5</v>
      </c>
      <c r="B6" s="2">
        <v>45052</v>
      </c>
      <c r="C6" s="1" t="s">
        <v>18</v>
      </c>
      <c r="D6" s="1" t="s">
        <v>10</v>
      </c>
      <c r="E6" s="1">
        <v>30</v>
      </c>
      <c r="F6" s="1" t="s">
        <v>11</v>
      </c>
      <c r="G6" s="1">
        <v>2</v>
      </c>
      <c r="H6" s="1">
        <v>50</v>
      </c>
      <c r="I6" s="1">
        <v>100</v>
      </c>
    </row>
    <row r="7" spans="1:9">
      <c r="A7" s="1">
        <v>6</v>
      </c>
      <c r="B7" s="2">
        <v>45041</v>
      </c>
      <c r="C7" s="1" t="s">
        <v>19</v>
      </c>
      <c r="D7" s="1" t="s">
        <v>13</v>
      </c>
      <c r="E7" s="1">
        <v>45</v>
      </c>
      <c r="F7" s="1" t="s">
        <v>11</v>
      </c>
      <c r="G7" s="1">
        <v>1</v>
      </c>
      <c r="H7" s="1">
        <v>30</v>
      </c>
      <c r="I7" s="1">
        <v>30</v>
      </c>
    </row>
    <row r="8" spans="1:9">
      <c r="A8" s="1">
        <v>7</v>
      </c>
      <c r="B8" s="2">
        <v>44998</v>
      </c>
      <c r="C8" s="1" t="s">
        <v>20</v>
      </c>
      <c r="D8" s="1" t="s">
        <v>10</v>
      </c>
      <c r="E8" s="1">
        <v>46</v>
      </c>
      <c r="F8" s="1" t="s">
        <v>14</v>
      </c>
      <c r="G8" s="1">
        <v>2</v>
      </c>
      <c r="H8" s="1">
        <v>25</v>
      </c>
      <c r="I8" s="1">
        <v>50</v>
      </c>
    </row>
    <row r="9" spans="1:9">
      <c r="A9" s="1">
        <v>8</v>
      </c>
      <c r="B9" s="2">
        <v>44979</v>
      </c>
      <c r="C9" s="1" t="s">
        <v>21</v>
      </c>
      <c r="D9" s="1" t="s">
        <v>10</v>
      </c>
      <c r="E9" s="1">
        <v>30</v>
      </c>
      <c r="F9" s="1" t="s">
        <v>16</v>
      </c>
      <c r="G9" s="1">
        <v>4</v>
      </c>
      <c r="H9" s="1">
        <v>25</v>
      </c>
      <c r="I9" s="1">
        <v>100</v>
      </c>
    </row>
    <row r="10" spans="1:9">
      <c r="A10" s="1">
        <v>9</v>
      </c>
      <c r="B10" s="2">
        <v>45273</v>
      </c>
      <c r="C10" s="1" t="s">
        <v>22</v>
      </c>
      <c r="D10" s="1" t="s">
        <v>10</v>
      </c>
      <c r="E10" s="1">
        <v>63</v>
      </c>
      <c r="F10" s="1" t="s">
        <v>16</v>
      </c>
      <c r="G10" s="1">
        <v>2</v>
      </c>
      <c r="H10" s="1">
        <v>300</v>
      </c>
      <c r="I10" s="1">
        <v>600</v>
      </c>
    </row>
    <row r="11" spans="1:9">
      <c r="A11" s="1">
        <v>10</v>
      </c>
      <c r="B11" s="2">
        <v>45206</v>
      </c>
      <c r="C11" s="1" t="s">
        <v>23</v>
      </c>
      <c r="D11" s="1" t="s">
        <v>13</v>
      </c>
      <c r="E11" s="1">
        <v>52</v>
      </c>
      <c r="F11" s="1" t="s">
        <v>14</v>
      </c>
      <c r="G11" s="1">
        <v>4</v>
      </c>
      <c r="H11" s="1">
        <v>50</v>
      </c>
      <c r="I11" s="1">
        <v>200</v>
      </c>
    </row>
    <row r="12" spans="1:9">
      <c r="A12" s="1">
        <v>11</v>
      </c>
      <c r="B12" s="2">
        <v>44971</v>
      </c>
      <c r="C12" s="1" t="s">
        <v>24</v>
      </c>
      <c r="D12" s="1" t="s">
        <v>10</v>
      </c>
      <c r="E12" s="1">
        <v>23</v>
      </c>
      <c r="F12" s="1" t="s">
        <v>14</v>
      </c>
      <c r="G12" s="1">
        <v>2</v>
      </c>
      <c r="H12" s="1">
        <v>50</v>
      </c>
      <c r="I12" s="1">
        <v>100</v>
      </c>
    </row>
    <row r="13" spans="1:9">
      <c r="A13" s="1">
        <v>12</v>
      </c>
      <c r="B13" s="2">
        <v>45229</v>
      </c>
      <c r="C13" s="1" t="s">
        <v>25</v>
      </c>
      <c r="D13" s="1" t="s">
        <v>10</v>
      </c>
      <c r="E13" s="1">
        <v>35</v>
      </c>
      <c r="F13" s="1" t="s">
        <v>11</v>
      </c>
      <c r="G13" s="1">
        <v>3</v>
      </c>
      <c r="H13" s="1">
        <v>25</v>
      </c>
      <c r="I13" s="1">
        <v>75</v>
      </c>
    </row>
    <row r="14" spans="1:9">
      <c r="A14" s="1">
        <v>13</v>
      </c>
      <c r="B14" s="2">
        <v>45143</v>
      </c>
      <c r="C14" s="1" t="s">
        <v>26</v>
      </c>
      <c r="D14" s="1" t="s">
        <v>10</v>
      </c>
      <c r="E14" s="1">
        <v>22</v>
      </c>
      <c r="F14" s="1" t="s">
        <v>16</v>
      </c>
      <c r="G14" s="1">
        <v>3</v>
      </c>
      <c r="H14" s="1">
        <v>500</v>
      </c>
      <c r="I14" s="1">
        <v>1500</v>
      </c>
    </row>
    <row r="15" spans="1:9">
      <c r="A15" s="1">
        <v>14</v>
      </c>
      <c r="B15" s="2">
        <v>44943</v>
      </c>
      <c r="C15" s="1" t="s">
        <v>27</v>
      </c>
      <c r="D15" s="1" t="s">
        <v>10</v>
      </c>
      <c r="E15" s="1">
        <v>64</v>
      </c>
      <c r="F15" s="1" t="s">
        <v>14</v>
      </c>
      <c r="G15" s="1">
        <v>4</v>
      </c>
      <c r="H15" s="1">
        <v>30</v>
      </c>
      <c r="I15" s="1">
        <v>120</v>
      </c>
    </row>
    <row r="16" spans="1:9">
      <c r="A16" s="1">
        <v>15</v>
      </c>
      <c r="B16" s="2">
        <v>44942</v>
      </c>
      <c r="C16" s="1" t="s">
        <v>28</v>
      </c>
      <c r="D16" s="1" t="s">
        <v>13</v>
      </c>
      <c r="E16" s="1">
        <v>42</v>
      </c>
      <c r="F16" s="1" t="s">
        <v>16</v>
      </c>
      <c r="G16" s="1">
        <v>4</v>
      </c>
      <c r="H16" s="1">
        <v>500</v>
      </c>
      <c r="I16" s="1">
        <v>2000</v>
      </c>
    </row>
    <row r="17" spans="1:9">
      <c r="A17" s="1">
        <v>16</v>
      </c>
      <c r="B17" s="2">
        <v>44974</v>
      </c>
      <c r="C17" s="1" t="s">
        <v>29</v>
      </c>
      <c r="D17" s="1" t="s">
        <v>10</v>
      </c>
      <c r="E17" s="1">
        <v>19</v>
      </c>
      <c r="F17" s="1" t="s">
        <v>14</v>
      </c>
      <c r="G17" s="1">
        <v>3</v>
      </c>
      <c r="H17" s="1">
        <v>500</v>
      </c>
      <c r="I17" s="1">
        <v>1500</v>
      </c>
    </row>
    <row r="18" spans="1:9">
      <c r="A18" s="1">
        <v>17</v>
      </c>
      <c r="B18" s="2">
        <v>45038</v>
      </c>
      <c r="C18" s="1" t="s">
        <v>30</v>
      </c>
      <c r="D18" s="1" t="s">
        <v>13</v>
      </c>
      <c r="E18" s="1">
        <v>27</v>
      </c>
      <c r="F18" s="1" t="s">
        <v>14</v>
      </c>
      <c r="G18" s="1">
        <v>4</v>
      </c>
      <c r="H18" s="1">
        <v>25</v>
      </c>
      <c r="I18" s="1">
        <v>100</v>
      </c>
    </row>
    <row r="19" spans="1:9">
      <c r="A19" s="1">
        <v>18</v>
      </c>
      <c r="B19" s="2">
        <v>45046</v>
      </c>
      <c r="C19" s="1" t="s">
        <v>31</v>
      </c>
      <c r="D19" s="1" t="s">
        <v>13</v>
      </c>
      <c r="E19" s="1">
        <v>47</v>
      </c>
      <c r="F19" s="1" t="s">
        <v>16</v>
      </c>
      <c r="G19" s="1">
        <v>2</v>
      </c>
      <c r="H19" s="1">
        <v>25</v>
      </c>
      <c r="I19" s="1">
        <v>50</v>
      </c>
    </row>
    <row r="20" spans="1:9">
      <c r="A20" s="1">
        <v>19</v>
      </c>
      <c r="B20" s="2">
        <v>45185</v>
      </c>
      <c r="C20" s="1" t="s">
        <v>32</v>
      </c>
      <c r="D20" s="1" t="s">
        <v>13</v>
      </c>
      <c r="E20" s="1">
        <v>62</v>
      </c>
      <c r="F20" s="1" t="s">
        <v>14</v>
      </c>
      <c r="G20" s="1">
        <v>2</v>
      </c>
      <c r="H20" s="1">
        <v>25</v>
      </c>
      <c r="I20" s="1">
        <v>50</v>
      </c>
    </row>
    <row r="21" spans="1:9">
      <c r="A21" s="1">
        <v>20</v>
      </c>
      <c r="B21" s="2">
        <v>45235</v>
      </c>
      <c r="C21" s="1" t="s">
        <v>33</v>
      </c>
      <c r="D21" s="1" t="s">
        <v>10</v>
      </c>
      <c r="E21" s="1">
        <v>22</v>
      </c>
      <c r="F21" s="1" t="s">
        <v>14</v>
      </c>
      <c r="G21" s="1">
        <v>3</v>
      </c>
      <c r="H21" s="1">
        <v>300</v>
      </c>
      <c r="I21" s="1">
        <v>900</v>
      </c>
    </row>
    <row r="22" spans="1:9">
      <c r="A22" s="1">
        <v>21</v>
      </c>
      <c r="B22" s="2">
        <v>44940</v>
      </c>
      <c r="C22" s="1" t="s">
        <v>34</v>
      </c>
      <c r="D22" s="1" t="s">
        <v>13</v>
      </c>
      <c r="E22" s="1">
        <v>50</v>
      </c>
      <c r="F22" s="1" t="s">
        <v>11</v>
      </c>
      <c r="G22" s="1">
        <v>1</v>
      </c>
      <c r="H22" s="1">
        <v>500</v>
      </c>
      <c r="I22" s="1">
        <v>500</v>
      </c>
    </row>
    <row r="23" spans="1:9">
      <c r="A23" s="1">
        <v>22</v>
      </c>
      <c r="B23" s="2">
        <v>45214</v>
      </c>
      <c r="C23" s="1" t="s">
        <v>35</v>
      </c>
      <c r="D23" s="1" t="s">
        <v>10</v>
      </c>
      <c r="E23" s="1">
        <v>18</v>
      </c>
      <c r="F23" s="1" t="s">
        <v>14</v>
      </c>
      <c r="G23" s="1">
        <v>2</v>
      </c>
      <c r="H23" s="1">
        <v>50</v>
      </c>
      <c r="I23" s="1">
        <v>100</v>
      </c>
    </row>
    <row r="24" spans="1:9">
      <c r="A24" s="1">
        <v>23</v>
      </c>
      <c r="B24" s="2">
        <v>45028</v>
      </c>
      <c r="C24" s="1" t="s">
        <v>36</v>
      </c>
      <c r="D24" s="1" t="s">
        <v>13</v>
      </c>
      <c r="E24" s="1">
        <v>35</v>
      </c>
      <c r="F24" s="1" t="s">
        <v>14</v>
      </c>
      <c r="G24" s="1">
        <v>4</v>
      </c>
      <c r="H24" s="1">
        <v>30</v>
      </c>
      <c r="I24" s="1">
        <v>120</v>
      </c>
    </row>
    <row r="25" spans="1:9">
      <c r="A25" s="1">
        <v>24</v>
      </c>
      <c r="B25" s="2">
        <v>45259</v>
      </c>
      <c r="C25" s="1" t="s">
        <v>37</v>
      </c>
      <c r="D25" s="1" t="s">
        <v>13</v>
      </c>
      <c r="E25" s="1">
        <v>49</v>
      </c>
      <c r="F25" s="1" t="s">
        <v>14</v>
      </c>
      <c r="G25" s="1">
        <v>1</v>
      </c>
      <c r="H25" s="1">
        <v>300</v>
      </c>
      <c r="I25" s="1">
        <v>300</v>
      </c>
    </row>
    <row r="26" spans="1:9">
      <c r="A26" s="1">
        <v>25</v>
      </c>
      <c r="B26" s="2">
        <v>45286</v>
      </c>
      <c r="C26" s="1" t="s">
        <v>38</v>
      </c>
      <c r="D26" s="1" t="s">
        <v>13</v>
      </c>
      <c r="E26" s="1">
        <v>64</v>
      </c>
      <c r="F26" s="1" t="s">
        <v>11</v>
      </c>
      <c r="G26" s="1">
        <v>1</v>
      </c>
      <c r="H26" s="1">
        <v>50</v>
      </c>
      <c r="I26" s="1">
        <v>50</v>
      </c>
    </row>
    <row r="27" spans="1:9">
      <c r="A27" s="1">
        <v>26</v>
      </c>
      <c r="B27" s="2">
        <v>45206</v>
      </c>
      <c r="C27" s="1" t="s">
        <v>39</v>
      </c>
      <c r="D27" s="1" t="s">
        <v>13</v>
      </c>
      <c r="E27" s="1">
        <v>28</v>
      </c>
      <c r="F27" s="1" t="s">
        <v>16</v>
      </c>
      <c r="G27" s="1">
        <v>2</v>
      </c>
      <c r="H27" s="1">
        <v>500</v>
      </c>
      <c r="I27" s="1">
        <v>1000</v>
      </c>
    </row>
    <row r="28" spans="1:9">
      <c r="A28" s="1">
        <v>27</v>
      </c>
      <c r="B28" s="2">
        <v>45141</v>
      </c>
      <c r="C28" s="1" t="s">
        <v>40</v>
      </c>
      <c r="D28" s="1" t="s">
        <v>13</v>
      </c>
      <c r="E28" s="1">
        <v>38</v>
      </c>
      <c r="F28" s="1" t="s">
        <v>11</v>
      </c>
      <c r="G28" s="1">
        <v>2</v>
      </c>
      <c r="H28" s="1">
        <v>25</v>
      </c>
      <c r="I28" s="1">
        <v>50</v>
      </c>
    </row>
    <row r="29" spans="1:9">
      <c r="A29" s="1">
        <v>28</v>
      </c>
      <c r="B29" s="2">
        <v>45039</v>
      </c>
      <c r="C29" s="1" t="s">
        <v>41</v>
      </c>
      <c r="D29" s="1" t="s">
        <v>13</v>
      </c>
      <c r="E29" s="1">
        <v>43</v>
      </c>
      <c r="F29" s="1" t="s">
        <v>11</v>
      </c>
      <c r="G29" s="1">
        <v>1</v>
      </c>
      <c r="H29" s="1">
        <v>500</v>
      </c>
      <c r="I29" s="1">
        <v>500</v>
      </c>
    </row>
    <row r="30" spans="1:9">
      <c r="A30" s="1">
        <v>29</v>
      </c>
      <c r="B30" s="2">
        <v>45156</v>
      </c>
      <c r="C30" s="1" t="s">
        <v>42</v>
      </c>
      <c r="D30" s="1" t="s">
        <v>13</v>
      </c>
      <c r="E30" s="1">
        <v>42</v>
      </c>
      <c r="F30" s="1" t="s">
        <v>16</v>
      </c>
      <c r="G30" s="1">
        <v>1</v>
      </c>
      <c r="H30" s="1">
        <v>30</v>
      </c>
      <c r="I30" s="1">
        <v>30</v>
      </c>
    </row>
    <row r="31" spans="1:9">
      <c r="A31" s="1">
        <v>30</v>
      </c>
      <c r="B31" s="2">
        <v>45228</v>
      </c>
      <c r="C31" s="1" t="s">
        <v>43</v>
      </c>
      <c r="D31" s="1" t="s">
        <v>13</v>
      </c>
      <c r="E31" s="1">
        <v>39</v>
      </c>
      <c r="F31" s="1" t="s">
        <v>11</v>
      </c>
      <c r="G31" s="1">
        <v>3</v>
      </c>
      <c r="H31" s="1">
        <v>300</v>
      </c>
      <c r="I31" s="1">
        <v>900</v>
      </c>
    </row>
    <row r="32" spans="1:9">
      <c r="A32" s="1">
        <v>31</v>
      </c>
      <c r="B32" s="2">
        <v>45069</v>
      </c>
      <c r="C32" s="1" t="s">
        <v>44</v>
      </c>
      <c r="D32" s="1" t="s">
        <v>10</v>
      </c>
      <c r="E32" s="1">
        <v>44</v>
      </c>
      <c r="F32" s="1" t="s">
        <v>16</v>
      </c>
      <c r="G32" s="1">
        <v>4</v>
      </c>
      <c r="H32" s="1">
        <v>300</v>
      </c>
      <c r="I32" s="1">
        <v>1200</v>
      </c>
    </row>
    <row r="33" spans="1:9">
      <c r="A33" s="1">
        <v>32</v>
      </c>
      <c r="B33" s="2">
        <v>44930</v>
      </c>
      <c r="C33" s="1" t="s">
        <v>45</v>
      </c>
      <c r="D33" s="1" t="s">
        <v>10</v>
      </c>
      <c r="E33" s="1">
        <v>30</v>
      </c>
      <c r="F33" s="1" t="s">
        <v>11</v>
      </c>
      <c r="G33" s="1">
        <v>3</v>
      </c>
      <c r="H33" s="1">
        <v>30</v>
      </c>
      <c r="I33" s="1">
        <v>90</v>
      </c>
    </row>
    <row r="34" spans="1:9">
      <c r="A34" s="1">
        <v>33</v>
      </c>
      <c r="B34" s="2">
        <v>45008</v>
      </c>
      <c r="C34" s="1" t="s">
        <v>46</v>
      </c>
      <c r="D34" s="1" t="s">
        <v>13</v>
      </c>
      <c r="E34" s="1">
        <v>50</v>
      </c>
      <c r="F34" s="1" t="s">
        <v>16</v>
      </c>
      <c r="G34" s="1">
        <v>2</v>
      </c>
      <c r="H34" s="1">
        <v>50</v>
      </c>
      <c r="I34" s="1">
        <v>100</v>
      </c>
    </row>
    <row r="35" spans="1:9">
      <c r="A35" s="1">
        <v>34</v>
      </c>
      <c r="B35" s="2">
        <v>45284</v>
      </c>
      <c r="C35" s="1" t="s">
        <v>47</v>
      </c>
      <c r="D35" s="1" t="s">
        <v>13</v>
      </c>
      <c r="E35" s="1">
        <v>51</v>
      </c>
      <c r="F35" s="1" t="s">
        <v>14</v>
      </c>
      <c r="G35" s="1">
        <v>3</v>
      </c>
      <c r="H35" s="1">
        <v>50</v>
      </c>
      <c r="I35" s="1">
        <v>150</v>
      </c>
    </row>
    <row r="36" spans="1:9">
      <c r="A36" s="1">
        <v>35</v>
      </c>
      <c r="B36" s="2">
        <v>45143</v>
      </c>
      <c r="C36" s="1" t="s">
        <v>48</v>
      </c>
      <c r="D36" s="1" t="s">
        <v>13</v>
      </c>
      <c r="E36" s="1">
        <v>58</v>
      </c>
      <c r="F36" s="1" t="s">
        <v>11</v>
      </c>
      <c r="G36" s="1">
        <v>3</v>
      </c>
      <c r="H36" s="1">
        <v>300</v>
      </c>
      <c r="I36" s="1">
        <v>900</v>
      </c>
    </row>
    <row r="37" spans="1:9">
      <c r="A37" s="1">
        <v>36</v>
      </c>
      <c r="B37" s="2">
        <v>45101</v>
      </c>
      <c r="C37" s="1" t="s">
        <v>49</v>
      </c>
      <c r="D37" s="1" t="s">
        <v>10</v>
      </c>
      <c r="E37" s="1">
        <v>52</v>
      </c>
      <c r="F37" s="1" t="s">
        <v>11</v>
      </c>
      <c r="G37" s="1">
        <v>3</v>
      </c>
      <c r="H37" s="1">
        <v>300</v>
      </c>
      <c r="I37" s="1">
        <v>900</v>
      </c>
    </row>
    <row r="38" spans="1:9">
      <c r="A38" s="1">
        <v>37</v>
      </c>
      <c r="B38" s="2">
        <v>45069</v>
      </c>
      <c r="C38" s="1" t="s">
        <v>50</v>
      </c>
      <c r="D38" s="1" t="s">
        <v>13</v>
      </c>
      <c r="E38" s="1">
        <v>18</v>
      </c>
      <c r="F38" s="1" t="s">
        <v>11</v>
      </c>
      <c r="G38" s="1">
        <v>3</v>
      </c>
      <c r="H38" s="1">
        <v>25</v>
      </c>
      <c r="I38" s="1">
        <v>75</v>
      </c>
    </row>
    <row r="39" spans="1:9">
      <c r="A39" s="1">
        <v>38</v>
      </c>
      <c r="B39" s="2">
        <v>45006</v>
      </c>
      <c r="C39" s="1" t="s">
        <v>51</v>
      </c>
      <c r="D39" s="1" t="s">
        <v>10</v>
      </c>
      <c r="E39" s="1">
        <v>38</v>
      </c>
      <c r="F39" s="1" t="s">
        <v>11</v>
      </c>
      <c r="G39" s="1">
        <v>4</v>
      </c>
      <c r="H39" s="1">
        <v>50</v>
      </c>
      <c r="I39" s="1">
        <v>200</v>
      </c>
    </row>
    <row r="40" spans="1:9">
      <c r="A40" s="1">
        <v>39</v>
      </c>
      <c r="B40" s="2">
        <v>45037</v>
      </c>
      <c r="C40" s="1" t="s">
        <v>52</v>
      </c>
      <c r="D40" s="1" t="s">
        <v>10</v>
      </c>
      <c r="E40" s="1">
        <v>23</v>
      </c>
      <c r="F40" s="1" t="s">
        <v>14</v>
      </c>
      <c r="G40" s="1">
        <v>4</v>
      </c>
      <c r="H40" s="1">
        <v>30</v>
      </c>
      <c r="I40" s="1">
        <v>120</v>
      </c>
    </row>
    <row r="41" spans="1:9">
      <c r="A41" s="1">
        <v>40</v>
      </c>
      <c r="B41" s="2">
        <v>45099</v>
      </c>
      <c r="C41" s="1" t="s">
        <v>53</v>
      </c>
      <c r="D41" s="1" t="s">
        <v>10</v>
      </c>
      <c r="E41" s="1">
        <v>45</v>
      </c>
      <c r="F41" s="1" t="s">
        <v>11</v>
      </c>
      <c r="G41" s="1">
        <v>1</v>
      </c>
      <c r="H41" s="1">
        <v>50</v>
      </c>
      <c r="I41" s="1">
        <v>50</v>
      </c>
    </row>
    <row r="42" spans="1:9">
      <c r="A42" s="1">
        <v>41</v>
      </c>
      <c r="B42" s="2">
        <v>44979</v>
      </c>
      <c r="C42" s="1" t="s">
        <v>54</v>
      </c>
      <c r="D42" s="1" t="s">
        <v>10</v>
      </c>
      <c r="E42" s="1">
        <v>34</v>
      </c>
      <c r="F42" s="1" t="s">
        <v>14</v>
      </c>
      <c r="G42" s="1">
        <v>2</v>
      </c>
      <c r="H42" s="1">
        <v>25</v>
      </c>
      <c r="I42" s="1">
        <v>50</v>
      </c>
    </row>
    <row r="43" spans="1:9">
      <c r="A43" s="1">
        <v>42</v>
      </c>
      <c r="B43" s="2">
        <v>44974</v>
      </c>
      <c r="C43" s="1" t="s">
        <v>55</v>
      </c>
      <c r="D43" s="1" t="s">
        <v>10</v>
      </c>
      <c r="E43" s="1">
        <v>22</v>
      </c>
      <c r="F43" s="1" t="s">
        <v>14</v>
      </c>
      <c r="G43" s="1">
        <v>3</v>
      </c>
      <c r="H43" s="1">
        <v>300</v>
      </c>
      <c r="I43" s="1">
        <v>900</v>
      </c>
    </row>
    <row r="44" spans="1:9">
      <c r="A44" s="1">
        <v>43</v>
      </c>
      <c r="B44" s="2">
        <v>45121</v>
      </c>
      <c r="C44" s="1" t="s">
        <v>56</v>
      </c>
      <c r="D44" s="1" t="s">
        <v>13</v>
      </c>
      <c r="E44" s="1">
        <v>48</v>
      </c>
      <c r="F44" s="1" t="s">
        <v>14</v>
      </c>
      <c r="G44" s="1">
        <v>1</v>
      </c>
      <c r="H44" s="1">
        <v>300</v>
      </c>
      <c r="I44" s="1">
        <v>300</v>
      </c>
    </row>
    <row r="45" spans="1:9">
      <c r="A45" s="1">
        <v>44</v>
      </c>
      <c r="B45" s="2">
        <v>44976</v>
      </c>
      <c r="C45" s="1" t="s">
        <v>57</v>
      </c>
      <c r="D45" s="1" t="s">
        <v>13</v>
      </c>
      <c r="E45" s="1">
        <v>22</v>
      </c>
      <c r="F45" s="1" t="s">
        <v>14</v>
      </c>
      <c r="G45" s="1">
        <v>1</v>
      </c>
      <c r="H45" s="1">
        <v>25</v>
      </c>
      <c r="I45" s="1">
        <v>25</v>
      </c>
    </row>
    <row r="46" spans="1:9">
      <c r="A46" s="1">
        <v>45</v>
      </c>
      <c r="B46" s="2">
        <v>45110</v>
      </c>
      <c r="C46" s="1" t="s">
        <v>58</v>
      </c>
      <c r="D46" s="1" t="s">
        <v>13</v>
      </c>
      <c r="E46" s="1">
        <v>55</v>
      </c>
      <c r="F46" s="1" t="s">
        <v>16</v>
      </c>
      <c r="G46" s="1">
        <v>1</v>
      </c>
      <c r="H46" s="1">
        <v>30</v>
      </c>
      <c r="I46" s="1">
        <v>30</v>
      </c>
    </row>
    <row r="47" spans="1:9">
      <c r="A47" s="1">
        <v>46</v>
      </c>
      <c r="B47" s="2">
        <v>45103</v>
      </c>
      <c r="C47" s="1" t="s">
        <v>59</v>
      </c>
      <c r="D47" s="1" t="s">
        <v>13</v>
      </c>
      <c r="E47" s="1">
        <v>20</v>
      </c>
      <c r="F47" s="1" t="s">
        <v>16</v>
      </c>
      <c r="G47" s="1">
        <v>4</v>
      </c>
      <c r="H47" s="1">
        <v>300</v>
      </c>
      <c r="I47" s="1">
        <v>1200</v>
      </c>
    </row>
    <row r="48" spans="1:9">
      <c r="A48" s="1">
        <v>47</v>
      </c>
      <c r="B48" s="2">
        <v>45236</v>
      </c>
      <c r="C48" s="1" t="s">
        <v>60</v>
      </c>
      <c r="D48" s="1" t="s">
        <v>13</v>
      </c>
      <c r="E48" s="1">
        <v>40</v>
      </c>
      <c r="F48" s="1" t="s">
        <v>11</v>
      </c>
      <c r="G48" s="1">
        <v>3</v>
      </c>
      <c r="H48" s="1">
        <v>500</v>
      </c>
      <c r="I48" s="1">
        <v>1500</v>
      </c>
    </row>
    <row r="49" spans="1:9">
      <c r="A49" s="1">
        <v>48</v>
      </c>
      <c r="B49" s="2">
        <v>45062</v>
      </c>
      <c r="C49" s="1" t="s">
        <v>61</v>
      </c>
      <c r="D49" s="1" t="s">
        <v>10</v>
      </c>
      <c r="E49" s="1">
        <v>54</v>
      </c>
      <c r="F49" s="1" t="s">
        <v>16</v>
      </c>
      <c r="G49" s="1">
        <v>3</v>
      </c>
      <c r="H49" s="1">
        <v>300</v>
      </c>
      <c r="I49" s="1">
        <v>900</v>
      </c>
    </row>
    <row r="50" spans="1:9">
      <c r="A50" s="1">
        <v>49</v>
      </c>
      <c r="B50" s="2">
        <v>44949</v>
      </c>
      <c r="C50" s="1" t="s">
        <v>62</v>
      </c>
      <c r="D50" s="1" t="s">
        <v>13</v>
      </c>
      <c r="E50" s="1">
        <v>54</v>
      </c>
      <c r="F50" s="1" t="s">
        <v>16</v>
      </c>
      <c r="G50" s="1">
        <v>2</v>
      </c>
      <c r="H50" s="1">
        <v>500</v>
      </c>
      <c r="I50" s="1">
        <v>1000</v>
      </c>
    </row>
    <row r="51" spans="1:9">
      <c r="A51" s="1">
        <v>50</v>
      </c>
      <c r="B51" s="2">
        <v>45162</v>
      </c>
      <c r="C51" s="1" t="s">
        <v>63</v>
      </c>
      <c r="D51" s="1" t="s">
        <v>13</v>
      </c>
      <c r="E51" s="1">
        <v>27</v>
      </c>
      <c r="F51" s="1" t="s">
        <v>11</v>
      </c>
      <c r="G51" s="1">
        <v>3</v>
      </c>
      <c r="H51" s="1">
        <v>25</v>
      </c>
      <c r="I51" s="1">
        <v>75</v>
      </c>
    </row>
    <row r="52" spans="1:9">
      <c r="A52" s="1">
        <v>51</v>
      </c>
      <c r="B52" s="2">
        <v>45201</v>
      </c>
      <c r="C52" s="1" t="s">
        <v>64</v>
      </c>
      <c r="D52" s="1" t="s">
        <v>10</v>
      </c>
      <c r="E52" s="1">
        <v>27</v>
      </c>
      <c r="F52" s="1" t="s">
        <v>11</v>
      </c>
      <c r="G52" s="1">
        <v>3</v>
      </c>
      <c r="H52" s="1">
        <v>25</v>
      </c>
      <c r="I52" s="1">
        <v>75</v>
      </c>
    </row>
    <row r="53" spans="1:9">
      <c r="A53" s="1">
        <v>52</v>
      </c>
      <c r="B53" s="2">
        <v>44990</v>
      </c>
      <c r="C53" s="1" t="s">
        <v>65</v>
      </c>
      <c r="D53" s="1" t="s">
        <v>13</v>
      </c>
      <c r="E53" s="1">
        <v>36</v>
      </c>
      <c r="F53" s="1" t="s">
        <v>11</v>
      </c>
      <c r="G53" s="1">
        <v>1</v>
      </c>
      <c r="H53" s="1">
        <v>300</v>
      </c>
      <c r="I53" s="1">
        <v>300</v>
      </c>
    </row>
    <row r="54" spans="1:9">
      <c r="A54" s="1">
        <v>53</v>
      </c>
      <c r="B54" s="2">
        <v>45120</v>
      </c>
      <c r="C54" s="1" t="s">
        <v>66</v>
      </c>
      <c r="D54" s="1" t="s">
        <v>10</v>
      </c>
      <c r="E54" s="1">
        <v>34</v>
      </c>
      <c r="F54" s="1" t="s">
        <v>16</v>
      </c>
      <c r="G54" s="1">
        <v>2</v>
      </c>
      <c r="H54" s="1">
        <v>50</v>
      </c>
      <c r="I54" s="1">
        <v>100</v>
      </c>
    </row>
    <row r="55" spans="1:9">
      <c r="A55" s="1">
        <v>54</v>
      </c>
      <c r="B55" s="2">
        <v>44967</v>
      </c>
      <c r="C55" s="1" t="s">
        <v>67</v>
      </c>
      <c r="D55" s="1" t="s">
        <v>13</v>
      </c>
      <c r="E55" s="1">
        <v>38</v>
      </c>
      <c r="F55" s="1" t="s">
        <v>16</v>
      </c>
      <c r="G55" s="1">
        <v>3</v>
      </c>
      <c r="H55" s="1">
        <v>500</v>
      </c>
      <c r="I55" s="1">
        <v>1500</v>
      </c>
    </row>
    <row r="56" spans="1:9">
      <c r="A56" s="1">
        <v>55</v>
      </c>
      <c r="B56" s="2">
        <v>45209</v>
      </c>
      <c r="C56" s="1" t="s">
        <v>68</v>
      </c>
      <c r="D56" s="1" t="s">
        <v>10</v>
      </c>
      <c r="E56" s="1">
        <v>31</v>
      </c>
      <c r="F56" s="1" t="s">
        <v>11</v>
      </c>
      <c r="G56" s="1">
        <v>4</v>
      </c>
      <c r="H56" s="1">
        <v>30</v>
      </c>
      <c r="I56" s="1">
        <v>120</v>
      </c>
    </row>
    <row r="57" spans="1:9">
      <c r="A57" s="1">
        <v>56</v>
      </c>
      <c r="B57" s="2">
        <v>45077</v>
      </c>
      <c r="C57" s="1" t="s">
        <v>69</v>
      </c>
      <c r="D57" s="1" t="s">
        <v>13</v>
      </c>
      <c r="E57" s="1">
        <v>26</v>
      </c>
      <c r="F57" s="1" t="s">
        <v>14</v>
      </c>
      <c r="G57" s="1">
        <v>3</v>
      </c>
      <c r="H57" s="1">
        <v>300</v>
      </c>
      <c r="I57" s="1">
        <v>900</v>
      </c>
    </row>
    <row r="58" spans="1:9">
      <c r="A58" s="1">
        <v>57</v>
      </c>
      <c r="B58" s="2">
        <v>45248</v>
      </c>
      <c r="C58" s="1" t="s">
        <v>70</v>
      </c>
      <c r="D58" s="1" t="s">
        <v>13</v>
      </c>
      <c r="E58" s="1">
        <v>63</v>
      </c>
      <c r="F58" s="1" t="s">
        <v>11</v>
      </c>
      <c r="G58" s="1">
        <v>1</v>
      </c>
      <c r="H58" s="1">
        <v>30</v>
      </c>
      <c r="I58" s="1">
        <v>30</v>
      </c>
    </row>
    <row r="59" spans="1:9">
      <c r="A59" s="1">
        <v>58</v>
      </c>
      <c r="B59" s="2">
        <v>45243</v>
      </c>
      <c r="C59" s="1" t="s">
        <v>71</v>
      </c>
      <c r="D59" s="1" t="s">
        <v>10</v>
      </c>
      <c r="E59" s="1">
        <v>18</v>
      </c>
      <c r="F59" s="1" t="s">
        <v>14</v>
      </c>
      <c r="G59" s="1">
        <v>4</v>
      </c>
      <c r="H59" s="1">
        <v>300</v>
      </c>
      <c r="I59" s="1">
        <v>1200</v>
      </c>
    </row>
    <row r="60" spans="1:9">
      <c r="A60" s="1">
        <v>59</v>
      </c>
      <c r="B60" s="2">
        <v>45112</v>
      </c>
      <c r="C60" s="1" t="s">
        <v>72</v>
      </c>
      <c r="D60" s="1" t="s">
        <v>10</v>
      </c>
      <c r="E60" s="1">
        <v>62</v>
      </c>
      <c r="F60" s="1" t="s">
        <v>14</v>
      </c>
      <c r="G60" s="1">
        <v>1</v>
      </c>
      <c r="H60" s="1">
        <v>50</v>
      </c>
      <c r="I60" s="1">
        <v>50</v>
      </c>
    </row>
    <row r="61" spans="1:9">
      <c r="A61" s="1">
        <v>60</v>
      </c>
      <c r="B61" s="2">
        <v>45222</v>
      </c>
      <c r="C61" s="1" t="s">
        <v>73</v>
      </c>
      <c r="D61" s="1" t="s">
        <v>10</v>
      </c>
      <c r="E61" s="1">
        <v>30</v>
      </c>
      <c r="F61" s="1" t="s">
        <v>11</v>
      </c>
      <c r="G61" s="1">
        <v>3</v>
      </c>
      <c r="H61" s="1">
        <v>50</v>
      </c>
      <c r="I61" s="1">
        <v>150</v>
      </c>
    </row>
    <row r="62" spans="1:9">
      <c r="A62" s="1">
        <v>61</v>
      </c>
      <c r="B62" s="2">
        <v>45025</v>
      </c>
      <c r="C62" s="1" t="s">
        <v>74</v>
      </c>
      <c r="D62" s="1" t="s">
        <v>10</v>
      </c>
      <c r="E62" s="1">
        <v>21</v>
      </c>
      <c r="F62" s="1" t="s">
        <v>11</v>
      </c>
      <c r="G62" s="1">
        <v>4</v>
      </c>
      <c r="H62" s="1">
        <v>50</v>
      </c>
      <c r="I62" s="1">
        <v>200</v>
      </c>
    </row>
    <row r="63" spans="1:9">
      <c r="A63" s="1">
        <v>62</v>
      </c>
      <c r="B63" s="2">
        <v>45287</v>
      </c>
      <c r="C63" s="1" t="s">
        <v>75</v>
      </c>
      <c r="D63" s="1" t="s">
        <v>10</v>
      </c>
      <c r="E63" s="1">
        <v>18</v>
      </c>
      <c r="F63" s="1" t="s">
        <v>11</v>
      </c>
      <c r="G63" s="1">
        <v>2</v>
      </c>
      <c r="H63" s="1">
        <v>50</v>
      </c>
      <c r="I63" s="1">
        <v>100</v>
      </c>
    </row>
    <row r="64" spans="1:9">
      <c r="A64" s="1">
        <v>63</v>
      </c>
      <c r="B64" s="2">
        <v>44962</v>
      </c>
      <c r="C64" s="1" t="s">
        <v>76</v>
      </c>
      <c r="D64" s="1" t="s">
        <v>10</v>
      </c>
      <c r="E64" s="1">
        <v>57</v>
      </c>
      <c r="F64" s="1" t="s">
        <v>16</v>
      </c>
      <c r="G64" s="1">
        <v>2</v>
      </c>
      <c r="H64" s="1">
        <v>25</v>
      </c>
      <c r="I64" s="1">
        <v>50</v>
      </c>
    </row>
    <row r="65" spans="1:9">
      <c r="A65" s="1">
        <v>64</v>
      </c>
      <c r="B65" s="2">
        <v>44950</v>
      </c>
      <c r="C65" s="1" t="s">
        <v>77</v>
      </c>
      <c r="D65" s="1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v>100</v>
      </c>
    </row>
    <row r="66" spans="1:9">
      <c r="A66" s="1">
        <v>65</v>
      </c>
      <c r="B66" s="2">
        <v>45265</v>
      </c>
      <c r="C66" s="1" t="s">
        <v>78</v>
      </c>
      <c r="D66" s="1" t="s">
        <v>10</v>
      </c>
      <c r="E66" s="1">
        <v>51</v>
      </c>
      <c r="F66" s="1" t="s">
        <v>16</v>
      </c>
      <c r="G66" s="1">
        <v>4</v>
      </c>
      <c r="H66" s="1">
        <v>500</v>
      </c>
      <c r="I66" s="1">
        <v>2000</v>
      </c>
    </row>
    <row r="67" spans="1:9">
      <c r="A67" s="1">
        <v>66</v>
      </c>
      <c r="B67" s="2">
        <v>45043</v>
      </c>
      <c r="C67" s="1" t="s">
        <v>79</v>
      </c>
      <c r="D67" s="1" t="s">
        <v>13</v>
      </c>
      <c r="E67" s="1">
        <v>45</v>
      </c>
      <c r="F67" s="1" t="s">
        <v>16</v>
      </c>
      <c r="G67" s="1">
        <v>1</v>
      </c>
      <c r="H67" s="1">
        <v>30</v>
      </c>
      <c r="I67" s="1">
        <v>30</v>
      </c>
    </row>
    <row r="68" spans="1:9">
      <c r="A68" s="1">
        <v>67</v>
      </c>
      <c r="B68" s="2">
        <v>45075</v>
      </c>
      <c r="C68" s="1" t="s">
        <v>80</v>
      </c>
      <c r="D68" s="1" t="s">
        <v>13</v>
      </c>
      <c r="E68" s="1">
        <v>48</v>
      </c>
      <c r="F68" s="1" t="s">
        <v>11</v>
      </c>
      <c r="G68" s="1">
        <v>4</v>
      </c>
      <c r="H68" s="1">
        <v>300</v>
      </c>
      <c r="I68" s="1">
        <v>1200</v>
      </c>
    </row>
    <row r="69" spans="1:9">
      <c r="A69" s="1">
        <v>68</v>
      </c>
      <c r="B69" s="2">
        <v>44967</v>
      </c>
      <c r="C69" s="1" t="s">
        <v>81</v>
      </c>
      <c r="D69" s="1" t="s">
        <v>10</v>
      </c>
      <c r="E69" s="1">
        <v>25</v>
      </c>
      <c r="F69" s="1" t="s">
        <v>16</v>
      </c>
      <c r="G69" s="1">
        <v>1</v>
      </c>
      <c r="H69" s="1">
        <v>300</v>
      </c>
      <c r="I69" s="1">
        <v>300</v>
      </c>
    </row>
    <row r="70" spans="1:9">
      <c r="A70" s="1">
        <v>69</v>
      </c>
      <c r="B70" s="2">
        <v>45046</v>
      </c>
      <c r="C70" s="1" t="s">
        <v>82</v>
      </c>
      <c r="D70" s="1" t="s">
        <v>13</v>
      </c>
      <c r="E70" s="1">
        <v>56</v>
      </c>
      <c r="F70" s="1" t="s">
        <v>11</v>
      </c>
      <c r="G70" s="1">
        <v>3</v>
      </c>
      <c r="H70" s="1">
        <v>25</v>
      </c>
      <c r="I70" s="1">
        <v>75</v>
      </c>
    </row>
    <row r="71" spans="1:9">
      <c r="A71" s="1">
        <v>70</v>
      </c>
      <c r="B71" s="2">
        <v>44978</v>
      </c>
      <c r="C71" s="1" t="s">
        <v>83</v>
      </c>
      <c r="D71" s="1" t="s">
        <v>13</v>
      </c>
      <c r="E71" s="1">
        <v>43</v>
      </c>
      <c r="F71" s="1" t="s">
        <v>14</v>
      </c>
      <c r="G71" s="1">
        <v>1</v>
      </c>
      <c r="H71" s="1">
        <v>300</v>
      </c>
      <c r="I71" s="1">
        <v>300</v>
      </c>
    </row>
    <row r="72" spans="1:9">
      <c r="A72" s="1">
        <v>71</v>
      </c>
      <c r="B72" s="2">
        <v>45121</v>
      </c>
      <c r="C72" s="1" t="s">
        <v>84</v>
      </c>
      <c r="D72" s="1" t="s">
        <v>13</v>
      </c>
      <c r="E72" s="1">
        <v>51</v>
      </c>
      <c r="F72" s="1" t="s">
        <v>11</v>
      </c>
      <c r="G72" s="1">
        <v>4</v>
      </c>
      <c r="H72" s="1">
        <v>25</v>
      </c>
      <c r="I72" s="1">
        <v>100</v>
      </c>
    </row>
    <row r="73" spans="1:9">
      <c r="A73" s="1">
        <v>72</v>
      </c>
      <c r="B73" s="2">
        <v>45069</v>
      </c>
      <c r="C73" s="1" t="s">
        <v>85</v>
      </c>
      <c r="D73" s="1" t="s">
        <v>13</v>
      </c>
      <c r="E73" s="1">
        <v>20</v>
      </c>
      <c r="F73" s="1" t="s">
        <v>16</v>
      </c>
      <c r="G73" s="1">
        <v>4</v>
      </c>
      <c r="H73" s="1">
        <v>500</v>
      </c>
      <c r="I73" s="1">
        <v>2000</v>
      </c>
    </row>
    <row r="74" spans="1:9">
      <c r="A74" s="1">
        <v>73</v>
      </c>
      <c r="B74" s="2">
        <v>45159</v>
      </c>
      <c r="C74" s="1" t="s">
        <v>86</v>
      </c>
      <c r="D74" s="1" t="s">
        <v>10</v>
      </c>
      <c r="E74" s="1">
        <v>29</v>
      </c>
      <c r="F74" s="1" t="s">
        <v>16</v>
      </c>
      <c r="G74" s="1">
        <v>3</v>
      </c>
      <c r="H74" s="1">
        <v>30</v>
      </c>
      <c r="I74" s="1">
        <v>90</v>
      </c>
    </row>
    <row r="75" spans="1:9">
      <c r="A75" s="1">
        <v>74</v>
      </c>
      <c r="B75" s="2">
        <v>45252</v>
      </c>
      <c r="C75" s="1" t="s">
        <v>87</v>
      </c>
      <c r="D75" s="1" t="s">
        <v>13</v>
      </c>
      <c r="E75" s="1">
        <v>18</v>
      </c>
      <c r="F75" s="1" t="s">
        <v>11</v>
      </c>
      <c r="G75" s="1">
        <v>4</v>
      </c>
      <c r="H75" s="1">
        <v>500</v>
      </c>
      <c r="I75" s="1">
        <v>2000</v>
      </c>
    </row>
    <row r="76" spans="1:9">
      <c r="A76" s="1">
        <v>75</v>
      </c>
      <c r="B76" s="2">
        <v>45113</v>
      </c>
      <c r="C76" s="1" t="s">
        <v>88</v>
      </c>
      <c r="D76" s="1" t="s">
        <v>10</v>
      </c>
      <c r="E76" s="1">
        <v>61</v>
      </c>
      <c r="F76" s="1" t="s">
        <v>11</v>
      </c>
      <c r="G76" s="1">
        <v>4</v>
      </c>
      <c r="H76" s="1">
        <v>50</v>
      </c>
      <c r="I76" s="1">
        <v>200</v>
      </c>
    </row>
    <row r="77" spans="1:9">
      <c r="A77" s="1">
        <v>76</v>
      </c>
      <c r="B77" s="2">
        <v>45010</v>
      </c>
      <c r="C77" s="1" t="s">
        <v>89</v>
      </c>
      <c r="D77" s="1" t="s">
        <v>13</v>
      </c>
      <c r="E77" s="1">
        <v>22</v>
      </c>
      <c r="F77" s="1" t="s">
        <v>16</v>
      </c>
      <c r="G77" s="1">
        <v>2</v>
      </c>
      <c r="H77" s="1">
        <v>50</v>
      </c>
      <c r="I77" s="1">
        <v>100</v>
      </c>
    </row>
    <row r="78" spans="1:9">
      <c r="A78" s="1">
        <v>77</v>
      </c>
      <c r="B78" s="2">
        <v>45116</v>
      </c>
      <c r="C78" s="1" t="s">
        <v>90</v>
      </c>
      <c r="D78" s="1" t="s">
        <v>13</v>
      </c>
      <c r="E78" s="1">
        <v>47</v>
      </c>
      <c r="F78" s="1" t="s">
        <v>14</v>
      </c>
      <c r="G78" s="1">
        <v>2</v>
      </c>
      <c r="H78" s="1">
        <v>50</v>
      </c>
      <c r="I78" s="1">
        <v>100</v>
      </c>
    </row>
    <row r="79" spans="1:9">
      <c r="A79" s="1">
        <v>78</v>
      </c>
      <c r="B79" s="2">
        <v>45108</v>
      </c>
      <c r="C79" s="1" t="s">
        <v>91</v>
      </c>
      <c r="D79" s="1" t="s">
        <v>13</v>
      </c>
      <c r="E79" s="1">
        <v>47</v>
      </c>
      <c r="F79" s="1" t="s">
        <v>14</v>
      </c>
      <c r="G79" s="1">
        <v>3</v>
      </c>
      <c r="H79" s="1">
        <v>500</v>
      </c>
      <c r="I79" s="1">
        <v>1500</v>
      </c>
    </row>
    <row r="80" spans="1:9">
      <c r="A80" s="1">
        <v>79</v>
      </c>
      <c r="B80" s="2">
        <v>45034</v>
      </c>
      <c r="C80" s="1" t="s">
        <v>92</v>
      </c>
      <c r="D80" s="1" t="s">
        <v>10</v>
      </c>
      <c r="E80" s="1">
        <v>34</v>
      </c>
      <c r="F80" s="1" t="s">
        <v>11</v>
      </c>
      <c r="G80" s="1">
        <v>1</v>
      </c>
      <c r="H80" s="1">
        <v>300</v>
      </c>
      <c r="I80" s="1">
        <v>300</v>
      </c>
    </row>
    <row r="81" spans="1:9">
      <c r="A81" s="1">
        <v>80</v>
      </c>
      <c r="B81" s="2">
        <v>45270</v>
      </c>
      <c r="C81" s="1" t="s">
        <v>93</v>
      </c>
      <c r="D81" s="1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v>60</v>
      </c>
    </row>
    <row r="82" spans="1:9">
      <c r="A82" s="1">
        <v>81</v>
      </c>
      <c r="B82" s="2">
        <v>45063</v>
      </c>
      <c r="C82" s="1" t="s">
        <v>94</v>
      </c>
      <c r="D82" s="1" t="s">
        <v>10</v>
      </c>
      <c r="E82" s="1">
        <v>40</v>
      </c>
      <c r="F82" s="1" t="s">
        <v>16</v>
      </c>
      <c r="G82" s="1">
        <v>1</v>
      </c>
      <c r="H82" s="1">
        <v>50</v>
      </c>
      <c r="I82" s="1">
        <v>50</v>
      </c>
    </row>
    <row r="83" spans="1:9">
      <c r="A83" s="1">
        <v>82</v>
      </c>
      <c r="B83" s="2">
        <v>45286</v>
      </c>
      <c r="C83" s="1" t="s">
        <v>95</v>
      </c>
      <c r="D83" s="1" t="s">
        <v>13</v>
      </c>
      <c r="E83" s="1">
        <v>32</v>
      </c>
      <c r="F83" s="1" t="s">
        <v>11</v>
      </c>
      <c r="G83" s="1">
        <v>4</v>
      </c>
      <c r="H83" s="1">
        <v>50</v>
      </c>
      <c r="I83" s="1">
        <v>200</v>
      </c>
    </row>
    <row r="84" spans="1:9">
      <c r="A84" s="1">
        <v>83</v>
      </c>
      <c r="B84" s="2">
        <v>45276</v>
      </c>
      <c r="C84" s="1" t="s">
        <v>96</v>
      </c>
      <c r="D84" s="1" t="s">
        <v>10</v>
      </c>
      <c r="E84" s="1">
        <v>54</v>
      </c>
      <c r="F84" s="1" t="s">
        <v>16</v>
      </c>
      <c r="G84" s="1">
        <v>2</v>
      </c>
      <c r="H84" s="1">
        <v>50</v>
      </c>
      <c r="I84" s="1">
        <v>100</v>
      </c>
    </row>
    <row r="85" spans="1:9">
      <c r="A85" s="1">
        <v>84</v>
      </c>
      <c r="B85" s="2">
        <v>45258</v>
      </c>
      <c r="C85" s="1" t="s">
        <v>97</v>
      </c>
      <c r="D85" s="1" t="s">
        <v>13</v>
      </c>
      <c r="E85" s="1">
        <v>38</v>
      </c>
      <c r="F85" s="1" t="s">
        <v>16</v>
      </c>
      <c r="G85" s="1">
        <v>3</v>
      </c>
      <c r="H85" s="1">
        <v>30</v>
      </c>
      <c r="I85" s="1">
        <v>90</v>
      </c>
    </row>
    <row r="86" spans="1:9">
      <c r="A86" s="1">
        <v>85</v>
      </c>
      <c r="B86" s="2">
        <v>44963</v>
      </c>
      <c r="C86" s="1" t="s">
        <v>98</v>
      </c>
      <c r="D86" s="1" t="s">
        <v>10</v>
      </c>
      <c r="E86" s="1">
        <v>31</v>
      </c>
      <c r="F86" s="1" t="s">
        <v>14</v>
      </c>
      <c r="G86" s="1">
        <v>3</v>
      </c>
      <c r="H86" s="1">
        <v>50</v>
      </c>
      <c r="I86" s="1">
        <v>150</v>
      </c>
    </row>
    <row r="87" spans="1:9">
      <c r="A87" s="1">
        <v>86</v>
      </c>
      <c r="B87" s="2">
        <v>45238</v>
      </c>
      <c r="C87" s="1" t="s">
        <v>99</v>
      </c>
      <c r="D87" s="1" t="s">
        <v>10</v>
      </c>
      <c r="E87" s="1">
        <v>19</v>
      </c>
      <c r="F87" s="1" t="s">
        <v>11</v>
      </c>
      <c r="G87" s="1">
        <v>3</v>
      </c>
      <c r="H87" s="1">
        <v>30</v>
      </c>
      <c r="I87" s="1">
        <v>90</v>
      </c>
    </row>
    <row r="88" spans="1:9">
      <c r="A88" s="1">
        <v>87</v>
      </c>
      <c r="B88" s="2">
        <v>45252</v>
      </c>
      <c r="C88" s="1" t="s">
        <v>100</v>
      </c>
      <c r="D88" s="1" t="s">
        <v>13</v>
      </c>
      <c r="E88" s="1">
        <v>28</v>
      </c>
      <c r="F88" s="1" t="s">
        <v>11</v>
      </c>
      <c r="G88" s="1">
        <v>2</v>
      </c>
      <c r="H88" s="1">
        <v>50</v>
      </c>
      <c r="I88" s="1">
        <v>100</v>
      </c>
    </row>
    <row r="89" spans="1:9">
      <c r="A89" s="1">
        <v>88</v>
      </c>
      <c r="B89" s="2">
        <v>45014</v>
      </c>
      <c r="C89" s="1" t="s">
        <v>101</v>
      </c>
      <c r="D89" s="1" t="s">
        <v>10</v>
      </c>
      <c r="E89" s="1">
        <v>56</v>
      </c>
      <c r="F89" s="1" t="s">
        <v>14</v>
      </c>
      <c r="G89" s="1">
        <v>1</v>
      </c>
      <c r="H89" s="1">
        <v>500</v>
      </c>
      <c r="I89" s="1">
        <v>500</v>
      </c>
    </row>
    <row r="90" spans="1:9">
      <c r="A90" s="1">
        <v>89</v>
      </c>
      <c r="B90" s="2">
        <v>45200</v>
      </c>
      <c r="C90" s="1" t="s">
        <v>102</v>
      </c>
      <c r="D90" s="1" t="s">
        <v>13</v>
      </c>
      <c r="E90" s="1">
        <v>55</v>
      </c>
      <c r="F90" s="1" t="s">
        <v>16</v>
      </c>
      <c r="G90" s="1">
        <v>4</v>
      </c>
      <c r="H90" s="1">
        <v>500</v>
      </c>
      <c r="I90" s="1">
        <v>2000</v>
      </c>
    </row>
    <row r="91" spans="1:9">
      <c r="A91" s="1">
        <v>90</v>
      </c>
      <c r="B91" s="2">
        <v>45052</v>
      </c>
      <c r="C91" s="1" t="s">
        <v>103</v>
      </c>
      <c r="D91" s="1" t="s">
        <v>13</v>
      </c>
      <c r="E91" s="1">
        <v>51</v>
      </c>
      <c r="F91" s="1" t="s">
        <v>16</v>
      </c>
      <c r="G91" s="1">
        <v>1</v>
      </c>
      <c r="H91" s="1">
        <v>30</v>
      </c>
      <c r="I91" s="1">
        <v>30</v>
      </c>
    </row>
    <row r="92" spans="1:9">
      <c r="A92" s="1">
        <v>91</v>
      </c>
      <c r="B92" s="2">
        <v>45010</v>
      </c>
      <c r="C92" s="1" t="s">
        <v>104</v>
      </c>
      <c r="D92" s="1" t="s">
        <v>13</v>
      </c>
      <c r="E92" s="1">
        <v>55</v>
      </c>
      <c r="F92" s="1" t="s">
        <v>16</v>
      </c>
      <c r="G92" s="1">
        <v>1</v>
      </c>
      <c r="H92" s="1">
        <v>500</v>
      </c>
      <c r="I92" s="1">
        <v>500</v>
      </c>
    </row>
    <row r="93" spans="1:9">
      <c r="A93" s="1">
        <v>92</v>
      </c>
      <c r="B93" s="2">
        <v>45163</v>
      </c>
      <c r="C93" s="1" t="s">
        <v>105</v>
      </c>
      <c r="D93" s="1" t="s">
        <v>13</v>
      </c>
      <c r="E93" s="1">
        <v>51</v>
      </c>
      <c r="F93" s="1" t="s">
        <v>16</v>
      </c>
      <c r="G93" s="1">
        <v>4</v>
      </c>
      <c r="H93" s="1">
        <v>30</v>
      </c>
      <c r="I93" s="1">
        <v>120</v>
      </c>
    </row>
    <row r="94" spans="1:9">
      <c r="A94" s="1">
        <v>93</v>
      </c>
      <c r="B94" s="2">
        <v>45121</v>
      </c>
      <c r="C94" s="1" t="s">
        <v>106</v>
      </c>
      <c r="D94" s="1" t="s">
        <v>13</v>
      </c>
      <c r="E94" s="1">
        <v>35</v>
      </c>
      <c r="F94" s="1" t="s">
        <v>11</v>
      </c>
      <c r="G94" s="1">
        <v>4</v>
      </c>
      <c r="H94" s="1">
        <v>500</v>
      </c>
      <c r="I94" s="1">
        <v>2000</v>
      </c>
    </row>
    <row r="95" spans="1:9">
      <c r="A95" s="1">
        <v>94</v>
      </c>
      <c r="B95" s="2">
        <v>45065</v>
      </c>
      <c r="C95" s="1" t="s">
        <v>107</v>
      </c>
      <c r="D95" s="1" t="s">
        <v>13</v>
      </c>
      <c r="E95" s="1">
        <v>47</v>
      </c>
      <c r="F95" s="1" t="s">
        <v>11</v>
      </c>
      <c r="G95" s="1">
        <v>2</v>
      </c>
      <c r="H95" s="1">
        <v>500</v>
      </c>
      <c r="I95" s="1">
        <v>1000</v>
      </c>
    </row>
    <row r="96" spans="1:9">
      <c r="A96" s="1">
        <v>95</v>
      </c>
      <c r="B96" s="2">
        <v>45254</v>
      </c>
      <c r="C96" s="1" t="s">
        <v>108</v>
      </c>
      <c r="D96" s="1" t="s">
        <v>13</v>
      </c>
      <c r="E96" s="1">
        <v>32</v>
      </c>
      <c r="F96" s="1" t="s">
        <v>14</v>
      </c>
      <c r="G96" s="1">
        <v>2</v>
      </c>
      <c r="H96" s="1">
        <v>30</v>
      </c>
      <c r="I96" s="1">
        <v>60</v>
      </c>
    </row>
    <row r="97" spans="1:9">
      <c r="A97" s="1">
        <v>96</v>
      </c>
      <c r="B97" s="2">
        <v>45279</v>
      </c>
      <c r="C97" s="1" t="s">
        <v>109</v>
      </c>
      <c r="D97" s="1" t="s">
        <v>13</v>
      </c>
      <c r="E97" s="1">
        <v>44</v>
      </c>
      <c r="F97" s="1" t="s">
        <v>14</v>
      </c>
      <c r="G97" s="1">
        <v>2</v>
      </c>
      <c r="H97" s="1">
        <v>300</v>
      </c>
      <c r="I97" s="1">
        <v>600</v>
      </c>
    </row>
    <row r="98" spans="1:9">
      <c r="A98" s="1">
        <v>97</v>
      </c>
      <c r="B98" s="2">
        <v>45212</v>
      </c>
      <c r="C98" s="1" t="s">
        <v>110</v>
      </c>
      <c r="D98" s="1" t="s">
        <v>13</v>
      </c>
      <c r="E98" s="1">
        <v>51</v>
      </c>
      <c r="F98" s="1" t="s">
        <v>11</v>
      </c>
      <c r="G98" s="1">
        <v>2</v>
      </c>
      <c r="H98" s="1">
        <v>500</v>
      </c>
      <c r="I98" s="1">
        <v>1000</v>
      </c>
    </row>
    <row r="99" spans="1:9">
      <c r="A99" s="1">
        <v>98</v>
      </c>
      <c r="B99" s="2">
        <v>45039</v>
      </c>
      <c r="C99" s="1" t="s">
        <v>111</v>
      </c>
      <c r="D99" s="1" t="s">
        <v>13</v>
      </c>
      <c r="E99" s="1">
        <v>55</v>
      </c>
      <c r="F99" s="1" t="s">
        <v>11</v>
      </c>
      <c r="G99" s="1">
        <v>2</v>
      </c>
      <c r="H99" s="1">
        <v>50</v>
      </c>
      <c r="I99" s="1">
        <v>100</v>
      </c>
    </row>
    <row r="100" spans="1:9">
      <c r="A100" s="1">
        <v>99</v>
      </c>
      <c r="B100" s="2">
        <v>45277</v>
      </c>
      <c r="C100" s="1" t="s">
        <v>112</v>
      </c>
      <c r="D100" s="1" t="s">
        <v>13</v>
      </c>
      <c r="E100" s="1">
        <v>50</v>
      </c>
      <c r="F100" s="1" t="s">
        <v>16</v>
      </c>
      <c r="G100" s="1">
        <v>4</v>
      </c>
      <c r="H100" s="1">
        <v>300</v>
      </c>
      <c r="I100" s="1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E2CF-C145-45D9-BB6F-75966120D1FD}">
  <dimension ref="A1:L100"/>
  <sheetViews>
    <sheetView workbookViewId="0">
      <selection activeCell="L55" sqref="L55:L57"/>
    </sheetView>
  </sheetViews>
  <sheetFormatPr defaultRowHeight="14.25"/>
  <cols>
    <col min="1" max="1" width="14.125" customWidth="1"/>
    <col min="3" max="3" width="10.5" style="3" customWidth="1"/>
    <col min="4" max="4" width="12.375" customWidth="1"/>
    <col min="7" max="8" width="9" style="3"/>
    <col min="9" max="9" width="16.5" style="9" customWidth="1"/>
    <col min="10" max="10" width="9.375" customWidth="1"/>
    <col min="11" max="11" width="13.625" customWidth="1"/>
    <col min="12" max="12" width="13.375" customWidth="1"/>
  </cols>
  <sheetData>
    <row r="1" spans="1:12">
      <c r="A1" s="1" t="s">
        <v>0</v>
      </c>
      <c r="B1" s="1" t="s">
        <v>1</v>
      </c>
      <c r="C1" s="1" t="s">
        <v>118</v>
      </c>
      <c r="D1" s="1" t="s">
        <v>2</v>
      </c>
      <c r="E1" s="1" t="s">
        <v>3</v>
      </c>
      <c r="F1" s="1" t="s">
        <v>4</v>
      </c>
      <c r="G1" s="7" t="s">
        <v>125</v>
      </c>
      <c r="H1" s="1" t="s">
        <v>121</v>
      </c>
      <c r="I1" s="8" t="s">
        <v>5</v>
      </c>
      <c r="J1" s="1" t="s">
        <v>6</v>
      </c>
      <c r="K1" s="1" t="s">
        <v>7</v>
      </c>
      <c r="L1" s="1" t="s">
        <v>8</v>
      </c>
    </row>
    <row r="2" spans="1:12">
      <c r="A2" s="1">
        <v>1</v>
      </c>
      <c r="B2" s="2">
        <v>45254</v>
      </c>
      <c r="C2" s="2" t="str">
        <f t="shared" ref="C2:C33" si="0">TEXT(B2, "dd-mm-yyyy")</f>
        <v>24-11-2023</v>
      </c>
      <c r="D2" s="1" t="s">
        <v>9</v>
      </c>
      <c r="E2" s="1" t="s">
        <v>119</v>
      </c>
      <c r="F2" s="1">
        <v>34</v>
      </c>
      <c r="G2" s="7" t="s">
        <v>123</v>
      </c>
      <c r="H2" s="1" t="str">
        <f t="shared" ref="H2:H33" si="1">IF(F2&gt;=25, "Adult","Youth")</f>
        <v>Adult</v>
      </c>
      <c r="I2" s="8" t="s">
        <v>11</v>
      </c>
      <c r="J2" s="1">
        <v>3</v>
      </c>
      <c r="K2" s="1">
        <v>50</v>
      </c>
      <c r="L2" s="1">
        <v>150</v>
      </c>
    </row>
    <row r="3" spans="1:12">
      <c r="A3" s="1">
        <v>2</v>
      </c>
      <c r="B3" s="2">
        <v>44984</v>
      </c>
      <c r="C3" s="2" t="str">
        <f t="shared" si="0"/>
        <v>27-02-2023</v>
      </c>
      <c r="D3" s="1" t="s">
        <v>12</v>
      </c>
      <c r="E3" s="1" t="s">
        <v>120</v>
      </c>
      <c r="F3" s="1">
        <v>26</v>
      </c>
      <c r="G3" s="1"/>
      <c r="H3" s="1" t="str">
        <f t="shared" si="1"/>
        <v>Adult</v>
      </c>
      <c r="I3" s="8" t="s">
        <v>14</v>
      </c>
      <c r="J3" s="1">
        <v>2</v>
      </c>
      <c r="K3" s="1">
        <v>500</v>
      </c>
      <c r="L3" s="1">
        <v>1000</v>
      </c>
    </row>
    <row r="4" spans="1:12">
      <c r="A4" s="1">
        <v>3</v>
      </c>
      <c r="B4" s="2">
        <v>44939</v>
      </c>
      <c r="C4" s="2" t="str">
        <f t="shared" si="0"/>
        <v>13-01-2023</v>
      </c>
      <c r="D4" s="1" t="s">
        <v>15</v>
      </c>
      <c r="E4" s="1" t="s">
        <v>119</v>
      </c>
      <c r="F4" s="1">
        <v>50</v>
      </c>
      <c r="G4" s="1">
        <f>MIN(F25:F99)</f>
        <v>18</v>
      </c>
      <c r="H4" s="1" t="str">
        <f t="shared" si="1"/>
        <v>Adult</v>
      </c>
      <c r="I4" s="8" t="s">
        <v>16</v>
      </c>
      <c r="J4" s="1">
        <v>1</v>
      </c>
      <c r="K4" s="1">
        <v>30</v>
      </c>
      <c r="L4" s="1">
        <v>30</v>
      </c>
    </row>
    <row r="5" spans="1:12">
      <c r="A5" s="1">
        <v>4</v>
      </c>
      <c r="B5" s="2">
        <v>45067</v>
      </c>
      <c r="C5" s="2" t="str">
        <f t="shared" si="0"/>
        <v>21-05-2023</v>
      </c>
      <c r="D5" s="1" t="s">
        <v>17</v>
      </c>
      <c r="E5" s="1" t="s">
        <v>119</v>
      </c>
      <c r="F5" s="1">
        <v>37</v>
      </c>
      <c r="G5" s="1"/>
      <c r="H5" s="1" t="str">
        <f t="shared" si="1"/>
        <v>Adult</v>
      </c>
      <c r="I5" s="8" t="s">
        <v>14</v>
      </c>
      <c r="J5" s="1">
        <v>1</v>
      </c>
      <c r="K5" s="1">
        <v>500</v>
      </c>
      <c r="L5" s="1">
        <v>500</v>
      </c>
    </row>
    <row r="6" spans="1:12">
      <c r="A6" s="1">
        <v>5</v>
      </c>
      <c r="B6" s="2">
        <v>45052</v>
      </c>
      <c r="C6" s="2" t="str">
        <f t="shared" si="0"/>
        <v>06-05-2023</v>
      </c>
      <c r="D6" s="1" t="s">
        <v>18</v>
      </c>
      <c r="E6" s="1" t="s">
        <v>119</v>
      </c>
      <c r="F6" s="1">
        <v>30</v>
      </c>
      <c r="G6" s="7" t="s">
        <v>122</v>
      </c>
      <c r="H6" s="1" t="str">
        <f t="shared" si="1"/>
        <v>Adult</v>
      </c>
      <c r="I6" s="8" t="s">
        <v>11</v>
      </c>
      <c r="J6" s="1">
        <v>2</v>
      </c>
      <c r="K6" s="1">
        <v>50</v>
      </c>
      <c r="L6" s="1">
        <v>100</v>
      </c>
    </row>
    <row r="7" spans="1:12">
      <c r="A7" s="1">
        <v>6</v>
      </c>
      <c r="B7" s="2">
        <v>45041</v>
      </c>
      <c r="C7" s="2" t="str">
        <f t="shared" si="0"/>
        <v>25-04-2023</v>
      </c>
      <c r="D7" s="1" t="s">
        <v>19</v>
      </c>
      <c r="E7" s="1" t="s">
        <v>120</v>
      </c>
      <c r="F7" s="1">
        <v>45</v>
      </c>
      <c r="G7" s="1">
        <f>MAX(F2:F99)</f>
        <v>64</v>
      </c>
      <c r="H7" s="1" t="str">
        <f t="shared" si="1"/>
        <v>Adult</v>
      </c>
      <c r="I7" s="8" t="s">
        <v>11</v>
      </c>
      <c r="J7" s="1">
        <v>1</v>
      </c>
      <c r="K7" s="1">
        <v>30</v>
      </c>
      <c r="L7" s="1">
        <v>30</v>
      </c>
    </row>
    <row r="8" spans="1:12">
      <c r="A8" s="1">
        <v>7</v>
      </c>
      <c r="B8" s="2">
        <v>44998</v>
      </c>
      <c r="C8" s="2" t="str">
        <f t="shared" si="0"/>
        <v>13-03-2023</v>
      </c>
      <c r="D8" s="1" t="s">
        <v>20</v>
      </c>
      <c r="E8" s="1" t="s">
        <v>119</v>
      </c>
      <c r="F8" s="1">
        <v>46</v>
      </c>
      <c r="G8" s="1"/>
      <c r="H8" s="1" t="str">
        <f t="shared" si="1"/>
        <v>Adult</v>
      </c>
      <c r="I8" s="8" t="s">
        <v>14</v>
      </c>
      <c r="J8" s="1">
        <v>2</v>
      </c>
      <c r="K8" s="1">
        <v>25</v>
      </c>
      <c r="L8" s="1">
        <v>50</v>
      </c>
    </row>
    <row r="9" spans="1:12">
      <c r="A9" s="1">
        <v>8</v>
      </c>
      <c r="B9" s="2">
        <v>44979</v>
      </c>
      <c r="C9" s="2" t="str">
        <f t="shared" si="0"/>
        <v>22-02-2023</v>
      </c>
      <c r="D9" s="1" t="s">
        <v>21</v>
      </c>
      <c r="E9" s="1" t="s">
        <v>119</v>
      </c>
      <c r="F9" s="1">
        <v>30</v>
      </c>
      <c r="G9" s="7" t="s">
        <v>124</v>
      </c>
      <c r="H9" s="1" t="str">
        <f t="shared" si="1"/>
        <v>Adult</v>
      </c>
      <c r="I9" s="8" t="s">
        <v>16</v>
      </c>
      <c r="J9" s="1">
        <v>4</v>
      </c>
      <c r="K9" s="1">
        <v>25</v>
      </c>
      <c r="L9" s="1">
        <v>100</v>
      </c>
    </row>
    <row r="10" spans="1:12">
      <c r="A10" s="1">
        <v>9</v>
      </c>
      <c r="B10" s="2">
        <v>45273</v>
      </c>
      <c r="C10" s="2" t="str">
        <f t="shared" si="0"/>
        <v>13-12-2023</v>
      </c>
      <c r="D10" s="1" t="s">
        <v>22</v>
      </c>
      <c r="E10" s="1" t="s">
        <v>119</v>
      </c>
      <c r="F10" s="1">
        <v>63</v>
      </c>
      <c r="G10" s="1">
        <f>AVERAGE(F2:F99)</f>
        <v>39.918367346938773</v>
      </c>
      <c r="H10" s="1" t="str">
        <f t="shared" si="1"/>
        <v>Adult</v>
      </c>
      <c r="I10" s="8" t="s">
        <v>16</v>
      </c>
      <c r="J10" s="1">
        <v>2</v>
      </c>
      <c r="K10" s="1">
        <v>300</v>
      </c>
      <c r="L10" s="1">
        <v>600</v>
      </c>
    </row>
    <row r="11" spans="1:12">
      <c r="A11" s="1">
        <v>10</v>
      </c>
      <c r="B11" s="2">
        <v>45206</v>
      </c>
      <c r="C11" s="2" t="str">
        <f t="shared" si="0"/>
        <v>07-10-2023</v>
      </c>
      <c r="D11" s="1" t="s">
        <v>23</v>
      </c>
      <c r="E11" s="1" t="s">
        <v>120</v>
      </c>
      <c r="F11" s="1">
        <v>52</v>
      </c>
      <c r="G11" s="1"/>
      <c r="H11" s="1" t="str">
        <f t="shared" si="1"/>
        <v>Adult</v>
      </c>
      <c r="I11" s="8" t="s">
        <v>14</v>
      </c>
      <c r="J11" s="1">
        <v>4</v>
      </c>
      <c r="K11" s="1">
        <v>50</v>
      </c>
      <c r="L11" s="1">
        <v>200</v>
      </c>
    </row>
    <row r="12" spans="1:12">
      <c r="A12" s="1">
        <v>11</v>
      </c>
      <c r="B12" s="2">
        <v>44971</v>
      </c>
      <c r="C12" s="2" t="str">
        <f t="shared" si="0"/>
        <v>14-02-2023</v>
      </c>
      <c r="D12" s="1" t="s">
        <v>24</v>
      </c>
      <c r="E12" s="1" t="s">
        <v>119</v>
      </c>
      <c r="F12" s="1">
        <v>23</v>
      </c>
      <c r="G12" s="1"/>
      <c r="H12" s="1" t="str">
        <f t="shared" si="1"/>
        <v>Youth</v>
      </c>
      <c r="I12" s="8" t="s">
        <v>14</v>
      </c>
      <c r="J12" s="1">
        <v>2</v>
      </c>
      <c r="K12" s="1">
        <v>50</v>
      </c>
      <c r="L12" s="1">
        <v>100</v>
      </c>
    </row>
    <row r="13" spans="1:12">
      <c r="A13" s="1">
        <v>12</v>
      </c>
      <c r="B13" s="2">
        <v>45229</v>
      </c>
      <c r="C13" s="2" t="str">
        <f t="shared" si="0"/>
        <v>30-10-2023</v>
      </c>
      <c r="D13" s="1" t="s">
        <v>25</v>
      </c>
      <c r="E13" s="1" t="s">
        <v>119</v>
      </c>
      <c r="F13" s="1">
        <v>35</v>
      </c>
      <c r="G13" s="1"/>
      <c r="H13" s="1" t="str">
        <f t="shared" si="1"/>
        <v>Adult</v>
      </c>
      <c r="I13" s="8" t="s">
        <v>11</v>
      </c>
      <c r="J13" s="1">
        <v>3</v>
      </c>
      <c r="K13" s="1">
        <v>25</v>
      </c>
      <c r="L13" s="1">
        <v>75</v>
      </c>
    </row>
    <row r="14" spans="1:12">
      <c r="A14" s="1">
        <v>13</v>
      </c>
      <c r="B14" s="2">
        <v>45143</v>
      </c>
      <c r="C14" s="2" t="str">
        <f t="shared" si="0"/>
        <v>05-08-2023</v>
      </c>
      <c r="D14" s="1" t="s">
        <v>26</v>
      </c>
      <c r="E14" s="1" t="s">
        <v>119</v>
      </c>
      <c r="F14" s="1">
        <v>22</v>
      </c>
      <c r="G14" s="1"/>
      <c r="H14" s="1" t="str">
        <f t="shared" si="1"/>
        <v>Youth</v>
      </c>
      <c r="I14" s="8" t="s">
        <v>16</v>
      </c>
      <c r="J14" s="1">
        <v>3</v>
      </c>
      <c r="K14" s="1">
        <v>500</v>
      </c>
      <c r="L14" s="1">
        <v>1500</v>
      </c>
    </row>
    <row r="15" spans="1:12">
      <c r="A15" s="1">
        <v>14</v>
      </c>
      <c r="B15" s="2">
        <v>44943</v>
      </c>
      <c r="C15" s="2" t="str">
        <f t="shared" si="0"/>
        <v>17-01-2023</v>
      </c>
      <c r="D15" s="1" t="s">
        <v>27</v>
      </c>
      <c r="E15" s="1" t="s">
        <v>119</v>
      </c>
      <c r="F15" s="1">
        <v>64</v>
      </c>
      <c r="G15" s="1"/>
      <c r="H15" s="1" t="str">
        <f t="shared" si="1"/>
        <v>Adult</v>
      </c>
      <c r="I15" s="8" t="s">
        <v>14</v>
      </c>
      <c r="J15" s="1">
        <v>4</v>
      </c>
      <c r="K15" s="1">
        <v>30</v>
      </c>
      <c r="L15" s="1">
        <v>120</v>
      </c>
    </row>
    <row r="16" spans="1:12">
      <c r="A16" s="1">
        <v>15</v>
      </c>
      <c r="B16" s="2">
        <v>44942</v>
      </c>
      <c r="C16" s="2" t="str">
        <f t="shared" si="0"/>
        <v>16-01-2023</v>
      </c>
      <c r="D16" s="1" t="s">
        <v>28</v>
      </c>
      <c r="E16" s="1" t="s">
        <v>120</v>
      </c>
      <c r="F16" s="1">
        <v>42</v>
      </c>
      <c r="G16" s="1"/>
      <c r="H16" s="1" t="str">
        <f t="shared" si="1"/>
        <v>Adult</v>
      </c>
      <c r="I16" s="8" t="s">
        <v>16</v>
      </c>
      <c r="J16" s="1">
        <v>4</v>
      </c>
      <c r="K16" s="1">
        <v>500</v>
      </c>
      <c r="L16" s="1">
        <v>2000</v>
      </c>
    </row>
    <row r="17" spans="1:12">
      <c r="A17" s="1">
        <v>16</v>
      </c>
      <c r="B17" s="2">
        <v>44974</v>
      </c>
      <c r="C17" s="2" t="str">
        <f t="shared" si="0"/>
        <v>17-02-2023</v>
      </c>
      <c r="D17" s="1" t="s">
        <v>29</v>
      </c>
      <c r="E17" s="1" t="s">
        <v>119</v>
      </c>
      <c r="F17" s="1">
        <v>19</v>
      </c>
      <c r="G17" s="1"/>
      <c r="H17" s="1" t="str">
        <f t="shared" si="1"/>
        <v>Youth</v>
      </c>
      <c r="I17" s="8" t="s">
        <v>14</v>
      </c>
      <c r="J17" s="1">
        <v>3</v>
      </c>
      <c r="K17" s="1">
        <v>500</v>
      </c>
      <c r="L17" s="1">
        <v>1500</v>
      </c>
    </row>
    <row r="18" spans="1:12">
      <c r="A18" s="1">
        <v>17</v>
      </c>
      <c r="B18" s="2">
        <v>45038</v>
      </c>
      <c r="C18" s="2" t="str">
        <f t="shared" si="0"/>
        <v>22-04-2023</v>
      </c>
      <c r="D18" s="1" t="s">
        <v>30</v>
      </c>
      <c r="E18" s="1" t="s">
        <v>120</v>
      </c>
      <c r="F18" s="1">
        <v>27</v>
      </c>
      <c r="G18" s="1"/>
      <c r="H18" s="1" t="str">
        <f t="shared" si="1"/>
        <v>Adult</v>
      </c>
      <c r="I18" s="8" t="s">
        <v>14</v>
      </c>
      <c r="J18" s="1">
        <v>4</v>
      </c>
      <c r="K18" s="1">
        <v>25</v>
      </c>
      <c r="L18" s="1">
        <v>100</v>
      </c>
    </row>
    <row r="19" spans="1:12">
      <c r="A19" s="1">
        <v>18</v>
      </c>
      <c r="B19" s="2">
        <v>45046</v>
      </c>
      <c r="C19" s="2" t="str">
        <f t="shared" si="0"/>
        <v>30-04-2023</v>
      </c>
      <c r="D19" s="1" t="s">
        <v>31</v>
      </c>
      <c r="E19" s="1" t="s">
        <v>120</v>
      </c>
      <c r="F19" s="1">
        <v>47</v>
      </c>
      <c r="G19" s="1"/>
      <c r="H19" s="1" t="str">
        <f t="shared" si="1"/>
        <v>Adult</v>
      </c>
      <c r="I19" s="8" t="s">
        <v>16</v>
      </c>
      <c r="J19" s="1">
        <v>2</v>
      </c>
      <c r="K19" s="1">
        <v>25</v>
      </c>
      <c r="L19" s="1">
        <v>50</v>
      </c>
    </row>
    <row r="20" spans="1:12">
      <c r="A20" s="1">
        <v>19</v>
      </c>
      <c r="B20" s="2">
        <v>45185</v>
      </c>
      <c r="C20" s="2" t="str">
        <f t="shared" si="0"/>
        <v>16-09-2023</v>
      </c>
      <c r="D20" s="1" t="s">
        <v>32</v>
      </c>
      <c r="E20" s="1" t="s">
        <v>120</v>
      </c>
      <c r="F20" s="1">
        <v>62</v>
      </c>
      <c r="G20" s="1"/>
      <c r="H20" s="1" t="str">
        <f t="shared" si="1"/>
        <v>Adult</v>
      </c>
      <c r="I20" s="8" t="s">
        <v>14</v>
      </c>
      <c r="J20" s="1">
        <v>2</v>
      </c>
      <c r="K20" s="1">
        <v>25</v>
      </c>
      <c r="L20" s="1">
        <v>50</v>
      </c>
    </row>
    <row r="21" spans="1:12">
      <c r="A21" s="1">
        <v>20</v>
      </c>
      <c r="B21" s="2">
        <v>45235</v>
      </c>
      <c r="C21" s="2" t="str">
        <f t="shared" si="0"/>
        <v>05-11-2023</v>
      </c>
      <c r="D21" s="1" t="s">
        <v>33</v>
      </c>
      <c r="E21" s="1" t="s">
        <v>119</v>
      </c>
      <c r="F21" s="1">
        <v>22</v>
      </c>
      <c r="G21" s="1"/>
      <c r="H21" s="1" t="str">
        <f t="shared" si="1"/>
        <v>Youth</v>
      </c>
      <c r="I21" s="8" t="s">
        <v>14</v>
      </c>
      <c r="J21" s="1">
        <v>3</v>
      </c>
      <c r="K21" s="1">
        <v>300</v>
      </c>
      <c r="L21" s="1">
        <v>900</v>
      </c>
    </row>
    <row r="22" spans="1:12">
      <c r="A22" s="1">
        <v>21</v>
      </c>
      <c r="B22" s="2">
        <v>44940</v>
      </c>
      <c r="C22" s="2" t="str">
        <f t="shared" si="0"/>
        <v>14-01-2023</v>
      </c>
      <c r="D22" s="1" t="s">
        <v>34</v>
      </c>
      <c r="E22" s="1" t="s">
        <v>120</v>
      </c>
      <c r="F22" s="1">
        <v>50</v>
      </c>
      <c r="G22" s="1"/>
      <c r="H22" s="1" t="str">
        <f t="shared" si="1"/>
        <v>Adult</v>
      </c>
      <c r="I22" s="8" t="s">
        <v>11</v>
      </c>
      <c r="J22" s="1">
        <v>1</v>
      </c>
      <c r="K22" s="1">
        <v>500</v>
      </c>
      <c r="L22" s="1">
        <v>500</v>
      </c>
    </row>
    <row r="23" spans="1:12">
      <c r="A23" s="1">
        <v>22</v>
      </c>
      <c r="B23" s="2">
        <v>45214</v>
      </c>
      <c r="C23" s="2" t="str">
        <f t="shared" si="0"/>
        <v>15-10-2023</v>
      </c>
      <c r="D23" s="1" t="s">
        <v>35</v>
      </c>
      <c r="E23" s="1" t="s">
        <v>119</v>
      </c>
      <c r="F23" s="1">
        <v>18</v>
      </c>
      <c r="G23" s="1"/>
      <c r="H23" s="1" t="str">
        <f t="shared" si="1"/>
        <v>Youth</v>
      </c>
      <c r="I23" s="8" t="s">
        <v>14</v>
      </c>
      <c r="J23" s="1">
        <v>2</v>
      </c>
      <c r="K23" s="1">
        <v>50</v>
      </c>
      <c r="L23" s="1">
        <v>100</v>
      </c>
    </row>
    <row r="24" spans="1:12">
      <c r="A24" s="1">
        <v>23</v>
      </c>
      <c r="B24" s="2">
        <v>45028</v>
      </c>
      <c r="C24" s="2" t="str">
        <f t="shared" si="0"/>
        <v>12-04-2023</v>
      </c>
      <c r="D24" s="1" t="s">
        <v>36</v>
      </c>
      <c r="E24" s="1" t="s">
        <v>120</v>
      </c>
      <c r="F24" s="1">
        <v>35</v>
      </c>
      <c r="G24" s="1"/>
      <c r="H24" s="1" t="str">
        <f t="shared" si="1"/>
        <v>Adult</v>
      </c>
      <c r="I24" s="8" t="s">
        <v>14</v>
      </c>
      <c r="J24" s="1">
        <v>4</v>
      </c>
      <c r="K24" s="1">
        <v>30</v>
      </c>
      <c r="L24" s="1">
        <v>120</v>
      </c>
    </row>
    <row r="25" spans="1:12">
      <c r="A25" s="1">
        <v>24</v>
      </c>
      <c r="B25" s="2">
        <v>45259</v>
      </c>
      <c r="C25" s="2" t="str">
        <f t="shared" si="0"/>
        <v>29-11-2023</v>
      </c>
      <c r="D25" s="1" t="s">
        <v>37</v>
      </c>
      <c r="E25" s="1" t="s">
        <v>120</v>
      </c>
      <c r="F25" s="1">
        <v>49</v>
      </c>
      <c r="G25" s="1"/>
      <c r="H25" s="1" t="str">
        <f t="shared" si="1"/>
        <v>Adult</v>
      </c>
      <c r="I25" s="8" t="s">
        <v>14</v>
      </c>
      <c r="J25" s="1">
        <v>1</v>
      </c>
      <c r="K25" s="1">
        <v>300</v>
      </c>
      <c r="L25" s="1">
        <v>300</v>
      </c>
    </row>
    <row r="26" spans="1:12">
      <c r="A26" s="1">
        <v>25</v>
      </c>
      <c r="B26" s="2">
        <v>45286</v>
      </c>
      <c r="C26" s="2" t="str">
        <f t="shared" si="0"/>
        <v>26-12-2023</v>
      </c>
      <c r="D26" s="1" t="s">
        <v>38</v>
      </c>
      <c r="E26" s="1" t="s">
        <v>120</v>
      </c>
      <c r="F26" s="1">
        <v>64</v>
      </c>
      <c r="G26" s="1"/>
      <c r="H26" s="1" t="str">
        <f t="shared" si="1"/>
        <v>Adult</v>
      </c>
      <c r="I26" s="8" t="s">
        <v>11</v>
      </c>
      <c r="J26" s="1">
        <v>1</v>
      </c>
      <c r="K26" s="1">
        <v>50</v>
      </c>
      <c r="L26" s="1">
        <v>50</v>
      </c>
    </row>
    <row r="27" spans="1:12">
      <c r="A27" s="1">
        <v>26</v>
      </c>
      <c r="B27" s="2">
        <v>45206</v>
      </c>
      <c r="C27" s="2" t="str">
        <f t="shared" si="0"/>
        <v>07-10-2023</v>
      </c>
      <c r="D27" s="1" t="s">
        <v>39</v>
      </c>
      <c r="E27" s="1" t="s">
        <v>120</v>
      </c>
      <c r="F27" s="1">
        <v>28</v>
      </c>
      <c r="G27" s="1"/>
      <c r="H27" s="1" t="str">
        <f t="shared" si="1"/>
        <v>Adult</v>
      </c>
      <c r="I27" s="8" t="s">
        <v>16</v>
      </c>
      <c r="J27" s="1">
        <v>2</v>
      </c>
      <c r="K27" s="1">
        <v>500</v>
      </c>
      <c r="L27" s="1">
        <v>1000</v>
      </c>
    </row>
    <row r="28" spans="1:12">
      <c r="A28" s="1">
        <v>27</v>
      </c>
      <c r="B28" s="2">
        <v>45141</v>
      </c>
      <c r="C28" s="2" t="str">
        <f t="shared" si="0"/>
        <v>03-08-2023</v>
      </c>
      <c r="D28" s="1" t="s">
        <v>40</v>
      </c>
      <c r="E28" s="1" t="s">
        <v>120</v>
      </c>
      <c r="F28" s="1">
        <v>38</v>
      </c>
      <c r="G28" s="1"/>
      <c r="H28" s="1" t="str">
        <f t="shared" si="1"/>
        <v>Adult</v>
      </c>
      <c r="I28" s="8" t="s">
        <v>11</v>
      </c>
      <c r="J28" s="1">
        <v>2</v>
      </c>
      <c r="K28" s="1">
        <v>25</v>
      </c>
      <c r="L28" s="1">
        <v>50</v>
      </c>
    </row>
    <row r="29" spans="1:12">
      <c r="A29" s="1">
        <v>28</v>
      </c>
      <c r="B29" s="2">
        <v>45039</v>
      </c>
      <c r="C29" s="2" t="str">
        <f t="shared" si="0"/>
        <v>23-04-2023</v>
      </c>
      <c r="D29" s="1" t="s">
        <v>41</v>
      </c>
      <c r="E29" s="1" t="s">
        <v>120</v>
      </c>
      <c r="F29" s="1">
        <v>43</v>
      </c>
      <c r="G29" s="1"/>
      <c r="H29" s="1" t="str">
        <f t="shared" si="1"/>
        <v>Adult</v>
      </c>
      <c r="I29" s="8" t="s">
        <v>11</v>
      </c>
      <c r="J29" s="1">
        <v>1</v>
      </c>
      <c r="K29" s="1">
        <v>500</v>
      </c>
      <c r="L29" s="1">
        <v>500</v>
      </c>
    </row>
    <row r="30" spans="1:12">
      <c r="A30" s="1">
        <v>29</v>
      </c>
      <c r="B30" s="2">
        <v>45156</v>
      </c>
      <c r="C30" s="2" t="str">
        <f t="shared" si="0"/>
        <v>18-08-2023</v>
      </c>
      <c r="D30" s="1" t="s">
        <v>42</v>
      </c>
      <c r="E30" s="1" t="s">
        <v>120</v>
      </c>
      <c r="F30" s="1">
        <v>42</v>
      </c>
      <c r="G30" s="1"/>
      <c r="H30" s="1" t="str">
        <f t="shared" si="1"/>
        <v>Adult</v>
      </c>
      <c r="I30" s="8" t="s">
        <v>16</v>
      </c>
      <c r="J30" s="1">
        <v>1</v>
      </c>
      <c r="K30" s="1">
        <v>30</v>
      </c>
      <c r="L30" s="1">
        <v>30</v>
      </c>
    </row>
    <row r="31" spans="1:12">
      <c r="A31" s="1">
        <v>30</v>
      </c>
      <c r="B31" s="2">
        <v>45228</v>
      </c>
      <c r="C31" s="2" t="str">
        <f t="shared" si="0"/>
        <v>29-10-2023</v>
      </c>
      <c r="D31" s="1" t="s">
        <v>43</v>
      </c>
      <c r="E31" s="1" t="s">
        <v>120</v>
      </c>
      <c r="F31" s="1">
        <v>39</v>
      </c>
      <c r="G31" s="1"/>
      <c r="H31" s="1" t="str">
        <f t="shared" si="1"/>
        <v>Adult</v>
      </c>
      <c r="I31" s="8" t="s">
        <v>11</v>
      </c>
      <c r="J31" s="1">
        <v>3</v>
      </c>
      <c r="K31" s="1">
        <v>300</v>
      </c>
      <c r="L31" s="1">
        <v>900</v>
      </c>
    </row>
    <row r="32" spans="1:12">
      <c r="A32" s="1">
        <v>31</v>
      </c>
      <c r="B32" s="2">
        <v>45069</v>
      </c>
      <c r="C32" s="2" t="str">
        <f t="shared" si="0"/>
        <v>23-05-2023</v>
      </c>
      <c r="D32" s="1" t="s">
        <v>44</v>
      </c>
      <c r="E32" s="1" t="s">
        <v>119</v>
      </c>
      <c r="F32" s="1">
        <v>44</v>
      </c>
      <c r="G32" s="1"/>
      <c r="H32" s="1" t="str">
        <f t="shared" si="1"/>
        <v>Adult</v>
      </c>
      <c r="I32" s="8" t="s">
        <v>16</v>
      </c>
      <c r="J32" s="1">
        <v>4</v>
      </c>
      <c r="K32" s="1">
        <v>300</v>
      </c>
      <c r="L32" s="1">
        <v>1200</v>
      </c>
    </row>
    <row r="33" spans="1:12">
      <c r="A33" s="1">
        <v>32</v>
      </c>
      <c r="B33" s="2">
        <v>44930</v>
      </c>
      <c r="C33" s="2" t="str">
        <f t="shared" si="0"/>
        <v>04-01-2023</v>
      </c>
      <c r="D33" s="1" t="s">
        <v>45</v>
      </c>
      <c r="E33" s="1" t="s">
        <v>119</v>
      </c>
      <c r="F33" s="1">
        <v>30</v>
      </c>
      <c r="G33" s="1"/>
      <c r="H33" s="1" t="str">
        <f t="shared" si="1"/>
        <v>Adult</v>
      </c>
      <c r="I33" s="8" t="s">
        <v>11</v>
      </c>
      <c r="J33" s="1">
        <v>3</v>
      </c>
      <c r="K33" s="1">
        <v>30</v>
      </c>
      <c r="L33" s="1">
        <v>90</v>
      </c>
    </row>
    <row r="34" spans="1:12">
      <c r="A34" s="1">
        <v>33</v>
      </c>
      <c r="B34" s="2">
        <v>45008</v>
      </c>
      <c r="C34" s="2" t="str">
        <f t="shared" ref="C34:C65" si="2">TEXT(B34, "dd-mm-yyyy")</f>
        <v>23-03-2023</v>
      </c>
      <c r="D34" s="1" t="s">
        <v>46</v>
      </c>
      <c r="E34" s="1" t="s">
        <v>120</v>
      </c>
      <c r="F34" s="1">
        <v>50</v>
      </c>
      <c r="G34" s="1"/>
      <c r="H34" s="1" t="str">
        <f t="shared" ref="H34:H65" si="3">IF(F34&gt;=25, "Adult","Youth")</f>
        <v>Adult</v>
      </c>
      <c r="I34" s="8" t="s">
        <v>16</v>
      </c>
      <c r="J34" s="1">
        <v>2</v>
      </c>
      <c r="K34" s="1">
        <v>50</v>
      </c>
      <c r="L34" s="1">
        <v>100</v>
      </c>
    </row>
    <row r="35" spans="1:12">
      <c r="A35" s="1">
        <v>34</v>
      </c>
      <c r="B35" s="2">
        <v>45284</v>
      </c>
      <c r="C35" s="2" t="str">
        <f t="shared" si="2"/>
        <v>24-12-2023</v>
      </c>
      <c r="D35" s="1" t="s">
        <v>47</v>
      </c>
      <c r="E35" s="1" t="s">
        <v>120</v>
      </c>
      <c r="F35" s="1">
        <v>51</v>
      </c>
      <c r="G35" s="1"/>
      <c r="H35" s="1" t="str">
        <f t="shared" si="3"/>
        <v>Adult</v>
      </c>
      <c r="I35" s="8" t="s">
        <v>14</v>
      </c>
      <c r="J35" s="1">
        <v>3</v>
      </c>
      <c r="K35" s="1">
        <v>50</v>
      </c>
      <c r="L35" s="1">
        <v>150</v>
      </c>
    </row>
    <row r="36" spans="1:12">
      <c r="A36" s="1">
        <v>35</v>
      </c>
      <c r="B36" s="2">
        <v>45143</v>
      </c>
      <c r="C36" s="2" t="str">
        <f t="shared" si="2"/>
        <v>05-08-2023</v>
      </c>
      <c r="D36" s="1" t="s">
        <v>48</v>
      </c>
      <c r="E36" s="1" t="s">
        <v>120</v>
      </c>
      <c r="F36" s="1">
        <v>58</v>
      </c>
      <c r="G36" s="1"/>
      <c r="H36" s="1" t="str">
        <f t="shared" si="3"/>
        <v>Adult</v>
      </c>
      <c r="I36" s="8" t="s">
        <v>11</v>
      </c>
      <c r="J36" s="1">
        <v>3</v>
      </c>
      <c r="K36" s="1">
        <v>300</v>
      </c>
      <c r="L36" s="1">
        <v>900</v>
      </c>
    </row>
    <row r="37" spans="1:12">
      <c r="A37" s="1">
        <v>36</v>
      </c>
      <c r="B37" s="2">
        <v>45101</v>
      </c>
      <c r="C37" s="2" t="str">
        <f t="shared" si="2"/>
        <v>24-06-2023</v>
      </c>
      <c r="D37" s="1" t="s">
        <v>49</v>
      </c>
      <c r="E37" s="1" t="s">
        <v>119</v>
      </c>
      <c r="F37" s="1">
        <v>52</v>
      </c>
      <c r="G37" s="1"/>
      <c r="H37" s="1" t="str">
        <f t="shared" si="3"/>
        <v>Adult</v>
      </c>
      <c r="I37" s="8" t="s">
        <v>11</v>
      </c>
      <c r="J37" s="1">
        <v>3</v>
      </c>
      <c r="K37" s="1">
        <v>300</v>
      </c>
      <c r="L37" s="1">
        <v>900</v>
      </c>
    </row>
    <row r="38" spans="1:12">
      <c r="A38" s="1">
        <v>37</v>
      </c>
      <c r="B38" s="2">
        <v>45069</v>
      </c>
      <c r="C38" s="2" t="str">
        <f t="shared" si="2"/>
        <v>23-05-2023</v>
      </c>
      <c r="D38" s="1" t="s">
        <v>50</v>
      </c>
      <c r="E38" s="1" t="s">
        <v>120</v>
      </c>
      <c r="F38" s="1">
        <v>18</v>
      </c>
      <c r="G38" s="1"/>
      <c r="H38" s="1" t="str">
        <f t="shared" si="3"/>
        <v>Youth</v>
      </c>
      <c r="I38" s="8" t="s">
        <v>11</v>
      </c>
      <c r="J38" s="1">
        <v>3</v>
      </c>
      <c r="K38" s="1">
        <v>25</v>
      </c>
      <c r="L38" s="1">
        <v>75</v>
      </c>
    </row>
    <row r="39" spans="1:12">
      <c r="A39" s="1">
        <v>38</v>
      </c>
      <c r="B39" s="2">
        <v>45006</v>
      </c>
      <c r="C39" s="2" t="str">
        <f t="shared" si="2"/>
        <v>21-03-2023</v>
      </c>
      <c r="D39" s="1" t="s">
        <v>51</v>
      </c>
      <c r="E39" s="1" t="s">
        <v>119</v>
      </c>
      <c r="F39" s="1">
        <v>38</v>
      </c>
      <c r="G39" s="1"/>
      <c r="H39" s="1" t="str">
        <f t="shared" si="3"/>
        <v>Adult</v>
      </c>
      <c r="I39" s="8" t="s">
        <v>11</v>
      </c>
      <c r="J39" s="1">
        <v>4</v>
      </c>
      <c r="K39" s="1">
        <v>50</v>
      </c>
      <c r="L39" s="1">
        <v>200</v>
      </c>
    </row>
    <row r="40" spans="1:12">
      <c r="A40" s="1">
        <v>39</v>
      </c>
      <c r="B40" s="2">
        <v>45037</v>
      </c>
      <c r="C40" s="2" t="str">
        <f t="shared" si="2"/>
        <v>21-04-2023</v>
      </c>
      <c r="D40" s="1" t="s">
        <v>52</v>
      </c>
      <c r="E40" s="1" t="s">
        <v>119</v>
      </c>
      <c r="F40" s="1">
        <v>23</v>
      </c>
      <c r="G40" s="1"/>
      <c r="H40" s="1" t="str">
        <f t="shared" si="3"/>
        <v>Youth</v>
      </c>
      <c r="I40" s="8" t="s">
        <v>14</v>
      </c>
      <c r="J40" s="1">
        <v>4</v>
      </c>
      <c r="K40" s="1">
        <v>30</v>
      </c>
      <c r="L40" s="1">
        <v>120</v>
      </c>
    </row>
    <row r="41" spans="1:12">
      <c r="A41" s="1">
        <v>40</v>
      </c>
      <c r="B41" s="2">
        <v>45099</v>
      </c>
      <c r="C41" s="2" t="str">
        <f t="shared" si="2"/>
        <v>22-06-2023</v>
      </c>
      <c r="D41" s="1" t="s">
        <v>53</v>
      </c>
      <c r="E41" s="1" t="s">
        <v>119</v>
      </c>
      <c r="F41" s="1">
        <v>45</v>
      </c>
      <c r="G41" s="1"/>
      <c r="H41" s="1" t="str">
        <f t="shared" si="3"/>
        <v>Adult</v>
      </c>
      <c r="I41" s="8" t="s">
        <v>11</v>
      </c>
      <c r="J41" s="1">
        <v>1</v>
      </c>
      <c r="K41" s="1">
        <v>50</v>
      </c>
      <c r="L41" s="1">
        <v>50</v>
      </c>
    </row>
    <row r="42" spans="1:12">
      <c r="A42" s="1">
        <v>41</v>
      </c>
      <c r="B42" s="2">
        <v>44979</v>
      </c>
      <c r="C42" s="2" t="str">
        <f t="shared" si="2"/>
        <v>22-02-2023</v>
      </c>
      <c r="D42" s="1" t="s">
        <v>54</v>
      </c>
      <c r="E42" s="1" t="s">
        <v>119</v>
      </c>
      <c r="F42" s="1">
        <v>34</v>
      </c>
      <c r="G42" s="1"/>
      <c r="H42" s="1" t="str">
        <f t="shared" si="3"/>
        <v>Adult</v>
      </c>
      <c r="I42" s="8" t="s">
        <v>14</v>
      </c>
      <c r="J42" s="1">
        <v>2</v>
      </c>
      <c r="K42" s="1">
        <v>25</v>
      </c>
      <c r="L42" s="1">
        <v>50</v>
      </c>
    </row>
    <row r="43" spans="1:12">
      <c r="A43" s="1">
        <v>42</v>
      </c>
      <c r="B43" s="2">
        <v>44974</v>
      </c>
      <c r="C43" s="2" t="str">
        <f t="shared" si="2"/>
        <v>17-02-2023</v>
      </c>
      <c r="D43" s="1" t="s">
        <v>55</v>
      </c>
      <c r="E43" s="1" t="s">
        <v>119</v>
      </c>
      <c r="F43" s="1">
        <v>22</v>
      </c>
      <c r="G43" s="1"/>
      <c r="H43" s="1" t="str">
        <f t="shared" si="3"/>
        <v>Youth</v>
      </c>
      <c r="I43" s="8" t="s">
        <v>14</v>
      </c>
      <c r="J43" s="1">
        <v>3</v>
      </c>
      <c r="K43" s="1">
        <v>300</v>
      </c>
      <c r="L43" s="1">
        <v>900</v>
      </c>
    </row>
    <row r="44" spans="1:12">
      <c r="A44" s="1">
        <v>43</v>
      </c>
      <c r="B44" s="2">
        <v>45121</v>
      </c>
      <c r="C44" s="2" t="str">
        <f t="shared" si="2"/>
        <v>14-07-2023</v>
      </c>
      <c r="D44" s="1" t="s">
        <v>56</v>
      </c>
      <c r="E44" s="1" t="s">
        <v>120</v>
      </c>
      <c r="F44" s="1">
        <v>48</v>
      </c>
      <c r="G44" s="1"/>
      <c r="H44" s="1" t="str">
        <f t="shared" si="3"/>
        <v>Adult</v>
      </c>
      <c r="I44" s="8" t="s">
        <v>14</v>
      </c>
      <c r="J44" s="1">
        <v>1</v>
      </c>
      <c r="K44" s="1">
        <v>300</v>
      </c>
      <c r="L44" s="1">
        <v>300</v>
      </c>
    </row>
    <row r="45" spans="1:12">
      <c r="A45" s="1">
        <v>44</v>
      </c>
      <c r="B45" s="2">
        <v>44976</v>
      </c>
      <c r="C45" s="2" t="str">
        <f t="shared" si="2"/>
        <v>19-02-2023</v>
      </c>
      <c r="D45" s="1" t="s">
        <v>57</v>
      </c>
      <c r="E45" s="1" t="s">
        <v>120</v>
      </c>
      <c r="F45" s="1">
        <v>22</v>
      </c>
      <c r="G45" s="1"/>
      <c r="H45" s="1" t="str">
        <f t="shared" si="3"/>
        <v>Youth</v>
      </c>
      <c r="I45" s="8" t="s">
        <v>14</v>
      </c>
      <c r="J45" s="1">
        <v>1</v>
      </c>
      <c r="K45" s="1">
        <v>25</v>
      </c>
      <c r="L45" s="1">
        <v>25</v>
      </c>
    </row>
    <row r="46" spans="1:12">
      <c r="A46" s="1">
        <v>45</v>
      </c>
      <c r="B46" s="2">
        <v>45110</v>
      </c>
      <c r="C46" s="2" t="str">
        <f t="shared" si="2"/>
        <v>03-07-2023</v>
      </c>
      <c r="D46" s="1" t="s">
        <v>58</v>
      </c>
      <c r="E46" s="1" t="s">
        <v>120</v>
      </c>
      <c r="F46" s="1">
        <v>55</v>
      </c>
      <c r="G46" s="1"/>
      <c r="H46" s="1" t="str">
        <f t="shared" si="3"/>
        <v>Adult</v>
      </c>
      <c r="I46" s="8" t="s">
        <v>16</v>
      </c>
      <c r="J46" s="1">
        <v>1</v>
      </c>
      <c r="K46" s="1">
        <v>30</v>
      </c>
      <c r="L46" s="1">
        <v>30</v>
      </c>
    </row>
    <row r="47" spans="1:12">
      <c r="A47" s="1">
        <v>46</v>
      </c>
      <c r="B47" s="2">
        <v>45103</v>
      </c>
      <c r="C47" s="2" t="str">
        <f t="shared" si="2"/>
        <v>26-06-2023</v>
      </c>
      <c r="D47" s="1" t="s">
        <v>59</v>
      </c>
      <c r="E47" s="1" t="s">
        <v>120</v>
      </c>
      <c r="F47" s="1">
        <v>20</v>
      </c>
      <c r="G47" s="1"/>
      <c r="H47" s="1" t="str">
        <f t="shared" si="3"/>
        <v>Youth</v>
      </c>
      <c r="I47" s="8" t="s">
        <v>16</v>
      </c>
      <c r="J47" s="1">
        <v>4</v>
      </c>
      <c r="K47" s="1">
        <v>300</v>
      </c>
      <c r="L47" s="1">
        <v>1200</v>
      </c>
    </row>
    <row r="48" spans="1:12">
      <c r="A48" s="1">
        <v>47</v>
      </c>
      <c r="B48" s="2">
        <v>45236</v>
      </c>
      <c r="C48" s="2" t="str">
        <f t="shared" si="2"/>
        <v>06-11-2023</v>
      </c>
      <c r="D48" s="1" t="s">
        <v>60</v>
      </c>
      <c r="E48" s="1" t="s">
        <v>120</v>
      </c>
      <c r="F48" s="1">
        <v>40</v>
      </c>
      <c r="G48" s="1"/>
      <c r="H48" s="1" t="str">
        <f t="shared" si="3"/>
        <v>Adult</v>
      </c>
      <c r="I48" s="8" t="s">
        <v>11</v>
      </c>
      <c r="J48" s="1">
        <v>3</v>
      </c>
      <c r="K48" s="1">
        <v>500</v>
      </c>
      <c r="L48" s="1">
        <v>1500</v>
      </c>
    </row>
    <row r="49" spans="1:12">
      <c r="A49" s="1">
        <v>48</v>
      </c>
      <c r="B49" s="2">
        <v>45062</v>
      </c>
      <c r="C49" s="2" t="str">
        <f t="shared" si="2"/>
        <v>16-05-2023</v>
      </c>
      <c r="D49" s="1" t="s">
        <v>61</v>
      </c>
      <c r="E49" s="1" t="s">
        <v>119</v>
      </c>
      <c r="F49" s="1">
        <v>54</v>
      </c>
      <c r="G49" s="1"/>
      <c r="H49" s="1" t="str">
        <f t="shared" si="3"/>
        <v>Adult</v>
      </c>
      <c r="I49" s="8" t="s">
        <v>16</v>
      </c>
      <c r="J49" s="1">
        <v>3</v>
      </c>
      <c r="K49" s="1">
        <v>300</v>
      </c>
      <c r="L49" s="1">
        <v>900</v>
      </c>
    </row>
    <row r="50" spans="1:12">
      <c r="A50" s="1">
        <v>49</v>
      </c>
      <c r="B50" s="2">
        <v>44949</v>
      </c>
      <c r="C50" s="2" t="str">
        <f t="shared" si="2"/>
        <v>23-01-2023</v>
      </c>
      <c r="D50" s="1" t="s">
        <v>62</v>
      </c>
      <c r="E50" s="1" t="s">
        <v>120</v>
      </c>
      <c r="F50" s="1">
        <v>54</v>
      </c>
      <c r="G50" s="1"/>
      <c r="H50" s="1" t="str">
        <f t="shared" si="3"/>
        <v>Adult</v>
      </c>
      <c r="I50" s="8" t="s">
        <v>16</v>
      </c>
      <c r="J50" s="1">
        <v>2</v>
      </c>
      <c r="K50" s="1">
        <v>500</v>
      </c>
      <c r="L50" s="1">
        <v>1000</v>
      </c>
    </row>
    <row r="51" spans="1:12">
      <c r="A51" s="1">
        <v>50</v>
      </c>
      <c r="B51" s="2">
        <v>45162</v>
      </c>
      <c r="C51" s="2" t="str">
        <f t="shared" si="2"/>
        <v>24-08-2023</v>
      </c>
      <c r="D51" s="1" t="s">
        <v>63</v>
      </c>
      <c r="E51" s="1" t="s">
        <v>120</v>
      </c>
      <c r="F51" s="1">
        <v>27</v>
      </c>
      <c r="G51" s="1"/>
      <c r="H51" s="1" t="str">
        <f t="shared" si="3"/>
        <v>Adult</v>
      </c>
      <c r="I51" s="8" t="s">
        <v>11</v>
      </c>
      <c r="J51" s="1">
        <v>3</v>
      </c>
      <c r="K51" s="1">
        <v>25</v>
      </c>
      <c r="L51" s="1">
        <v>75</v>
      </c>
    </row>
    <row r="52" spans="1:12">
      <c r="A52" s="1">
        <v>51</v>
      </c>
      <c r="B52" s="2">
        <v>45201</v>
      </c>
      <c r="C52" s="2" t="str">
        <f t="shared" si="2"/>
        <v>02-10-2023</v>
      </c>
      <c r="D52" s="1" t="s">
        <v>64</v>
      </c>
      <c r="E52" s="1" t="s">
        <v>119</v>
      </c>
      <c r="F52" s="1">
        <v>27</v>
      </c>
      <c r="G52" s="1"/>
      <c r="H52" s="1" t="str">
        <f t="shared" si="3"/>
        <v>Adult</v>
      </c>
      <c r="I52" s="8" t="s">
        <v>11</v>
      </c>
      <c r="J52" s="1">
        <v>3</v>
      </c>
      <c r="K52" s="1">
        <v>25</v>
      </c>
      <c r="L52" s="1">
        <v>75</v>
      </c>
    </row>
    <row r="53" spans="1:12">
      <c r="A53" s="1">
        <v>52</v>
      </c>
      <c r="B53" s="2">
        <v>44990</v>
      </c>
      <c r="C53" s="2" t="str">
        <f t="shared" si="2"/>
        <v>05-03-2023</v>
      </c>
      <c r="D53" s="1" t="s">
        <v>65</v>
      </c>
      <c r="E53" s="1" t="s">
        <v>120</v>
      </c>
      <c r="F53" s="1">
        <v>36</v>
      </c>
      <c r="G53" s="1"/>
      <c r="H53" s="1" t="str">
        <f t="shared" si="3"/>
        <v>Adult</v>
      </c>
      <c r="I53" s="8" t="s">
        <v>11</v>
      </c>
      <c r="J53" s="1">
        <v>1</v>
      </c>
      <c r="K53" s="1">
        <v>300</v>
      </c>
      <c r="L53" s="1">
        <v>300</v>
      </c>
    </row>
    <row r="54" spans="1:12">
      <c r="A54" s="1">
        <v>53</v>
      </c>
      <c r="B54" s="2">
        <v>45120</v>
      </c>
      <c r="C54" s="2" t="str">
        <f t="shared" si="2"/>
        <v>13-07-2023</v>
      </c>
      <c r="D54" s="1" t="s">
        <v>66</v>
      </c>
      <c r="E54" s="1" t="s">
        <v>119</v>
      </c>
      <c r="F54" s="1">
        <v>34</v>
      </c>
      <c r="G54" s="1"/>
      <c r="H54" s="1" t="str">
        <f t="shared" si="3"/>
        <v>Adult</v>
      </c>
      <c r="I54" s="8" t="s">
        <v>16</v>
      </c>
      <c r="J54" s="1">
        <v>2</v>
      </c>
      <c r="K54" s="1">
        <v>50</v>
      </c>
      <c r="L54" s="1">
        <v>100</v>
      </c>
    </row>
    <row r="55" spans="1:12">
      <c r="A55" s="1">
        <v>54</v>
      </c>
      <c r="B55" s="2">
        <v>44967</v>
      </c>
      <c r="C55" s="2" t="str">
        <f t="shared" si="2"/>
        <v>10-02-2023</v>
      </c>
      <c r="D55" s="1" t="s">
        <v>67</v>
      </c>
      <c r="E55" s="1" t="s">
        <v>120</v>
      </c>
      <c r="F55" s="1">
        <v>38</v>
      </c>
      <c r="G55" s="1"/>
      <c r="H55" s="1" t="str">
        <f t="shared" si="3"/>
        <v>Adult</v>
      </c>
      <c r="I55" s="8" t="s">
        <v>16</v>
      </c>
      <c r="J55" s="1">
        <v>3</v>
      </c>
      <c r="K55" s="1">
        <v>500</v>
      </c>
      <c r="L55" s="1">
        <v>1500</v>
      </c>
    </row>
    <row r="56" spans="1:12">
      <c r="A56" s="1">
        <v>55</v>
      </c>
      <c r="B56" s="2">
        <v>45209</v>
      </c>
      <c r="C56" s="2" t="str">
        <f t="shared" si="2"/>
        <v>10-10-2023</v>
      </c>
      <c r="D56" s="1" t="s">
        <v>68</v>
      </c>
      <c r="E56" s="1" t="s">
        <v>119</v>
      </c>
      <c r="F56" s="1">
        <v>31</v>
      </c>
      <c r="G56" s="1"/>
      <c r="H56" s="1" t="str">
        <f t="shared" si="3"/>
        <v>Adult</v>
      </c>
      <c r="I56" s="8" t="s">
        <v>11</v>
      </c>
      <c r="J56" s="1">
        <v>4</v>
      </c>
      <c r="K56" s="1">
        <v>30</v>
      </c>
      <c r="L56" s="1">
        <v>120</v>
      </c>
    </row>
    <row r="57" spans="1:12">
      <c r="A57" s="1">
        <v>56</v>
      </c>
      <c r="B57" s="2">
        <v>45077</v>
      </c>
      <c r="C57" s="2" t="str">
        <f t="shared" si="2"/>
        <v>31-05-2023</v>
      </c>
      <c r="D57" s="1" t="s">
        <v>69</v>
      </c>
      <c r="E57" s="1" t="s">
        <v>120</v>
      </c>
      <c r="F57" s="1">
        <v>26</v>
      </c>
      <c r="G57" s="1"/>
      <c r="H57" s="1" t="str">
        <f t="shared" si="3"/>
        <v>Adult</v>
      </c>
      <c r="I57" s="8" t="s">
        <v>14</v>
      </c>
      <c r="J57" s="1">
        <v>3</v>
      </c>
      <c r="K57" s="1">
        <v>300</v>
      </c>
      <c r="L57" s="1">
        <v>900</v>
      </c>
    </row>
    <row r="58" spans="1:12">
      <c r="A58" s="1">
        <v>57</v>
      </c>
      <c r="B58" s="2">
        <v>45248</v>
      </c>
      <c r="C58" s="2" t="str">
        <f t="shared" si="2"/>
        <v>18-11-2023</v>
      </c>
      <c r="D58" s="1" t="s">
        <v>70</v>
      </c>
      <c r="E58" s="1" t="s">
        <v>120</v>
      </c>
      <c r="F58" s="1">
        <v>63</v>
      </c>
      <c r="G58" s="1"/>
      <c r="H58" s="1" t="str">
        <f t="shared" si="3"/>
        <v>Adult</v>
      </c>
      <c r="I58" s="8" t="s">
        <v>11</v>
      </c>
      <c r="J58" s="1">
        <v>1</v>
      </c>
      <c r="K58" s="1">
        <v>30</v>
      </c>
      <c r="L58" s="1">
        <v>30</v>
      </c>
    </row>
    <row r="59" spans="1:12">
      <c r="A59" s="1">
        <v>58</v>
      </c>
      <c r="B59" s="2">
        <v>45243</v>
      </c>
      <c r="C59" s="2" t="str">
        <f t="shared" si="2"/>
        <v>13-11-2023</v>
      </c>
      <c r="D59" s="1" t="s">
        <v>71</v>
      </c>
      <c r="E59" s="1" t="s">
        <v>119</v>
      </c>
      <c r="F59" s="1">
        <v>18</v>
      </c>
      <c r="G59" s="1"/>
      <c r="H59" s="1" t="str">
        <f t="shared" si="3"/>
        <v>Youth</v>
      </c>
      <c r="I59" s="8" t="s">
        <v>14</v>
      </c>
      <c r="J59" s="1">
        <v>4</v>
      </c>
      <c r="K59" s="1">
        <v>300</v>
      </c>
      <c r="L59" s="1">
        <v>1200</v>
      </c>
    </row>
    <row r="60" spans="1:12">
      <c r="A60" s="1">
        <v>59</v>
      </c>
      <c r="B60" s="2">
        <v>45112</v>
      </c>
      <c r="C60" s="2" t="str">
        <f t="shared" si="2"/>
        <v>05-07-2023</v>
      </c>
      <c r="D60" s="1" t="s">
        <v>72</v>
      </c>
      <c r="E60" s="1" t="s">
        <v>119</v>
      </c>
      <c r="F60" s="1">
        <v>62</v>
      </c>
      <c r="G60" s="1"/>
      <c r="H60" s="1" t="str">
        <f t="shared" si="3"/>
        <v>Adult</v>
      </c>
      <c r="I60" s="8" t="s">
        <v>14</v>
      </c>
      <c r="J60" s="1">
        <v>1</v>
      </c>
      <c r="K60" s="1">
        <v>50</v>
      </c>
      <c r="L60" s="1">
        <v>50</v>
      </c>
    </row>
    <row r="61" spans="1:12">
      <c r="A61" s="1">
        <v>60</v>
      </c>
      <c r="B61" s="2">
        <v>45222</v>
      </c>
      <c r="C61" s="2" t="str">
        <f t="shared" si="2"/>
        <v>23-10-2023</v>
      </c>
      <c r="D61" s="1" t="s">
        <v>73</v>
      </c>
      <c r="E61" s="1" t="s">
        <v>119</v>
      </c>
      <c r="F61" s="1">
        <v>30</v>
      </c>
      <c r="G61" s="1"/>
      <c r="H61" s="1" t="str">
        <f t="shared" si="3"/>
        <v>Adult</v>
      </c>
      <c r="I61" s="8" t="s">
        <v>11</v>
      </c>
      <c r="J61" s="1">
        <v>3</v>
      </c>
      <c r="K61" s="1">
        <v>50</v>
      </c>
      <c r="L61" s="1">
        <v>150</v>
      </c>
    </row>
    <row r="62" spans="1:12">
      <c r="A62" s="1">
        <v>61</v>
      </c>
      <c r="B62" s="2">
        <v>45025</v>
      </c>
      <c r="C62" s="2" t="str">
        <f t="shared" si="2"/>
        <v>09-04-2023</v>
      </c>
      <c r="D62" s="1" t="s">
        <v>74</v>
      </c>
      <c r="E62" s="1" t="s">
        <v>119</v>
      </c>
      <c r="F62" s="1">
        <v>21</v>
      </c>
      <c r="G62" s="1"/>
      <c r="H62" s="1" t="str">
        <f t="shared" si="3"/>
        <v>Youth</v>
      </c>
      <c r="I62" s="8" t="s">
        <v>11</v>
      </c>
      <c r="J62" s="1">
        <v>4</v>
      </c>
      <c r="K62" s="1">
        <v>50</v>
      </c>
      <c r="L62" s="1">
        <v>200</v>
      </c>
    </row>
    <row r="63" spans="1:12">
      <c r="A63" s="1">
        <v>62</v>
      </c>
      <c r="B63" s="2">
        <v>45287</v>
      </c>
      <c r="C63" s="2" t="str">
        <f t="shared" si="2"/>
        <v>27-12-2023</v>
      </c>
      <c r="D63" s="1" t="s">
        <v>75</v>
      </c>
      <c r="E63" s="1" t="s">
        <v>119</v>
      </c>
      <c r="F63" s="1">
        <v>18</v>
      </c>
      <c r="G63" s="1"/>
      <c r="H63" s="1" t="str">
        <f t="shared" si="3"/>
        <v>Youth</v>
      </c>
      <c r="I63" s="8" t="s">
        <v>11</v>
      </c>
      <c r="J63" s="1">
        <v>2</v>
      </c>
      <c r="K63" s="1">
        <v>50</v>
      </c>
      <c r="L63" s="1">
        <v>100</v>
      </c>
    </row>
    <row r="64" spans="1:12">
      <c r="A64" s="1">
        <v>63</v>
      </c>
      <c r="B64" s="2">
        <v>44962</v>
      </c>
      <c r="C64" s="2" t="str">
        <f t="shared" si="2"/>
        <v>05-02-2023</v>
      </c>
      <c r="D64" s="1" t="s">
        <v>76</v>
      </c>
      <c r="E64" s="1" t="s">
        <v>119</v>
      </c>
      <c r="F64" s="1">
        <v>57</v>
      </c>
      <c r="G64" s="1"/>
      <c r="H64" s="1" t="str">
        <f t="shared" si="3"/>
        <v>Adult</v>
      </c>
      <c r="I64" s="8" t="s">
        <v>16</v>
      </c>
      <c r="J64" s="1">
        <v>2</v>
      </c>
      <c r="K64" s="1">
        <v>25</v>
      </c>
      <c r="L64" s="1">
        <v>50</v>
      </c>
    </row>
    <row r="65" spans="1:12">
      <c r="A65" s="1">
        <v>64</v>
      </c>
      <c r="B65" s="2">
        <v>44950</v>
      </c>
      <c r="C65" s="2" t="str">
        <f t="shared" si="2"/>
        <v>24-01-2023</v>
      </c>
      <c r="D65" s="1" t="s">
        <v>77</v>
      </c>
      <c r="E65" s="1" t="s">
        <v>119</v>
      </c>
      <c r="F65" s="1">
        <v>49</v>
      </c>
      <c r="G65" s="1"/>
      <c r="H65" s="1" t="str">
        <f t="shared" si="3"/>
        <v>Adult</v>
      </c>
      <c r="I65" s="8" t="s">
        <v>14</v>
      </c>
      <c r="J65" s="1">
        <v>4</v>
      </c>
      <c r="K65" s="1">
        <v>25</v>
      </c>
      <c r="L65" s="1">
        <v>100</v>
      </c>
    </row>
    <row r="66" spans="1:12">
      <c r="A66" s="1">
        <v>65</v>
      </c>
      <c r="B66" s="2">
        <v>45265</v>
      </c>
      <c r="C66" s="2" t="str">
        <f t="shared" ref="C66:C97" si="4">TEXT(B66, "dd-mm-yyyy")</f>
        <v>05-12-2023</v>
      </c>
      <c r="D66" s="1" t="s">
        <v>78</v>
      </c>
      <c r="E66" s="1" t="s">
        <v>119</v>
      </c>
      <c r="F66" s="1">
        <v>51</v>
      </c>
      <c r="G66" s="1"/>
      <c r="H66" s="1" t="str">
        <f t="shared" ref="H66:H97" si="5">IF(F66&gt;=25, "Adult","Youth")</f>
        <v>Adult</v>
      </c>
      <c r="I66" s="8" t="s">
        <v>16</v>
      </c>
      <c r="J66" s="1">
        <v>4</v>
      </c>
      <c r="K66" s="1">
        <v>500</v>
      </c>
      <c r="L66" s="1">
        <v>2000</v>
      </c>
    </row>
    <row r="67" spans="1:12">
      <c r="A67" s="1">
        <v>66</v>
      </c>
      <c r="B67" s="2">
        <v>45043</v>
      </c>
      <c r="C67" s="2" t="str">
        <f t="shared" si="4"/>
        <v>27-04-2023</v>
      </c>
      <c r="D67" s="1" t="s">
        <v>79</v>
      </c>
      <c r="E67" s="1" t="s">
        <v>120</v>
      </c>
      <c r="F67" s="1">
        <v>45</v>
      </c>
      <c r="G67" s="1"/>
      <c r="H67" s="1" t="str">
        <f t="shared" si="5"/>
        <v>Adult</v>
      </c>
      <c r="I67" s="8" t="s">
        <v>16</v>
      </c>
      <c r="J67" s="1">
        <v>1</v>
      </c>
      <c r="K67" s="1">
        <v>30</v>
      </c>
      <c r="L67" s="1">
        <v>30</v>
      </c>
    </row>
    <row r="68" spans="1:12">
      <c r="A68" s="1">
        <v>67</v>
      </c>
      <c r="B68" s="2">
        <v>45075</v>
      </c>
      <c r="C68" s="2" t="str">
        <f t="shared" si="4"/>
        <v>29-05-2023</v>
      </c>
      <c r="D68" s="1" t="s">
        <v>80</v>
      </c>
      <c r="E68" s="1" t="s">
        <v>120</v>
      </c>
      <c r="F68" s="1">
        <v>48</v>
      </c>
      <c r="G68" s="1"/>
      <c r="H68" s="1" t="str">
        <f t="shared" si="5"/>
        <v>Adult</v>
      </c>
      <c r="I68" s="8" t="s">
        <v>11</v>
      </c>
      <c r="J68" s="1">
        <v>4</v>
      </c>
      <c r="K68" s="1">
        <v>300</v>
      </c>
      <c r="L68" s="1">
        <v>1200</v>
      </c>
    </row>
    <row r="69" spans="1:12">
      <c r="A69" s="1">
        <v>68</v>
      </c>
      <c r="B69" s="2">
        <v>44967</v>
      </c>
      <c r="C69" s="2" t="str">
        <f t="shared" si="4"/>
        <v>10-02-2023</v>
      </c>
      <c r="D69" s="1" t="s">
        <v>81</v>
      </c>
      <c r="E69" s="1" t="s">
        <v>119</v>
      </c>
      <c r="F69" s="1">
        <v>25</v>
      </c>
      <c r="G69" s="1"/>
      <c r="H69" s="1" t="str">
        <f t="shared" si="5"/>
        <v>Adult</v>
      </c>
      <c r="I69" s="8" t="s">
        <v>16</v>
      </c>
      <c r="J69" s="1">
        <v>1</v>
      </c>
      <c r="K69" s="1">
        <v>300</v>
      </c>
      <c r="L69" s="1">
        <v>300</v>
      </c>
    </row>
    <row r="70" spans="1:12">
      <c r="A70" s="1">
        <v>69</v>
      </c>
      <c r="B70" s="2">
        <v>45046</v>
      </c>
      <c r="C70" s="2" t="str">
        <f t="shared" si="4"/>
        <v>30-04-2023</v>
      </c>
      <c r="D70" s="1" t="s">
        <v>82</v>
      </c>
      <c r="E70" s="1" t="s">
        <v>120</v>
      </c>
      <c r="F70" s="1">
        <v>56</v>
      </c>
      <c r="G70" s="1"/>
      <c r="H70" s="1" t="str">
        <f t="shared" si="5"/>
        <v>Adult</v>
      </c>
      <c r="I70" s="8" t="s">
        <v>11</v>
      </c>
      <c r="J70" s="1">
        <v>3</v>
      </c>
      <c r="K70" s="1">
        <v>25</v>
      </c>
      <c r="L70" s="1">
        <v>75</v>
      </c>
    </row>
    <row r="71" spans="1:12">
      <c r="A71" s="1">
        <v>70</v>
      </c>
      <c r="B71" s="2">
        <v>44978</v>
      </c>
      <c r="C71" s="2" t="str">
        <f t="shared" si="4"/>
        <v>21-02-2023</v>
      </c>
      <c r="D71" s="1" t="s">
        <v>83</v>
      </c>
      <c r="E71" s="1" t="s">
        <v>120</v>
      </c>
      <c r="F71" s="1">
        <v>43</v>
      </c>
      <c r="G71" s="1"/>
      <c r="H71" s="1" t="str">
        <f t="shared" si="5"/>
        <v>Adult</v>
      </c>
      <c r="I71" s="8" t="s">
        <v>14</v>
      </c>
      <c r="J71" s="1">
        <v>1</v>
      </c>
      <c r="K71" s="1">
        <v>300</v>
      </c>
      <c r="L71" s="1">
        <v>300</v>
      </c>
    </row>
    <row r="72" spans="1:12">
      <c r="A72" s="1">
        <v>71</v>
      </c>
      <c r="B72" s="2">
        <v>45121</v>
      </c>
      <c r="C72" s="2" t="str">
        <f t="shared" si="4"/>
        <v>14-07-2023</v>
      </c>
      <c r="D72" s="1" t="s">
        <v>84</v>
      </c>
      <c r="E72" s="1" t="s">
        <v>120</v>
      </c>
      <c r="F72" s="1">
        <v>51</v>
      </c>
      <c r="G72" s="1"/>
      <c r="H72" s="1" t="str">
        <f t="shared" si="5"/>
        <v>Adult</v>
      </c>
      <c r="I72" s="8" t="s">
        <v>11</v>
      </c>
      <c r="J72" s="1">
        <v>4</v>
      </c>
      <c r="K72" s="1">
        <v>25</v>
      </c>
      <c r="L72" s="1">
        <v>100</v>
      </c>
    </row>
    <row r="73" spans="1:12">
      <c r="A73" s="1">
        <v>72</v>
      </c>
      <c r="B73" s="2">
        <v>45069</v>
      </c>
      <c r="C73" s="2" t="str">
        <f t="shared" si="4"/>
        <v>23-05-2023</v>
      </c>
      <c r="D73" s="1" t="s">
        <v>85</v>
      </c>
      <c r="E73" s="1" t="s">
        <v>120</v>
      </c>
      <c r="F73" s="1">
        <v>20</v>
      </c>
      <c r="G73" s="1"/>
      <c r="H73" s="1" t="str">
        <f t="shared" si="5"/>
        <v>Youth</v>
      </c>
      <c r="I73" s="8" t="s">
        <v>16</v>
      </c>
      <c r="J73" s="1">
        <v>4</v>
      </c>
      <c r="K73" s="1">
        <v>500</v>
      </c>
      <c r="L73" s="1">
        <v>2000</v>
      </c>
    </row>
    <row r="74" spans="1:12">
      <c r="A74" s="1">
        <v>73</v>
      </c>
      <c r="B74" s="2">
        <v>45159</v>
      </c>
      <c r="C74" s="2" t="str">
        <f t="shared" si="4"/>
        <v>21-08-2023</v>
      </c>
      <c r="D74" s="1" t="s">
        <v>86</v>
      </c>
      <c r="E74" s="1" t="s">
        <v>119</v>
      </c>
      <c r="F74" s="1">
        <v>29</v>
      </c>
      <c r="G74" s="1"/>
      <c r="H74" s="1" t="str">
        <f t="shared" si="5"/>
        <v>Adult</v>
      </c>
      <c r="I74" s="8" t="s">
        <v>16</v>
      </c>
      <c r="J74" s="1">
        <v>3</v>
      </c>
      <c r="K74" s="1">
        <v>30</v>
      </c>
      <c r="L74" s="1">
        <v>90</v>
      </c>
    </row>
    <row r="75" spans="1:12">
      <c r="A75" s="1">
        <v>74</v>
      </c>
      <c r="B75" s="2">
        <v>45252</v>
      </c>
      <c r="C75" s="2" t="str">
        <f t="shared" si="4"/>
        <v>22-11-2023</v>
      </c>
      <c r="D75" s="1" t="s">
        <v>87</v>
      </c>
      <c r="E75" s="1" t="s">
        <v>120</v>
      </c>
      <c r="F75" s="1">
        <v>18</v>
      </c>
      <c r="G75" s="1"/>
      <c r="H75" s="1" t="str">
        <f t="shared" si="5"/>
        <v>Youth</v>
      </c>
      <c r="I75" s="8" t="s">
        <v>11</v>
      </c>
      <c r="J75" s="1">
        <v>4</v>
      </c>
      <c r="K75" s="1">
        <v>500</v>
      </c>
      <c r="L75" s="1">
        <v>2000</v>
      </c>
    </row>
    <row r="76" spans="1:12">
      <c r="A76" s="1">
        <v>75</v>
      </c>
      <c r="B76" s="2">
        <v>45113</v>
      </c>
      <c r="C76" s="2" t="str">
        <f t="shared" si="4"/>
        <v>06-07-2023</v>
      </c>
      <c r="D76" s="1" t="s">
        <v>88</v>
      </c>
      <c r="E76" s="1" t="s">
        <v>119</v>
      </c>
      <c r="F76" s="1">
        <v>61</v>
      </c>
      <c r="G76" s="1"/>
      <c r="H76" s="1" t="str">
        <f t="shared" si="5"/>
        <v>Adult</v>
      </c>
      <c r="I76" s="8" t="s">
        <v>11</v>
      </c>
      <c r="J76" s="1">
        <v>4</v>
      </c>
      <c r="K76" s="1">
        <v>50</v>
      </c>
      <c r="L76" s="1">
        <v>200</v>
      </c>
    </row>
    <row r="77" spans="1:12">
      <c r="A77" s="1">
        <v>76</v>
      </c>
      <c r="B77" s="2">
        <v>45010</v>
      </c>
      <c r="C77" s="2" t="str">
        <f t="shared" si="4"/>
        <v>25-03-2023</v>
      </c>
      <c r="D77" s="1" t="s">
        <v>89</v>
      </c>
      <c r="E77" s="1" t="s">
        <v>120</v>
      </c>
      <c r="F77" s="1">
        <v>22</v>
      </c>
      <c r="G77" s="1"/>
      <c r="H77" s="1" t="str">
        <f t="shared" si="5"/>
        <v>Youth</v>
      </c>
      <c r="I77" s="8" t="s">
        <v>16</v>
      </c>
      <c r="J77" s="1">
        <v>2</v>
      </c>
      <c r="K77" s="1">
        <v>50</v>
      </c>
      <c r="L77" s="1">
        <v>100</v>
      </c>
    </row>
    <row r="78" spans="1:12">
      <c r="A78" s="1">
        <v>77</v>
      </c>
      <c r="B78" s="2">
        <v>45116</v>
      </c>
      <c r="C78" s="2" t="str">
        <f t="shared" si="4"/>
        <v>09-07-2023</v>
      </c>
      <c r="D78" s="1" t="s">
        <v>90</v>
      </c>
      <c r="E78" s="1" t="s">
        <v>120</v>
      </c>
      <c r="F78" s="1">
        <v>47</v>
      </c>
      <c r="G78" s="1"/>
      <c r="H78" s="1" t="str">
        <f t="shared" si="5"/>
        <v>Adult</v>
      </c>
      <c r="I78" s="8" t="s">
        <v>14</v>
      </c>
      <c r="J78" s="1">
        <v>2</v>
      </c>
      <c r="K78" s="1">
        <v>50</v>
      </c>
      <c r="L78" s="1">
        <v>100</v>
      </c>
    </row>
    <row r="79" spans="1:12">
      <c r="A79" s="1">
        <v>78</v>
      </c>
      <c r="B79" s="2">
        <v>45108</v>
      </c>
      <c r="C79" s="2" t="str">
        <f t="shared" si="4"/>
        <v>01-07-2023</v>
      </c>
      <c r="D79" s="1" t="s">
        <v>91</v>
      </c>
      <c r="E79" s="1" t="s">
        <v>120</v>
      </c>
      <c r="F79" s="1">
        <v>47</v>
      </c>
      <c r="G79" s="1"/>
      <c r="H79" s="1" t="str">
        <f t="shared" si="5"/>
        <v>Adult</v>
      </c>
      <c r="I79" s="8" t="s">
        <v>14</v>
      </c>
      <c r="J79" s="1">
        <v>3</v>
      </c>
      <c r="K79" s="1">
        <v>500</v>
      </c>
      <c r="L79" s="1">
        <v>1500</v>
      </c>
    </row>
    <row r="80" spans="1:12">
      <c r="A80" s="1">
        <v>79</v>
      </c>
      <c r="B80" s="2">
        <v>45034</v>
      </c>
      <c r="C80" s="2" t="str">
        <f t="shared" si="4"/>
        <v>18-04-2023</v>
      </c>
      <c r="D80" s="1" t="s">
        <v>92</v>
      </c>
      <c r="E80" s="1" t="s">
        <v>119</v>
      </c>
      <c r="F80" s="1">
        <v>34</v>
      </c>
      <c r="G80" s="1"/>
      <c r="H80" s="1" t="str">
        <f t="shared" si="5"/>
        <v>Adult</v>
      </c>
      <c r="I80" s="8" t="s">
        <v>11</v>
      </c>
      <c r="J80" s="1">
        <v>1</v>
      </c>
      <c r="K80" s="1">
        <v>300</v>
      </c>
      <c r="L80" s="1">
        <v>300</v>
      </c>
    </row>
    <row r="81" spans="1:12">
      <c r="A81" s="1">
        <v>80</v>
      </c>
      <c r="B81" s="2">
        <v>45270</v>
      </c>
      <c r="C81" s="2" t="str">
        <f t="shared" si="4"/>
        <v>10-12-2023</v>
      </c>
      <c r="D81" s="1" t="s">
        <v>93</v>
      </c>
      <c r="E81" s="1" t="s">
        <v>120</v>
      </c>
      <c r="F81" s="1">
        <v>64</v>
      </c>
      <c r="G81" s="1"/>
      <c r="H81" s="1" t="str">
        <f t="shared" si="5"/>
        <v>Adult</v>
      </c>
      <c r="I81" s="8" t="s">
        <v>14</v>
      </c>
      <c r="J81" s="1">
        <v>2</v>
      </c>
      <c r="K81" s="1">
        <v>30</v>
      </c>
      <c r="L81" s="1">
        <v>60</v>
      </c>
    </row>
    <row r="82" spans="1:12">
      <c r="A82" s="1">
        <v>81</v>
      </c>
      <c r="B82" s="2">
        <v>45063</v>
      </c>
      <c r="C82" s="2" t="str">
        <f t="shared" si="4"/>
        <v>17-05-2023</v>
      </c>
      <c r="D82" s="1" t="s">
        <v>94</v>
      </c>
      <c r="E82" s="1" t="s">
        <v>119</v>
      </c>
      <c r="F82" s="1">
        <v>40</v>
      </c>
      <c r="G82" s="1"/>
      <c r="H82" s="1" t="str">
        <f t="shared" si="5"/>
        <v>Adult</v>
      </c>
      <c r="I82" s="8" t="s">
        <v>16</v>
      </c>
      <c r="J82" s="1">
        <v>1</v>
      </c>
      <c r="K82" s="1">
        <v>50</v>
      </c>
      <c r="L82" s="1">
        <v>50</v>
      </c>
    </row>
    <row r="83" spans="1:12">
      <c r="A83" s="1">
        <v>82</v>
      </c>
      <c r="B83" s="2">
        <v>45286</v>
      </c>
      <c r="C83" s="2" t="str">
        <f t="shared" si="4"/>
        <v>26-12-2023</v>
      </c>
      <c r="D83" s="1" t="s">
        <v>95</v>
      </c>
      <c r="E83" s="1" t="s">
        <v>120</v>
      </c>
      <c r="F83" s="1">
        <v>32</v>
      </c>
      <c r="G83" s="1"/>
      <c r="H83" s="1" t="str">
        <f t="shared" si="5"/>
        <v>Adult</v>
      </c>
      <c r="I83" s="8" t="s">
        <v>11</v>
      </c>
      <c r="J83" s="1">
        <v>4</v>
      </c>
      <c r="K83" s="1">
        <v>50</v>
      </c>
      <c r="L83" s="1">
        <v>200</v>
      </c>
    </row>
    <row r="84" spans="1:12">
      <c r="A84" s="1">
        <v>83</v>
      </c>
      <c r="B84" s="2">
        <v>45276</v>
      </c>
      <c r="C84" s="2" t="str">
        <f t="shared" si="4"/>
        <v>16-12-2023</v>
      </c>
      <c r="D84" s="1" t="s">
        <v>96</v>
      </c>
      <c r="E84" s="1" t="s">
        <v>119</v>
      </c>
      <c r="F84" s="1">
        <v>54</v>
      </c>
      <c r="G84" s="1"/>
      <c r="H84" s="1" t="str">
        <f t="shared" si="5"/>
        <v>Adult</v>
      </c>
      <c r="I84" s="8" t="s">
        <v>16</v>
      </c>
      <c r="J84" s="1">
        <v>2</v>
      </c>
      <c r="K84" s="1">
        <v>50</v>
      </c>
      <c r="L84" s="1">
        <v>100</v>
      </c>
    </row>
    <row r="85" spans="1:12">
      <c r="A85" s="1">
        <v>84</v>
      </c>
      <c r="B85" s="2">
        <v>45258</v>
      </c>
      <c r="C85" s="2" t="str">
        <f t="shared" si="4"/>
        <v>28-11-2023</v>
      </c>
      <c r="D85" s="1" t="s">
        <v>97</v>
      </c>
      <c r="E85" s="1" t="s">
        <v>120</v>
      </c>
      <c r="F85" s="1">
        <v>38</v>
      </c>
      <c r="G85" s="1"/>
      <c r="H85" s="1" t="str">
        <f t="shared" si="5"/>
        <v>Adult</v>
      </c>
      <c r="I85" s="8" t="s">
        <v>16</v>
      </c>
      <c r="J85" s="1">
        <v>3</v>
      </c>
      <c r="K85" s="1">
        <v>30</v>
      </c>
      <c r="L85" s="1">
        <v>90</v>
      </c>
    </row>
    <row r="86" spans="1:12">
      <c r="A86" s="1">
        <v>85</v>
      </c>
      <c r="B86" s="2">
        <v>44963</v>
      </c>
      <c r="C86" s="2" t="str">
        <f t="shared" si="4"/>
        <v>06-02-2023</v>
      </c>
      <c r="D86" s="1" t="s">
        <v>98</v>
      </c>
      <c r="E86" s="1" t="s">
        <v>119</v>
      </c>
      <c r="F86" s="1">
        <v>31</v>
      </c>
      <c r="G86" s="1"/>
      <c r="H86" s="1" t="str">
        <f t="shared" si="5"/>
        <v>Adult</v>
      </c>
      <c r="I86" s="8" t="s">
        <v>14</v>
      </c>
      <c r="J86" s="1">
        <v>3</v>
      </c>
      <c r="K86" s="1">
        <v>50</v>
      </c>
      <c r="L86" s="1">
        <v>150</v>
      </c>
    </row>
    <row r="87" spans="1:12">
      <c r="A87" s="1">
        <v>86</v>
      </c>
      <c r="B87" s="2">
        <v>45238</v>
      </c>
      <c r="C87" s="2" t="str">
        <f t="shared" si="4"/>
        <v>08-11-2023</v>
      </c>
      <c r="D87" s="1" t="s">
        <v>99</v>
      </c>
      <c r="E87" s="1" t="s">
        <v>119</v>
      </c>
      <c r="F87" s="1">
        <v>19</v>
      </c>
      <c r="G87" s="1"/>
      <c r="H87" s="1" t="str">
        <f t="shared" si="5"/>
        <v>Youth</v>
      </c>
      <c r="I87" s="8" t="s">
        <v>11</v>
      </c>
      <c r="J87" s="1">
        <v>3</v>
      </c>
      <c r="K87" s="1">
        <v>30</v>
      </c>
      <c r="L87" s="1">
        <v>90</v>
      </c>
    </row>
    <row r="88" spans="1:12">
      <c r="A88" s="1">
        <v>87</v>
      </c>
      <c r="B88" s="2">
        <v>45252</v>
      </c>
      <c r="C88" s="2" t="str">
        <f t="shared" si="4"/>
        <v>22-11-2023</v>
      </c>
      <c r="D88" s="1" t="s">
        <v>100</v>
      </c>
      <c r="E88" s="1" t="s">
        <v>120</v>
      </c>
      <c r="F88" s="1">
        <v>28</v>
      </c>
      <c r="G88" s="1"/>
      <c r="H88" s="1" t="str">
        <f t="shared" si="5"/>
        <v>Adult</v>
      </c>
      <c r="I88" s="8" t="s">
        <v>11</v>
      </c>
      <c r="J88" s="1">
        <v>2</v>
      </c>
      <c r="K88" s="1">
        <v>50</v>
      </c>
      <c r="L88" s="1">
        <v>100</v>
      </c>
    </row>
    <row r="89" spans="1:12">
      <c r="A89" s="1">
        <v>88</v>
      </c>
      <c r="B89" s="2">
        <v>45014</v>
      </c>
      <c r="C89" s="2" t="str">
        <f t="shared" si="4"/>
        <v>29-03-2023</v>
      </c>
      <c r="D89" s="1" t="s">
        <v>101</v>
      </c>
      <c r="E89" s="1" t="s">
        <v>119</v>
      </c>
      <c r="F89" s="1">
        <v>56</v>
      </c>
      <c r="G89" s="1"/>
      <c r="H89" s="1" t="str">
        <f t="shared" si="5"/>
        <v>Adult</v>
      </c>
      <c r="I89" s="8" t="s">
        <v>14</v>
      </c>
      <c r="J89" s="1">
        <v>1</v>
      </c>
      <c r="K89" s="1">
        <v>500</v>
      </c>
      <c r="L89" s="1">
        <v>500</v>
      </c>
    </row>
    <row r="90" spans="1:12">
      <c r="A90" s="1">
        <v>89</v>
      </c>
      <c r="B90" s="2">
        <v>45200</v>
      </c>
      <c r="C90" s="2" t="str">
        <f t="shared" si="4"/>
        <v>01-10-2023</v>
      </c>
      <c r="D90" s="1" t="s">
        <v>102</v>
      </c>
      <c r="E90" s="1" t="s">
        <v>120</v>
      </c>
      <c r="F90" s="1">
        <v>55</v>
      </c>
      <c r="G90" s="1"/>
      <c r="H90" s="1" t="str">
        <f t="shared" si="5"/>
        <v>Adult</v>
      </c>
      <c r="I90" s="8" t="s">
        <v>16</v>
      </c>
      <c r="J90" s="1">
        <v>4</v>
      </c>
      <c r="K90" s="1">
        <v>500</v>
      </c>
      <c r="L90" s="1">
        <v>2000</v>
      </c>
    </row>
    <row r="91" spans="1:12">
      <c r="A91" s="1">
        <v>90</v>
      </c>
      <c r="B91" s="2">
        <v>45052</v>
      </c>
      <c r="C91" s="2" t="str">
        <f t="shared" si="4"/>
        <v>06-05-2023</v>
      </c>
      <c r="D91" s="1" t="s">
        <v>103</v>
      </c>
      <c r="E91" s="1" t="s">
        <v>120</v>
      </c>
      <c r="F91" s="1">
        <v>51</v>
      </c>
      <c r="G91" s="1"/>
      <c r="H91" s="1" t="str">
        <f t="shared" si="5"/>
        <v>Adult</v>
      </c>
      <c r="I91" s="8" t="s">
        <v>16</v>
      </c>
      <c r="J91" s="1">
        <v>1</v>
      </c>
      <c r="K91" s="1">
        <v>30</v>
      </c>
      <c r="L91" s="1">
        <v>30</v>
      </c>
    </row>
    <row r="92" spans="1:12">
      <c r="A92" s="1">
        <v>91</v>
      </c>
      <c r="B92" s="2">
        <v>45010</v>
      </c>
      <c r="C92" s="2" t="str">
        <f t="shared" si="4"/>
        <v>25-03-2023</v>
      </c>
      <c r="D92" s="1" t="s">
        <v>104</v>
      </c>
      <c r="E92" s="1" t="s">
        <v>120</v>
      </c>
      <c r="F92" s="1">
        <v>55</v>
      </c>
      <c r="G92" s="1"/>
      <c r="H92" s="1" t="str">
        <f t="shared" si="5"/>
        <v>Adult</v>
      </c>
      <c r="I92" s="8" t="s">
        <v>16</v>
      </c>
      <c r="J92" s="1">
        <v>1</v>
      </c>
      <c r="K92" s="1">
        <v>500</v>
      </c>
      <c r="L92" s="1">
        <v>500</v>
      </c>
    </row>
    <row r="93" spans="1:12">
      <c r="A93" s="1">
        <v>92</v>
      </c>
      <c r="B93" s="2">
        <v>45163</v>
      </c>
      <c r="C93" s="2" t="str">
        <f t="shared" si="4"/>
        <v>25-08-2023</v>
      </c>
      <c r="D93" s="1" t="s">
        <v>105</v>
      </c>
      <c r="E93" s="1" t="s">
        <v>120</v>
      </c>
      <c r="F93" s="1">
        <v>51</v>
      </c>
      <c r="G93" s="1"/>
      <c r="H93" s="1" t="str">
        <f t="shared" si="5"/>
        <v>Adult</v>
      </c>
      <c r="I93" s="8" t="s">
        <v>16</v>
      </c>
      <c r="J93" s="1">
        <v>4</v>
      </c>
      <c r="K93" s="1">
        <v>30</v>
      </c>
      <c r="L93" s="1">
        <v>120</v>
      </c>
    </row>
    <row r="94" spans="1:12">
      <c r="A94" s="1">
        <v>93</v>
      </c>
      <c r="B94" s="2">
        <v>45121</v>
      </c>
      <c r="C94" s="2" t="str">
        <f t="shared" si="4"/>
        <v>14-07-2023</v>
      </c>
      <c r="D94" s="1" t="s">
        <v>106</v>
      </c>
      <c r="E94" s="1" t="s">
        <v>120</v>
      </c>
      <c r="F94" s="1">
        <v>35</v>
      </c>
      <c r="G94" s="1"/>
      <c r="H94" s="1" t="str">
        <f t="shared" si="5"/>
        <v>Adult</v>
      </c>
      <c r="I94" s="8" t="s">
        <v>11</v>
      </c>
      <c r="J94" s="1">
        <v>4</v>
      </c>
      <c r="K94" s="1">
        <v>500</v>
      </c>
      <c r="L94" s="1">
        <v>2000</v>
      </c>
    </row>
    <row r="95" spans="1:12">
      <c r="A95" s="1">
        <v>94</v>
      </c>
      <c r="B95" s="2">
        <v>45065</v>
      </c>
      <c r="C95" s="2" t="str">
        <f t="shared" si="4"/>
        <v>19-05-2023</v>
      </c>
      <c r="D95" s="1" t="s">
        <v>107</v>
      </c>
      <c r="E95" s="1" t="s">
        <v>120</v>
      </c>
      <c r="F95" s="1">
        <v>47</v>
      </c>
      <c r="G95" s="1"/>
      <c r="H95" s="1" t="str">
        <f t="shared" si="5"/>
        <v>Adult</v>
      </c>
      <c r="I95" s="8" t="s">
        <v>11</v>
      </c>
      <c r="J95" s="1">
        <v>2</v>
      </c>
      <c r="K95" s="1">
        <v>500</v>
      </c>
      <c r="L95" s="1">
        <v>1000</v>
      </c>
    </row>
    <row r="96" spans="1:12">
      <c r="A96" s="1">
        <v>95</v>
      </c>
      <c r="B96" s="2">
        <v>45254</v>
      </c>
      <c r="C96" s="2" t="str">
        <f t="shared" si="4"/>
        <v>24-11-2023</v>
      </c>
      <c r="D96" s="1" t="s">
        <v>108</v>
      </c>
      <c r="E96" s="1" t="s">
        <v>120</v>
      </c>
      <c r="F96" s="1">
        <v>32</v>
      </c>
      <c r="G96" s="1"/>
      <c r="H96" s="1" t="str">
        <f t="shared" si="5"/>
        <v>Adult</v>
      </c>
      <c r="I96" s="8" t="s">
        <v>14</v>
      </c>
      <c r="J96" s="1">
        <v>2</v>
      </c>
      <c r="K96" s="1">
        <v>30</v>
      </c>
      <c r="L96" s="1">
        <v>60</v>
      </c>
    </row>
    <row r="97" spans="1:12">
      <c r="A97" s="1">
        <v>96</v>
      </c>
      <c r="B97" s="2">
        <v>45279</v>
      </c>
      <c r="C97" s="2" t="str">
        <f t="shared" si="4"/>
        <v>19-12-2023</v>
      </c>
      <c r="D97" s="1" t="s">
        <v>109</v>
      </c>
      <c r="E97" s="1" t="s">
        <v>120</v>
      </c>
      <c r="F97" s="1">
        <v>44</v>
      </c>
      <c r="G97" s="1"/>
      <c r="H97" s="1" t="str">
        <f t="shared" si="5"/>
        <v>Adult</v>
      </c>
      <c r="I97" s="8" t="s">
        <v>14</v>
      </c>
      <c r="J97" s="1">
        <v>2</v>
      </c>
      <c r="K97" s="1">
        <v>300</v>
      </c>
      <c r="L97" s="1">
        <v>600</v>
      </c>
    </row>
    <row r="98" spans="1:12">
      <c r="A98" s="1">
        <v>97</v>
      </c>
      <c r="B98" s="2">
        <v>45212</v>
      </c>
      <c r="C98" s="2" t="str">
        <f t="shared" ref="C98:C100" si="6">TEXT(B98, "dd-mm-yyyy")</f>
        <v>13-10-2023</v>
      </c>
      <c r="D98" s="1" t="s">
        <v>110</v>
      </c>
      <c r="E98" s="1" t="s">
        <v>120</v>
      </c>
      <c r="F98" s="1">
        <v>51</v>
      </c>
      <c r="G98" s="1"/>
      <c r="H98" s="1" t="str">
        <f t="shared" ref="H98:H100" si="7">IF(F98&gt;=25, "Adult","Youth")</f>
        <v>Adult</v>
      </c>
      <c r="I98" s="8" t="s">
        <v>11</v>
      </c>
      <c r="J98" s="1">
        <v>2</v>
      </c>
      <c r="K98" s="1">
        <v>500</v>
      </c>
      <c r="L98" s="1">
        <v>1000</v>
      </c>
    </row>
    <row r="99" spans="1:12">
      <c r="A99" s="1">
        <v>98</v>
      </c>
      <c r="B99" s="2">
        <v>45039</v>
      </c>
      <c r="C99" s="2" t="str">
        <f t="shared" si="6"/>
        <v>23-04-2023</v>
      </c>
      <c r="D99" s="1" t="s">
        <v>111</v>
      </c>
      <c r="E99" s="1" t="s">
        <v>120</v>
      </c>
      <c r="F99" s="1">
        <v>55</v>
      </c>
      <c r="G99" s="1"/>
      <c r="H99" s="1" t="str">
        <f t="shared" si="7"/>
        <v>Adult</v>
      </c>
      <c r="I99" s="8" t="s">
        <v>11</v>
      </c>
      <c r="J99" s="1">
        <v>2</v>
      </c>
      <c r="K99" s="1">
        <v>50</v>
      </c>
      <c r="L99" s="1">
        <v>100</v>
      </c>
    </row>
    <row r="100" spans="1:12">
      <c r="A100" s="1">
        <v>99</v>
      </c>
      <c r="B100" s="2">
        <v>45277</v>
      </c>
      <c r="C100" s="2" t="str">
        <f t="shared" si="6"/>
        <v>17-12-2023</v>
      </c>
      <c r="D100" s="1" t="s">
        <v>112</v>
      </c>
      <c r="E100" s="1" t="s">
        <v>120</v>
      </c>
      <c r="F100" s="1">
        <v>50</v>
      </c>
      <c r="G100" s="1"/>
      <c r="H100" s="1" t="str">
        <f t="shared" si="7"/>
        <v>Adult</v>
      </c>
      <c r="I100" s="8" t="s">
        <v>16</v>
      </c>
      <c r="J100" s="1">
        <v>4</v>
      </c>
      <c r="K100" s="1">
        <v>300</v>
      </c>
      <c r="L100" s="1">
        <v>1200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04BA-303D-4A50-B9E9-535F3CA191B4}">
  <dimension ref="A1:J28"/>
  <sheetViews>
    <sheetView workbookViewId="0">
      <selection activeCell="C21" sqref="C21"/>
    </sheetView>
  </sheetViews>
  <sheetFormatPr defaultRowHeight="14.25"/>
  <cols>
    <col min="1" max="1" width="13.125" bestFit="1" customWidth="1"/>
    <col min="2" max="2" width="16.5" bestFit="1" customWidth="1"/>
  </cols>
  <sheetData>
    <row r="1" spans="1:10">
      <c r="A1" s="13" t="s">
        <v>113</v>
      </c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13"/>
      <c r="J2" s="13"/>
    </row>
    <row r="5" spans="1:10">
      <c r="A5" s="4" t="s">
        <v>114</v>
      </c>
      <c r="B5" t="s">
        <v>116</v>
      </c>
    </row>
    <row r="6" spans="1:10">
      <c r="A6" s="5" t="s">
        <v>13</v>
      </c>
      <c r="B6" s="6">
        <v>0.66043286404706869</v>
      </c>
    </row>
    <row r="7" spans="1:10">
      <c r="A7" s="5" t="s">
        <v>10</v>
      </c>
      <c r="B7" s="6">
        <v>0.33956713595293131</v>
      </c>
    </row>
    <row r="8" spans="1:10">
      <c r="A8" s="5" t="s">
        <v>115</v>
      </c>
      <c r="B8" s="6">
        <v>1</v>
      </c>
    </row>
    <row r="24" spans="1:2">
      <c r="A24" s="4" t="s">
        <v>114</v>
      </c>
      <c r="B24" t="s">
        <v>117</v>
      </c>
    </row>
    <row r="25" spans="1:2">
      <c r="A25" s="5" t="s">
        <v>11</v>
      </c>
      <c r="B25" s="6">
        <v>0.37373737373737376</v>
      </c>
    </row>
    <row r="26" spans="1:2">
      <c r="A26" s="5" t="s">
        <v>14</v>
      </c>
      <c r="B26" s="6">
        <v>0.31313131313131315</v>
      </c>
    </row>
    <row r="27" spans="1:2">
      <c r="A27" s="5" t="s">
        <v>16</v>
      </c>
      <c r="B27" s="6">
        <v>0.31313131313131315</v>
      </c>
    </row>
    <row r="28" spans="1:2">
      <c r="A28" s="5" t="s">
        <v>115</v>
      </c>
      <c r="B28" s="6">
        <v>1</v>
      </c>
    </row>
  </sheetData>
  <mergeCells count="1">
    <mergeCell ref="A1:J2"/>
  </mergeCells>
  <pageMargins left="0.7" right="0.7" top="0.75" bottom="0.75" header="0.3" footer="0.3"/>
  <pageSetup paperSize="9"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6CEB-D0C8-4D9A-9143-B5754B3C46E0}">
  <dimension ref="A3:B7"/>
  <sheetViews>
    <sheetView topLeftCell="B5" workbookViewId="0">
      <selection activeCell="G26" sqref="G26"/>
    </sheetView>
  </sheetViews>
  <sheetFormatPr defaultRowHeight="14.25"/>
  <cols>
    <col min="1" max="1" width="13.125" bestFit="1" customWidth="1"/>
    <col min="2" max="2" width="15" bestFit="1" customWidth="1"/>
  </cols>
  <sheetData>
    <row r="3" spans="1:2">
      <c r="A3" s="4" t="s">
        <v>114</v>
      </c>
      <c r="B3" t="s">
        <v>126</v>
      </c>
    </row>
    <row r="4" spans="1:2">
      <c r="A4" s="5" t="s">
        <v>11</v>
      </c>
      <c r="B4" s="10">
        <v>97</v>
      </c>
    </row>
    <row r="5" spans="1:2">
      <c r="A5" s="5" t="s">
        <v>14</v>
      </c>
      <c r="B5" s="10">
        <v>76</v>
      </c>
    </row>
    <row r="6" spans="1:2">
      <c r="A6" s="5" t="s">
        <v>16</v>
      </c>
      <c r="B6" s="10">
        <v>77</v>
      </c>
    </row>
    <row r="7" spans="1:2">
      <c r="A7" s="5" t="s">
        <v>115</v>
      </c>
      <c r="B7" s="10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3B79-72B9-4723-AF1D-BCC01048490D}">
  <dimension ref="A3:B16"/>
  <sheetViews>
    <sheetView topLeftCell="C1" workbookViewId="0">
      <selection activeCell="A5" sqref="A5"/>
    </sheetView>
  </sheetViews>
  <sheetFormatPr defaultRowHeight="14.25"/>
  <cols>
    <col min="1" max="1" width="16.125" bestFit="1" customWidth="1"/>
    <col min="2" max="2" width="15" bestFit="1" customWidth="1"/>
  </cols>
  <sheetData>
    <row r="3" spans="1:2">
      <c r="A3" s="4" t="s">
        <v>139</v>
      </c>
      <c r="B3" t="s">
        <v>126</v>
      </c>
    </row>
    <row r="4" spans="1:2">
      <c r="A4" s="5" t="s">
        <v>127</v>
      </c>
      <c r="B4" s="10">
        <v>19</v>
      </c>
    </row>
    <row r="5" spans="1:2">
      <c r="A5" s="5" t="s">
        <v>128</v>
      </c>
      <c r="B5" s="10">
        <v>27</v>
      </c>
    </row>
    <row r="6" spans="1:2">
      <c r="A6" s="5" t="s">
        <v>129</v>
      </c>
      <c r="B6" s="10">
        <v>13</v>
      </c>
    </row>
    <row r="7" spans="1:2">
      <c r="A7" s="5" t="s">
        <v>130</v>
      </c>
      <c r="B7" s="10">
        <v>27</v>
      </c>
    </row>
    <row r="8" spans="1:2">
      <c r="A8" s="5" t="s">
        <v>131</v>
      </c>
      <c r="B8" s="10">
        <v>28</v>
      </c>
    </row>
    <row r="9" spans="1:2">
      <c r="A9" s="5" t="s">
        <v>132</v>
      </c>
      <c r="B9" s="10">
        <v>8</v>
      </c>
    </row>
    <row r="10" spans="1:2">
      <c r="A10" s="5" t="s">
        <v>133</v>
      </c>
      <c r="B10" s="10">
        <v>22</v>
      </c>
    </row>
    <row r="11" spans="1:2">
      <c r="A11" s="5" t="s">
        <v>134</v>
      </c>
      <c r="B11" s="10">
        <v>19</v>
      </c>
    </row>
    <row r="12" spans="1:2">
      <c r="A12" s="5" t="s">
        <v>135</v>
      </c>
      <c r="B12" s="10">
        <v>2</v>
      </c>
    </row>
    <row r="13" spans="1:2">
      <c r="A13" s="5" t="s">
        <v>136</v>
      </c>
      <c r="B13" s="10">
        <v>30</v>
      </c>
    </row>
    <row r="14" spans="1:2">
      <c r="A14" s="5" t="s">
        <v>137</v>
      </c>
      <c r="B14" s="10">
        <v>29</v>
      </c>
    </row>
    <row r="15" spans="1:2">
      <c r="A15" s="5" t="s">
        <v>138</v>
      </c>
      <c r="B15" s="10">
        <v>26</v>
      </c>
    </row>
    <row r="16" spans="1:2">
      <c r="A16" s="5" t="s">
        <v>115</v>
      </c>
      <c r="B16" s="10">
        <v>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5485-D3A5-46F6-80A6-F2E88D151841}">
  <dimension ref="A3:C44"/>
  <sheetViews>
    <sheetView workbookViewId="0">
      <selection activeCell="D8" sqref="D8"/>
    </sheetView>
  </sheetViews>
  <sheetFormatPr defaultRowHeight="14.25"/>
  <cols>
    <col min="1" max="1" width="13.875" bestFit="1" customWidth="1"/>
    <col min="2" max="2" width="15" bestFit="1" customWidth="1"/>
    <col min="3" max="3" width="20" bestFit="1" customWidth="1"/>
  </cols>
  <sheetData>
    <row r="3" spans="1:3">
      <c r="A3" s="4" t="s">
        <v>114</v>
      </c>
      <c r="B3" s="12" t="s">
        <v>126</v>
      </c>
      <c r="C3" s="12" t="s">
        <v>140</v>
      </c>
    </row>
    <row r="4" spans="1:3">
      <c r="A4" s="5" t="s">
        <v>127</v>
      </c>
      <c r="B4" s="10">
        <v>19</v>
      </c>
      <c r="C4" s="10">
        <v>1615</v>
      </c>
    </row>
    <row r="5" spans="1:3">
      <c r="A5" s="5" t="s">
        <v>128</v>
      </c>
      <c r="B5" s="10"/>
      <c r="C5" s="10"/>
    </row>
    <row r="6" spans="1:3">
      <c r="A6" s="11" t="s">
        <v>14</v>
      </c>
      <c r="B6" s="10">
        <v>17</v>
      </c>
      <c r="C6" s="10">
        <v>1750</v>
      </c>
    </row>
    <row r="7" spans="1:3">
      <c r="A7" s="11" t="s">
        <v>16</v>
      </c>
      <c r="B7" s="10">
        <v>10</v>
      </c>
      <c r="C7" s="10">
        <v>850</v>
      </c>
    </row>
    <row r="8" spans="1:3">
      <c r="A8" s="5" t="s">
        <v>129</v>
      </c>
      <c r="B8" s="10"/>
      <c r="C8" s="10"/>
    </row>
    <row r="9" spans="1:3">
      <c r="A9" s="11" t="s">
        <v>11</v>
      </c>
      <c r="B9" s="10">
        <v>5</v>
      </c>
      <c r="C9" s="10">
        <v>350</v>
      </c>
    </row>
    <row r="10" spans="1:3">
      <c r="A10" s="11" t="s">
        <v>14</v>
      </c>
      <c r="B10" s="10">
        <v>3</v>
      </c>
      <c r="C10" s="10">
        <v>525</v>
      </c>
    </row>
    <row r="11" spans="1:3">
      <c r="A11" s="11" t="s">
        <v>16</v>
      </c>
      <c r="B11" s="10">
        <v>5</v>
      </c>
      <c r="C11" s="10">
        <v>600</v>
      </c>
    </row>
    <row r="12" spans="1:3">
      <c r="A12" s="5" t="s">
        <v>130</v>
      </c>
      <c r="B12" s="10"/>
      <c r="C12" s="10"/>
    </row>
    <row r="13" spans="1:3">
      <c r="A13" s="11" t="s">
        <v>11</v>
      </c>
      <c r="B13" s="10">
        <v>12</v>
      </c>
      <c r="C13" s="10">
        <v>955</v>
      </c>
    </row>
    <row r="14" spans="1:3">
      <c r="A14" s="11" t="s">
        <v>14</v>
      </c>
      <c r="B14" s="10">
        <v>12</v>
      </c>
      <c r="C14" s="10">
        <v>85</v>
      </c>
    </row>
    <row r="15" spans="1:3">
      <c r="A15" s="11" t="s">
        <v>16</v>
      </c>
      <c r="B15" s="10">
        <v>3</v>
      </c>
      <c r="C15" s="10">
        <v>55</v>
      </c>
    </row>
    <row r="16" spans="1:3">
      <c r="A16" s="5" t="s">
        <v>131</v>
      </c>
      <c r="B16" s="10"/>
      <c r="C16" s="10"/>
    </row>
    <row r="17" spans="1:3">
      <c r="A17" s="11" t="s">
        <v>11</v>
      </c>
      <c r="B17" s="10">
        <v>11</v>
      </c>
      <c r="C17" s="10">
        <v>875</v>
      </c>
    </row>
    <row r="18" spans="1:3">
      <c r="A18" s="11" t="s">
        <v>14</v>
      </c>
      <c r="B18" s="10">
        <v>4</v>
      </c>
      <c r="C18" s="10">
        <v>800</v>
      </c>
    </row>
    <row r="19" spans="1:3">
      <c r="A19" s="11" t="s">
        <v>16</v>
      </c>
      <c r="B19" s="10">
        <v>13</v>
      </c>
      <c r="C19" s="10">
        <v>1180</v>
      </c>
    </row>
    <row r="20" spans="1:3">
      <c r="A20" s="5" t="s">
        <v>132</v>
      </c>
      <c r="B20" s="10"/>
      <c r="C20" s="10"/>
    </row>
    <row r="21" spans="1:3">
      <c r="A21" s="11" t="s">
        <v>11</v>
      </c>
      <c r="B21" s="10">
        <v>4</v>
      </c>
      <c r="C21" s="10">
        <v>350</v>
      </c>
    </row>
    <row r="22" spans="1:3">
      <c r="A22" s="11" t="s">
        <v>16</v>
      </c>
      <c r="B22" s="10">
        <v>4</v>
      </c>
      <c r="C22" s="10">
        <v>300</v>
      </c>
    </row>
    <row r="23" spans="1:3">
      <c r="A23" s="5" t="s">
        <v>133</v>
      </c>
      <c r="B23" s="10"/>
      <c r="C23" s="10"/>
    </row>
    <row r="24" spans="1:3">
      <c r="A24" s="11" t="s">
        <v>11</v>
      </c>
      <c r="B24" s="10">
        <v>12</v>
      </c>
      <c r="C24" s="10">
        <v>575</v>
      </c>
    </row>
    <row r="25" spans="1:3">
      <c r="A25" s="11" t="s">
        <v>14</v>
      </c>
      <c r="B25" s="10">
        <v>7</v>
      </c>
      <c r="C25" s="10">
        <v>900</v>
      </c>
    </row>
    <row r="26" spans="1:3">
      <c r="A26" s="11" t="s">
        <v>16</v>
      </c>
      <c r="B26" s="10">
        <v>3</v>
      </c>
      <c r="C26" s="10">
        <v>80</v>
      </c>
    </row>
    <row r="27" spans="1:3">
      <c r="A27" s="5" t="s">
        <v>134</v>
      </c>
      <c r="B27" s="10"/>
      <c r="C27" s="10"/>
    </row>
    <row r="28" spans="1:3">
      <c r="A28" s="11" t="s">
        <v>11</v>
      </c>
      <c r="B28" s="10">
        <v>8</v>
      </c>
      <c r="C28" s="10">
        <v>350</v>
      </c>
    </row>
    <row r="29" spans="1:3">
      <c r="A29" s="11" t="s">
        <v>16</v>
      </c>
      <c r="B29" s="10">
        <v>11</v>
      </c>
      <c r="C29" s="10">
        <v>590</v>
      </c>
    </row>
    <row r="30" spans="1:3">
      <c r="A30" s="5" t="s">
        <v>135</v>
      </c>
      <c r="B30" s="10"/>
      <c r="C30" s="10"/>
    </row>
    <row r="31" spans="1:3">
      <c r="A31" s="11" t="s">
        <v>14</v>
      </c>
      <c r="B31" s="10">
        <v>2</v>
      </c>
      <c r="C31" s="10">
        <v>25</v>
      </c>
    </row>
    <row r="32" spans="1:3">
      <c r="A32" s="5" t="s">
        <v>136</v>
      </c>
      <c r="B32" s="10"/>
      <c r="C32" s="10"/>
    </row>
    <row r="33" spans="1:3">
      <c r="A33" s="11" t="s">
        <v>11</v>
      </c>
      <c r="B33" s="10">
        <v>18</v>
      </c>
      <c r="C33" s="10">
        <v>930</v>
      </c>
    </row>
    <row r="34" spans="1:3">
      <c r="A34" s="11" t="s">
        <v>14</v>
      </c>
      <c r="B34" s="10">
        <v>6</v>
      </c>
      <c r="C34" s="10">
        <v>100</v>
      </c>
    </row>
    <row r="35" spans="1:3">
      <c r="A35" s="11" t="s">
        <v>16</v>
      </c>
      <c r="B35" s="10">
        <v>6</v>
      </c>
      <c r="C35" s="10">
        <v>1000</v>
      </c>
    </row>
    <row r="36" spans="1:3">
      <c r="A36" s="5" t="s">
        <v>137</v>
      </c>
      <c r="B36" s="10"/>
      <c r="C36" s="10"/>
    </row>
    <row r="37" spans="1:3">
      <c r="A37" s="11" t="s">
        <v>11</v>
      </c>
      <c r="B37" s="10">
        <v>16</v>
      </c>
      <c r="C37" s="10">
        <v>1160</v>
      </c>
    </row>
    <row r="38" spans="1:3">
      <c r="A38" s="11" t="s">
        <v>14</v>
      </c>
      <c r="B38" s="10">
        <v>10</v>
      </c>
      <c r="C38" s="10">
        <v>930</v>
      </c>
    </row>
    <row r="39" spans="1:3">
      <c r="A39" s="11" t="s">
        <v>16</v>
      </c>
      <c r="B39" s="10">
        <v>3</v>
      </c>
      <c r="C39" s="10">
        <v>30</v>
      </c>
    </row>
    <row r="40" spans="1:3">
      <c r="A40" s="5" t="s">
        <v>138</v>
      </c>
      <c r="B40" s="10"/>
      <c r="C40" s="10"/>
    </row>
    <row r="41" spans="1:3">
      <c r="A41" s="11" t="s">
        <v>11</v>
      </c>
      <c r="B41" s="10">
        <v>7</v>
      </c>
      <c r="C41" s="10">
        <v>150</v>
      </c>
    </row>
    <row r="42" spans="1:3">
      <c r="A42" s="11" t="s">
        <v>14</v>
      </c>
      <c r="B42" s="10">
        <v>7</v>
      </c>
      <c r="C42" s="10">
        <v>380</v>
      </c>
    </row>
    <row r="43" spans="1:3">
      <c r="A43" s="11" t="s">
        <v>16</v>
      </c>
      <c r="B43" s="10">
        <v>12</v>
      </c>
      <c r="C43" s="10">
        <v>1150</v>
      </c>
    </row>
    <row r="44" spans="1:3">
      <c r="A44" s="5" t="s">
        <v>115</v>
      </c>
      <c r="B44" s="10">
        <v>250</v>
      </c>
      <c r="C44" s="10">
        <v>18640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4ECE-59DE-4CD6-B1BA-55A6E677DCC8}">
  <dimension ref="A1:K100"/>
  <sheetViews>
    <sheetView workbookViewId="0">
      <selection activeCell="I21" sqref="I21"/>
    </sheetView>
  </sheetViews>
  <sheetFormatPr defaultRowHeight="14.25"/>
  <cols>
    <col min="1" max="1" width="14.125" customWidth="1"/>
    <col min="2" max="2" width="14" customWidth="1"/>
    <col min="3" max="3" width="14" style="3" customWidth="1"/>
    <col min="4" max="4" width="12.375" customWidth="1"/>
    <col min="6" max="6" width="14" style="3" customWidth="1"/>
    <col min="8" max="8" width="16.5" customWidth="1"/>
    <col min="9" max="9" width="9.375" customWidth="1"/>
    <col min="10" max="10" width="13.625" customWidth="1"/>
    <col min="11" max="11" width="13.375" customWidth="1"/>
    <col min="16" max="16" width="11.375" bestFit="1" customWidth="1"/>
    <col min="17" max="17" width="10.875" bestFit="1" customWidth="1"/>
  </cols>
  <sheetData>
    <row r="1" spans="1:11">
      <c r="A1" s="1" t="s">
        <v>0</v>
      </c>
      <c r="B1" s="7" t="s">
        <v>1</v>
      </c>
      <c r="C1" s="7" t="s">
        <v>121</v>
      </c>
      <c r="D1" s="1" t="s">
        <v>2</v>
      </c>
      <c r="E1" s="1" t="s">
        <v>3</v>
      </c>
      <c r="F1" s="1" t="s">
        <v>118</v>
      </c>
      <c r="G1" s="1" t="s">
        <v>4</v>
      </c>
      <c r="H1" s="7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1</v>
      </c>
      <c r="B2" s="2">
        <v>45254</v>
      </c>
      <c r="C2" s="2"/>
      <c r="D2" s="1" t="s">
        <v>9</v>
      </c>
      <c r="E2" s="7" t="s">
        <v>119</v>
      </c>
      <c r="F2" s="1"/>
      <c r="G2" s="1">
        <v>34</v>
      </c>
      <c r="H2" s="1" t="s">
        <v>11</v>
      </c>
      <c r="I2" s="1">
        <v>3</v>
      </c>
      <c r="J2" s="1">
        <v>50</v>
      </c>
      <c r="K2" s="1">
        <v>150</v>
      </c>
    </row>
    <row r="3" spans="1:11">
      <c r="A3" s="1">
        <v>2</v>
      </c>
      <c r="B3" s="2">
        <v>44984</v>
      </c>
      <c r="C3" s="2"/>
      <c r="D3" s="1" t="s">
        <v>12</v>
      </c>
      <c r="E3" s="1" t="s">
        <v>120</v>
      </c>
      <c r="F3" s="1"/>
      <c r="G3" s="1">
        <v>26</v>
      </c>
      <c r="H3" s="1" t="s">
        <v>14</v>
      </c>
      <c r="I3" s="1">
        <v>2</v>
      </c>
      <c r="J3" s="1">
        <v>500</v>
      </c>
      <c r="K3" s="1">
        <v>1000</v>
      </c>
    </row>
    <row r="4" spans="1:11">
      <c r="A4" s="1">
        <v>3</v>
      </c>
      <c r="B4" s="2">
        <v>44939</v>
      </c>
      <c r="C4" s="2"/>
      <c r="D4" s="1" t="s">
        <v>15</v>
      </c>
      <c r="E4" s="7" t="s">
        <v>119</v>
      </c>
      <c r="F4" s="7"/>
      <c r="G4" s="1">
        <v>50</v>
      </c>
      <c r="H4" s="1" t="s">
        <v>16</v>
      </c>
      <c r="I4" s="1">
        <v>1</v>
      </c>
      <c r="J4" s="1">
        <v>30</v>
      </c>
      <c r="K4" s="1">
        <v>30</v>
      </c>
    </row>
    <row r="5" spans="1:11">
      <c r="A5" s="1">
        <v>4</v>
      </c>
      <c r="B5" s="2">
        <v>45067</v>
      </c>
      <c r="C5" s="2"/>
      <c r="D5" s="1" t="s">
        <v>17</v>
      </c>
      <c r="E5" s="1" t="s">
        <v>119</v>
      </c>
      <c r="F5" s="1"/>
      <c r="G5" s="1">
        <v>37</v>
      </c>
      <c r="H5" s="1" t="s">
        <v>14</v>
      </c>
      <c r="I5" s="1">
        <v>1</v>
      </c>
      <c r="J5" s="1">
        <v>500</v>
      </c>
      <c r="K5" s="1">
        <v>500</v>
      </c>
    </row>
    <row r="6" spans="1:11">
      <c r="A6" s="1">
        <v>5</v>
      </c>
      <c r="B6" s="2">
        <v>45052</v>
      </c>
      <c r="C6" s="2"/>
      <c r="D6" s="1" t="s">
        <v>18</v>
      </c>
      <c r="E6" s="1" t="s">
        <v>119</v>
      </c>
      <c r="F6" s="1"/>
      <c r="G6" s="1">
        <v>30</v>
      </c>
      <c r="H6" s="1" t="s">
        <v>11</v>
      </c>
      <c r="I6" s="1">
        <v>2</v>
      </c>
      <c r="J6" s="1">
        <v>50</v>
      </c>
      <c r="K6" s="1">
        <v>100</v>
      </c>
    </row>
    <row r="7" spans="1:11">
      <c r="A7" s="1">
        <v>6</v>
      </c>
      <c r="B7" s="2">
        <v>45041</v>
      </c>
      <c r="C7" s="2"/>
      <c r="D7" s="1" t="s">
        <v>19</v>
      </c>
      <c r="E7" s="1" t="s">
        <v>120</v>
      </c>
      <c r="F7" s="1"/>
      <c r="G7" s="1">
        <v>45</v>
      </c>
      <c r="H7" s="1" t="s">
        <v>11</v>
      </c>
      <c r="I7" s="1">
        <v>1</v>
      </c>
      <c r="J7" s="1">
        <v>30</v>
      </c>
      <c r="K7" s="1">
        <v>30</v>
      </c>
    </row>
    <row r="8" spans="1:11">
      <c r="A8" s="1">
        <v>7</v>
      </c>
      <c r="B8" s="2">
        <v>44998</v>
      </c>
      <c r="C8" s="2"/>
      <c r="D8" s="1" t="s">
        <v>20</v>
      </c>
      <c r="E8" s="1" t="s">
        <v>119</v>
      </c>
      <c r="F8" s="1"/>
      <c r="G8" s="1">
        <v>46</v>
      </c>
      <c r="H8" s="1" t="s">
        <v>14</v>
      </c>
      <c r="I8" s="1">
        <v>2</v>
      </c>
      <c r="J8" s="1">
        <v>25</v>
      </c>
      <c r="K8" s="1">
        <v>50</v>
      </c>
    </row>
    <row r="9" spans="1:11">
      <c r="A9" s="1">
        <v>8</v>
      </c>
      <c r="B9" s="2">
        <v>44979</v>
      </c>
      <c r="C9" s="2"/>
      <c r="D9" s="1" t="s">
        <v>21</v>
      </c>
      <c r="E9" s="1" t="s">
        <v>119</v>
      </c>
      <c r="F9" s="1"/>
      <c r="G9" s="1">
        <v>30</v>
      </c>
      <c r="H9" s="1" t="s">
        <v>16</v>
      </c>
      <c r="I9" s="1">
        <v>4</v>
      </c>
      <c r="J9" s="1">
        <v>25</v>
      </c>
      <c r="K9" s="1">
        <v>100</v>
      </c>
    </row>
    <row r="10" spans="1:11">
      <c r="A10" s="1">
        <v>9</v>
      </c>
      <c r="B10" s="2">
        <v>45273</v>
      </c>
      <c r="C10" s="2"/>
      <c r="D10" s="1" t="s">
        <v>22</v>
      </c>
      <c r="E10" s="1" t="s">
        <v>119</v>
      </c>
      <c r="F10" s="1"/>
      <c r="G10" s="1">
        <v>63</v>
      </c>
      <c r="H10" s="1" t="s">
        <v>16</v>
      </c>
      <c r="I10" s="1">
        <v>2</v>
      </c>
      <c r="J10" s="1">
        <v>300</v>
      </c>
      <c r="K10" s="1">
        <v>600</v>
      </c>
    </row>
    <row r="11" spans="1:11">
      <c r="A11" s="1">
        <v>10</v>
      </c>
      <c r="B11" s="2">
        <v>45206</v>
      </c>
      <c r="C11" s="2"/>
      <c r="D11" s="1" t="s">
        <v>23</v>
      </c>
      <c r="E11" s="1" t="s">
        <v>120</v>
      </c>
      <c r="F11" s="1"/>
      <c r="G11" s="1">
        <v>52</v>
      </c>
      <c r="H11" s="1" t="s">
        <v>14</v>
      </c>
      <c r="I11" s="1">
        <v>4</v>
      </c>
      <c r="J11" s="1">
        <v>50</v>
      </c>
      <c r="K11" s="1">
        <v>200</v>
      </c>
    </row>
    <row r="12" spans="1:11">
      <c r="A12" s="1">
        <v>11</v>
      </c>
      <c r="B12" s="2">
        <v>44971</v>
      </c>
      <c r="C12" s="2"/>
      <c r="D12" s="1" t="s">
        <v>24</v>
      </c>
      <c r="E12" s="1" t="s">
        <v>119</v>
      </c>
      <c r="F12" s="1"/>
      <c r="G12" s="1">
        <v>23</v>
      </c>
      <c r="H12" s="1" t="s">
        <v>14</v>
      </c>
      <c r="I12" s="1">
        <v>2</v>
      </c>
      <c r="J12" s="1">
        <v>50</v>
      </c>
      <c r="K12" s="1">
        <v>100</v>
      </c>
    </row>
    <row r="13" spans="1:11">
      <c r="A13" s="1">
        <v>12</v>
      </c>
      <c r="B13" s="2">
        <v>45229</v>
      </c>
      <c r="C13" s="2"/>
      <c r="D13" s="1" t="s">
        <v>25</v>
      </c>
      <c r="E13" s="1" t="s">
        <v>119</v>
      </c>
      <c r="F13" s="1"/>
      <c r="G13" s="1">
        <v>35</v>
      </c>
      <c r="H13" s="1" t="s">
        <v>11</v>
      </c>
      <c r="I13" s="1">
        <v>3</v>
      </c>
      <c r="J13" s="1">
        <v>25</v>
      </c>
      <c r="K13" s="1">
        <v>75</v>
      </c>
    </row>
    <row r="14" spans="1:11">
      <c r="A14" s="1">
        <v>13</v>
      </c>
      <c r="B14" s="2">
        <v>45143</v>
      </c>
      <c r="C14" s="2"/>
      <c r="D14" s="1" t="s">
        <v>26</v>
      </c>
      <c r="E14" s="1" t="s">
        <v>119</v>
      </c>
      <c r="F14" s="1"/>
      <c r="G14" s="1">
        <v>22</v>
      </c>
      <c r="H14" s="1" t="s">
        <v>16</v>
      </c>
      <c r="I14" s="1">
        <v>3</v>
      </c>
      <c r="J14" s="1">
        <v>500</v>
      </c>
      <c r="K14" s="1">
        <v>1500</v>
      </c>
    </row>
    <row r="15" spans="1:11">
      <c r="A15" s="1">
        <v>14</v>
      </c>
      <c r="B15" s="2">
        <v>44943</v>
      </c>
      <c r="C15" s="2"/>
      <c r="D15" s="1" t="s">
        <v>27</v>
      </c>
      <c r="E15" s="1" t="s">
        <v>119</v>
      </c>
      <c r="F15" s="1"/>
      <c r="G15" s="1">
        <v>64</v>
      </c>
      <c r="H15" s="1" t="s">
        <v>14</v>
      </c>
      <c r="I15" s="1">
        <v>4</v>
      </c>
      <c r="J15" s="1">
        <v>30</v>
      </c>
      <c r="K15" s="1">
        <v>120</v>
      </c>
    </row>
    <row r="16" spans="1:11">
      <c r="A16" s="1">
        <v>15</v>
      </c>
      <c r="B16" s="2">
        <v>44942</v>
      </c>
      <c r="C16" s="2"/>
      <c r="D16" s="1" t="s">
        <v>28</v>
      </c>
      <c r="E16" s="1" t="s">
        <v>120</v>
      </c>
      <c r="F16" s="1"/>
      <c r="G16" s="1">
        <v>42</v>
      </c>
      <c r="H16" s="1" t="s">
        <v>16</v>
      </c>
      <c r="I16" s="1">
        <v>4</v>
      </c>
      <c r="J16" s="1">
        <v>500</v>
      </c>
      <c r="K16" s="1">
        <v>2000</v>
      </c>
    </row>
    <row r="17" spans="1:11">
      <c r="A17" s="1">
        <v>16</v>
      </c>
      <c r="B17" s="2">
        <v>44974</v>
      </c>
      <c r="C17" s="2"/>
      <c r="D17" s="1" t="s">
        <v>29</v>
      </c>
      <c r="E17" s="1" t="s">
        <v>119</v>
      </c>
      <c r="F17" s="1"/>
      <c r="G17" s="1">
        <v>19</v>
      </c>
      <c r="H17" s="1" t="s">
        <v>14</v>
      </c>
      <c r="I17" s="1">
        <v>3</v>
      </c>
      <c r="J17" s="1">
        <v>500</v>
      </c>
      <c r="K17" s="1">
        <v>1500</v>
      </c>
    </row>
    <row r="18" spans="1:11">
      <c r="A18" s="1">
        <v>17</v>
      </c>
      <c r="B18" s="2">
        <v>45038</v>
      </c>
      <c r="C18" s="2"/>
      <c r="D18" s="1" t="s">
        <v>30</v>
      </c>
      <c r="E18" s="1" t="s">
        <v>120</v>
      </c>
      <c r="F18" s="1"/>
      <c r="G18" s="1">
        <v>27</v>
      </c>
      <c r="H18" s="1" t="s">
        <v>14</v>
      </c>
      <c r="I18" s="1">
        <v>4</v>
      </c>
      <c r="J18" s="1">
        <v>25</v>
      </c>
      <c r="K18" s="1">
        <v>100</v>
      </c>
    </row>
    <row r="19" spans="1:11">
      <c r="A19" s="1">
        <v>18</v>
      </c>
      <c r="B19" s="2">
        <v>45046</v>
      </c>
      <c r="C19" s="2"/>
      <c r="D19" s="1" t="s">
        <v>31</v>
      </c>
      <c r="E19" s="1" t="s">
        <v>120</v>
      </c>
      <c r="F19" s="1"/>
      <c r="G19" s="1">
        <v>47</v>
      </c>
      <c r="H19" s="1" t="s">
        <v>16</v>
      </c>
      <c r="I19" s="1">
        <v>2</v>
      </c>
      <c r="J19" s="1">
        <v>25</v>
      </c>
      <c r="K19" s="1">
        <v>50</v>
      </c>
    </row>
    <row r="20" spans="1:11">
      <c r="A20" s="1">
        <v>19</v>
      </c>
      <c r="B20" s="2">
        <v>45185</v>
      </c>
      <c r="C20" s="2"/>
      <c r="D20" s="1" t="s">
        <v>32</v>
      </c>
      <c r="E20" s="1" t="s">
        <v>120</v>
      </c>
      <c r="F20" s="1"/>
      <c r="G20" s="1">
        <v>62</v>
      </c>
      <c r="H20" s="1" t="s">
        <v>14</v>
      </c>
      <c r="I20" s="1">
        <v>2</v>
      </c>
      <c r="J20" s="1">
        <v>25</v>
      </c>
      <c r="K20" s="1">
        <v>50</v>
      </c>
    </row>
    <row r="21" spans="1:11">
      <c r="A21" s="1">
        <v>20</v>
      </c>
      <c r="B21" s="2">
        <v>45235</v>
      </c>
      <c r="C21" s="2"/>
      <c r="D21" s="1" t="s">
        <v>33</v>
      </c>
      <c r="E21" s="1" t="s">
        <v>119</v>
      </c>
      <c r="F21" s="1"/>
      <c r="G21" s="1">
        <v>22</v>
      </c>
      <c r="H21" s="1" t="s">
        <v>14</v>
      </c>
      <c r="I21" s="1">
        <v>3</v>
      </c>
      <c r="J21" s="1">
        <v>300</v>
      </c>
      <c r="K21" s="1">
        <v>900</v>
      </c>
    </row>
    <row r="22" spans="1:11">
      <c r="A22" s="1">
        <v>21</v>
      </c>
      <c r="B22" s="2">
        <v>44940</v>
      </c>
      <c r="C22" s="2"/>
      <c r="D22" s="1" t="s">
        <v>34</v>
      </c>
      <c r="E22" s="1" t="s">
        <v>120</v>
      </c>
      <c r="F22" s="1"/>
      <c r="G22" s="1">
        <v>50</v>
      </c>
      <c r="H22" s="1" t="s">
        <v>11</v>
      </c>
      <c r="I22" s="1">
        <v>1</v>
      </c>
      <c r="J22" s="1">
        <v>500</v>
      </c>
      <c r="K22" s="1">
        <v>500</v>
      </c>
    </row>
    <row r="23" spans="1:11">
      <c r="A23" s="1">
        <v>22</v>
      </c>
      <c r="B23" s="2">
        <v>45214</v>
      </c>
      <c r="C23" s="2"/>
      <c r="D23" s="1" t="s">
        <v>35</v>
      </c>
      <c r="E23" s="1" t="s">
        <v>119</v>
      </c>
      <c r="F23" s="1"/>
      <c r="G23" s="1">
        <v>18</v>
      </c>
      <c r="H23" s="1" t="s">
        <v>14</v>
      </c>
      <c r="I23" s="1">
        <v>2</v>
      </c>
      <c r="J23" s="1">
        <v>50</v>
      </c>
      <c r="K23" s="1">
        <v>100</v>
      </c>
    </row>
    <row r="24" spans="1:11">
      <c r="A24" s="1">
        <v>23</v>
      </c>
      <c r="B24" s="2">
        <v>45028</v>
      </c>
      <c r="C24" s="2"/>
      <c r="D24" s="1" t="s">
        <v>36</v>
      </c>
      <c r="E24" s="1" t="s">
        <v>120</v>
      </c>
      <c r="F24" s="1"/>
      <c r="G24" s="1">
        <v>35</v>
      </c>
      <c r="H24" s="1" t="s">
        <v>14</v>
      </c>
      <c r="I24" s="1">
        <v>4</v>
      </c>
      <c r="J24" s="1">
        <v>30</v>
      </c>
      <c r="K24" s="1">
        <v>120</v>
      </c>
    </row>
    <row r="25" spans="1:11">
      <c r="A25" s="1">
        <v>24</v>
      </c>
      <c r="B25" s="2">
        <v>45259</v>
      </c>
      <c r="C25" s="2"/>
      <c r="D25" s="1" t="s">
        <v>37</v>
      </c>
      <c r="E25" s="1" t="s">
        <v>120</v>
      </c>
      <c r="F25" s="1"/>
      <c r="G25" s="1">
        <v>49</v>
      </c>
      <c r="H25" s="1" t="s">
        <v>14</v>
      </c>
      <c r="I25" s="1">
        <v>1</v>
      </c>
      <c r="J25" s="1">
        <v>300</v>
      </c>
      <c r="K25" s="1">
        <v>300</v>
      </c>
    </row>
    <row r="26" spans="1:11">
      <c r="A26" s="1">
        <v>25</v>
      </c>
      <c r="B26" s="2">
        <v>45286</v>
      </c>
      <c r="C26" s="2"/>
      <c r="D26" s="1" t="s">
        <v>38</v>
      </c>
      <c r="E26" s="1" t="s">
        <v>120</v>
      </c>
      <c r="F26" s="1"/>
      <c r="G26" s="1">
        <v>64</v>
      </c>
      <c r="H26" s="1" t="s">
        <v>11</v>
      </c>
      <c r="I26" s="1">
        <v>1</v>
      </c>
      <c r="J26" s="1">
        <v>50</v>
      </c>
      <c r="K26" s="1">
        <v>50</v>
      </c>
    </row>
    <row r="27" spans="1:11">
      <c r="A27" s="1">
        <v>26</v>
      </c>
      <c r="B27" s="2">
        <v>45206</v>
      </c>
      <c r="C27" s="2"/>
      <c r="D27" s="1" t="s">
        <v>39</v>
      </c>
      <c r="E27" s="1" t="s">
        <v>120</v>
      </c>
      <c r="F27" s="1"/>
      <c r="G27" s="1">
        <v>28</v>
      </c>
      <c r="H27" s="1" t="s">
        <v>16</v>
      </c>
      <c r="I27" s="1">
        <v>2</v>
      </c>
      <c r="J27" s="1">
        <v>500</v>
      </c>
      <c r="K27" s="1">
        <v>1000</v>
      </c>
    </row>
    <row r="28" spans="1:11">
      <c r="A28" s="1">
        <v>27</v>
      </c>
      <c r="B28" s="2">
        <v>45141</v>
      </c>
      <c r="C28" s="2"/>
      <c r="D28" s="1" t="s">
        <v>40</v>
      </c>
      <c r="E28" s="1" t="s">
        <v>120</v>
      </c>
      <c r="F28" s="1"/>
      <c r="G28" s="1">
        <v>38</v>
      </c>
      <c r="H28" s="1" t="s">
        <v>11</v>
      </c>
      <c r="I28" s="1">
        <v>2</v>
      </c>
      <c r="J28" s="1">
        <v>25</v>
      </c>
      <c r="K28" s="1">
        <v>50</v>
      </c>
    </row>
    <row r="29" spans="1:11">
      <c r="A29" s="1">
        <v>28</v>
      </c>
      <c r="B29" s="2">
        <v>45039</v>
      </c>
      <c r="C29" s="2"/>
      <c r="D29" s="1" t="s">
        <v>41</v>
      </c>
      <c r="E29" s="1" t="s">
        <v>120</v>
      </c>
      <c r="F29" s="1"/>
      <c r="G29" s="1">
        <v>43</v>
      </c>
      <c r="H29" s="1" t="s">
        <v>11</v>
      </c>
      <c r="I29" s="1">
        <v>1</v>
      </c>
      <c r="J29" s="1">
        <v>500</v>
      </c>
      <c r="K29" s="1">
        <v>500</v>
      </c>
    </row>
    <row r="30" spans="1:11">
      <c r="A30" s="1">
        <v>29</v>
      </c>
      <c r="B30" s="2">
        <v>45156</v>
      </c>
      <c r="C30" s="2"/>
      <c r="D30" s="1" t="s">
        <v>42</v>
      </c>
      <c r="E30" s="1" t="s">
        <v>120</v>
      </c>
      <c r="F30" s="1"/>
      <c r="G30" s="1">
        <v>42</v>
      </c>
      <c r="H30" s="1" t="s">
        <v>16</v>
      </c>
      <c r="I30" s="1">
        <v>1</v>
      </c>
      <c r="J30" s="1">
        <v>30</v>
      </c>
      <c r="K30" s="1">
        <v>30</v>
      </c>
    </row>
    <row r="31" spans="1:11">
      <c r="A31" s="1">
        <v>30</v>
      </c>
      <c r="B31" s="2">
        <v>45228</v>
      </c>
      <c r="C31" s="2"/>
      <c r="D31" s="1" t="s">
        <v>43</v>
      </c>
      <c r="E31" s="1" t="s">
        <v>120</v>
      </c>
      <c r="F31" s="1"/>
      <c r="G31" s="1">
        <v>39</v>
      </c>
      <c r="H31" s="1" t="s">
        <v>11</v>
      </c>
      <c r="I31" s="1">
        <v>3</v>
      </c>
      <c r="J31" s="1">
        <v>300</v>
      </c>
      <c r="K31" s="1">
        <v>900</v>
      </c>
    </row>
    <row r="32" spans="1:11">
      <c r="A32" s="1">
        <v>31</v>
      </c>
      <c r="B32" s="2">
        <v>45069</v>
      </c>
      <c r="C32" s="2"/>
      <c r="D32" s="1" t="s">
        <v>44</v>
      </c>
      <c r="E32" s="1" t="s">
        <v>119</v>
      </c>
      <c r="F32" s="1"/>
      <c r="G32" s="1">
        <v>44</v>
      </c>
      <c r="H32" s="1" t="s">
        <v>16</v>
      </c>
      <c r="I32" s="1">
        <v>4</v>
      </c>
      <c r="J32" s="1">
        <v>300</v>
      </c>
      <c r="K32" s="1">
        <v>1200</v>
      </c>
    </row>
    <row r="33" spans="1:11">
      <c r="A33" s="1">
        <v>32</v>
      </c>
      <c r="B33" s="2">
        <v>44930</v>
      </c>
      <c r="C33" s="2"/>
      <c r="D33" s="1" t="s">
        <v>45</v>
      </c>
      <c r="E33" s="1" t="s">
        <v>119</v>
      </c>
      <c r="F33" s="1"/>
      <c r="G33" s="1">
        <v>30</v>
      </c>
      <c r="H33" s="1" t="s">
        <v>11</v>
      </c>
      <c r="I33" s="1">
        <v>3</v>
      </c>
      <c r="J33" s="1">
        <v>30</v>
      </c>
      <c r="K33" s="1">
        <v>90</v>
      </c>
    </row>
    <row r="34" spans="1:11">
      <c r="A34" s="1">
        <v>33</v>
      </c>
      <c r="B34" s="2">
        <v>45008</v>
      </c>
      <c r="C34" s="2"/>
      <c r="D34" s="1" t="s">
        <v>46</v>
      </c>
      <c r="E34" s="1" t="s">
        <v>120</v>
      </c>
      <c r="F34" s="1"/>
      <c r="G34" s="1">
        <v>50</v>
      </c>
      <c r="H34" s="1" t="s">
        <v>16</v>
      </c>
      <c r="I34" s="1">
        <v>2</v>
      </c>
      <c r="J34" s="1">
        <v>50</v>
      </c>
      <c r="K34" s="1">
        <v>100</v>
      </c>
    </row>
    <row r="35" spans="1:11">
      <c r="A35" s="1">
        <v>34</v>
      </c>
      <c r="B35" s="2">
        <v>45284</v>
      </c>
      <c r="C35" s="2"/>
      <c r="D35" s="1" t="s">
        <v>47</v>
      </c>
      <c r="E35" s="1" t="s">
        <v>120</v>
      </c>
      <c r="F35" s="1"/>
      <c r="G35" s="1">
        <v>51</v>
      </c>
      <c r="H35" s="1" t="s">
        <v>14</v>
      </c>
      <c r="I35" s="1">
        <v>3</v>
      </c>
      <c r="J35" s="1">
        <v>50</v>
      </c>
      <c r="K35" s="1">
        <v>150</v>
      </c>
    </row>
    <row r="36" spans="1:11">
      <c r="A36" s="1">
        <v>35</v>
      </c>
      <c r="B36" s="2">
        <v>45143</v>
      </c>
      <c r="C36" s="2"/>
      <c r="D36" s="1" t="s">
        <v>48</v>
      </c>
      <c r="E36" s="1" t="s">
        <v>120</v>
      </c>
      <c r="F36" s="1"/>
      <c r="G36" s="1">
        <v>58</v>
      </c>
      <c r="H36" s="1" t="s">
        <v>11</v>
      </c>
      <c r="I36" s="1">
        <v>3</v>
      </c>
      <c r="J36" s="1">
        <v>300</v>
      </c>
      <c r="K36" s="1">
        <v>900</v>
      </c>
    </row>
    <row r="37" spans="1:11">
      <c r="A37" s="1">
        <v>36</v>
      </c>
      <c r="B37" s="2">
        <v>45101</v>
      </c>
      <c r="C37" s="2"/>
      <c r="D37" s="1" t="s">
        <v>49</v>
      </c>
      <c r="E37" s="1" t="s">
        <v>119</v>
      </c>
      <c r="F37" s="1"/>
      <c r="G37" s="1">
        <v>52</v>
      </c>
      <c r="H37" s="1" t="s">
        <v>11</v>
      </c>
      <c r="I37" s="1">
        <v>3</v>
      </c>
      <c r="J37" s="1">
        <v>300</v>
      </c>
      <c r="K37" s="1">
        <v>900</v>
      </c>
    </row>
    <row r="38" spans="1:11">
      <c r="A38" s="1">
        <v>37</v>
      </c>
      <c r="B38" s="2">
        <v>45069</v>
      </c>
      <c r="C38" s="2"/>
      <c r="D38" s="1" t="s">
        <v>50</v>
      </c>
      <c r="E38" s="1" t="s">
        <v>120</v>
      </c>
      <c r="F38" s="1"/>
      <c r="G38" s="1">
        <v>18</v>
      </c>
      <c r="H38" s="1" t="s">
        <v>11</v>
      </c>
      <c r="I38" s="1">
        <v>3</v>
      </c>
      <c r="J38" s="1">
        <v>25</v>
      </c>
      <c r="K38" s="1">
        <v>75</v>
      </c>
    </row>
    <row r="39" spans="1:11">
      <c r="A39" s="1">
        <v>38</v>
      </c>
      <c r="B39" s="2">
        <v>45006</v>
      </c>
      <c r="C39" s="2"/>
      <c r="D39" s="1" t="s">
        <v>51</v>
      </c>
      <c r="E39" s="1" t="s">
        <v>119</v>
      </c>
      <c r="F39" s="1"/>
      <c r="G39" s="1">
        <v>38</v>
      </c>
      <c r="H39" s="1" t="s">
        <v>11</v>
      </c>
      <c r="I39" s="1">
        <v>4</v>
      </c>
      <c r="J39" s="1">
        <v>50</v>
      </c>
      <c r="K39" s="1">
        <v>200</v>
      </c>
    </row>
    <row r="40" spans="1:11">
      <c r="A40" s="1">
        <v>39</v>
      </c>
      <c r="B40" s="2">
        <v>45037</v>
      </c>
      <c r="C40" s="2"/>
      <c r="D40" s="1" t="s">
        <v>52</v>
      </c>
      <c r="E40" s="1" t="s">
        <v>119</v>
      </c>
      <c r="F40" s="1"/>
      <c r="G40" s="1">
        <v>23</v>
      </c>
      <c r="H40" s="1" t="s">
        <v>14</v>
      </c>
      <c r="I40" s="1">
        <v>4</v>
      </c>
      <c r="J40" s="1">
        <v>30</v>
      </c>
      <c r="K40" s="1">
        <v>120</v>
      </c>
    </row>
    <row r="41" spans="1:11">
      <c r="A41" s="1">
        <v>40</v>
      </c>
      <c r="B41" s="2">
        <v>45099</v>
      </c>
      <c r="C41" s="2"/>
      <c r="D41" s="1" t="s">
        <v>53</v>
      </c>
      <c r="E41" s="1" t="s">
        <v>119</v>
      </c>
      <c r="F41" s="1"/>
      <c r="G41" s="1">
        <v>45</v>
      </c>
      <c r="H41" s="1" t="s">
        <v>11</v>
      </c>
      <c r="I41" s="1">
        <v>1</v>
      </c>
      <c r="J41" s="1">
        <v>50</v>
      </c>
      <c r="K41" s="1">
        <v>50</v>
      </c>
    </row>
    <row r="42" spans="1:11">
      <c r="A42" s="1">
        <v>41</v>
      </c>
      <c r="B42" s="2">
        <v>44979</v>
      </c>
      <c r="C42" s="2"/>
      <c r="D42" s="1" t="s">
        <v>54</v>
      </c>
      <c r="E42" s="1" t="s">
        <v>119</v>
      </c>
      <c r="F42" s="1"/>
      <c r="G42" s="1">
        <v>34</v>
      </c>
      <c r="H42" s="1" t="s">
        <v>14</v>
      </c>
      <c r="I42" s="1">
        <v>2</v>
      </c>
      <c r="J42" s="1">
        <v>25</v>
      </c>
      <c r="K42" s="1">
        <v>50</v>
      </c>
    </row>
    <row r="43" spans="1:11">
      <c r="A43" s="1">
        <v>42</v>
      </c>
      <c r="B43" s="2">
        <v>44974</v>
      </c>
      <c r="C43" s="2"/>
      <c r="D43" s="1" t="s">
        <v>55</v>
      </c>
      <c r="E43" s="1" t="s">
        <v>119</v>
      </c>
      <c r="F43" s="1"/>
      <c r="G43" s="1">
        <v>22</v>
      </c>
      <c r="H43" s="1" t="s">
        <v>14</v>
      </c>
      <c r="I43" s="1">
        <v>3</v>
      </c>
      <c r="J43" s="1">
        <v>300</v>
      </c>
      <c r="K43" s="1">
        <v>900</v>
      </c>
    </row>
    <row r="44" spans="1:11">
      <c r="A44" s="1">
        <v>43</v>
      </c>
      <c r="B44" s="2">
        <v>45121</v>
      </c>
      <c r="C44" s="2"/>
      <c r="D44" s="1" t="s">
        <v>56</v>
      </c>
      <c r="E44" s="1" t="s">
        <v>120</v>
      </c>
      <c r="F44" s="1"/>
      <c r="G44" s="1">
        <v>48</v>
      </c>
      <c r="H44" s="1" t="s">
        <v>14</v>
      </c>
      <c r="I44" s="1">
        <v>1</v>
      </c>
      <c r="J44" s="1">
        <v>300</v>
      </c>
      <c r="K44" s="1">
        <v>300</v>
      </c>
    </row>
    <row r="45" spans="1:11">
      <c r="A45" s="1">
        <v>44</v>
      </c>
      <c r="B45" s="2">
        <v>44976</v>
      </c>
      <c r="C45" s="2"/>
      <c r="D45" s="1" t="s">
        <v>57</v>
      </c>
      <c r="E45" s="1" t="s">
        <v>120</v>
      </c>
      <c r="F45" s="1"/>
      <c r="G45" s="1">
        <v>22</v>
      </c>
      <c r="H45" s="1" t="s">
        <v>14</v>
      </c>
      <c r="I45" s="1">
        <v>1</v>
      </c>
      <c r="J45" s="1">
        <v>25</v>
      </c>
      <c r="K45" s="1">
        <v>25</v>
      </c>
    </row>
    <row r="46" spans="1:11">
      <c r="A46" s="1">
        <v>45</v>
      </c>
      <c r="B46" s="2">
        <v>45110</v>
      </c>
      <c r="C46" s="2"/>
      <c r="D46" s="1" t="s">
        <v>58</v>
      </c>
      <c r="E46" s="1" t="s">
        <v>120</v>
      </c>
      <c r="F46" s="1"/>
      <c r="G46" s="1">
        <v>55</v>
      </c>
      <c r="H46" s="1" t="s">
        <v>16</v>
      </c>
      <c r="I46" s="1">
        <v>1</v>
      </c>
      <c r="J46" s="1">
        <v>30</v>
      </c>
      <c r="K46" s="1">
        <v>30</v>
      </c>
    </row>
    <row r="47" spans="1:11">
      <c r="A47" s="1">
        <v>46</v>
      </c>
      <c r="B47" s="2">
        <v>45103</v>
      </c>
      <c r="C47" s="2"/>
      <c r="D47" s="1" t="s">
        <v>59</v>
      </c>
      <c r="E47" s="1" t="s">
        <v>120</v>
      </c>
      <c r="F47" s="1"/>
      <c r="G47" s="1">
        <v>20</v>
      </c>
      <c r="H47" s="1" t="s">
        <v>16</v>
      </c>
      <c r="I47" s="1">
        <v>4</v>
      </c>
      <c r="J47" s="1">
        <v>300</v>
      </c>
      <c r="K47" s="1">
        <v>1200</v>
      </c>
    </row>
    <row r="48" spans="1:11">
      <c r="A48" s="1">
        <v>47</v>
      </c>
      <c r="B48" s="2">
        <v>45236</v>
      </c>
      <c r="C48" s="2"/>
      <c r="D48" s="1" t="s">
        <v>60</v>
      </c>
      <c r="E48" s="1" t="s">
        <v>120</v>
      </c>
      <c r="F48" s="1"/>
      <c r="G48" s="1">
        <v>40</v>
      </c>
      <c r="H48" s="1" t="s">
        <v>11</v>
      </c>
      <c r="I48" s="1">
        <v>3</v>
      </c>
      <c r="J48" s="1">
        <v>500</v>
      </c>
      <c r="K48" s="1">
        <v>1500</v>
      </c>
    </row>
    <row r="49" spans="1:11">
      <c r="A49" s="1">
        <v>48</v>
      </c>
      <c r="B49" s="2">
        <v>45062</v>
      </c>
      <c r="C49" s="2"/>
      <c r="D49" s="1" t="s">
        <v>61</v>
      </c>
      <c r="E49" s="1" t="s">
        <v>119</v>
      </c>
      <c r="F49" s="1"/>
      <c r="G49" s="1">
        <v>54</v>
      </c>
      <c r="H49" s="1" t="s">
        <v>16</v>
      </c>
      <c r="I49" s="1">
        <v>3</v>
      </c>
      <c r="J49" s="1">
        <v>300</v>
      </c>
      <c r="K49" s="1">
        <v>900</v>
      </c>
    </row>
    <row r="50" spans="1:11">
      <c r="A50" s="1">
        <v>49</v>
      </c>
      <c r="B50" s="2">
        <v>44949</v>
      </c>
      <c r="C50" s="2"/>
      <c r="D50" s="1" t="s">
        <v>62</v>
      </c>
      <c r="E50" s="1" t="s">
        <v>120</v>
      </c>
      <c r="F50" s="1"/>
      <c r="G50" s="1">
        <v>54</v>
      </c>
      <c r="H50" s="1" t="s">
        <v>16</v>
      </c>
      <c r="I50" s="1">
        <v>2</v>
      </c>
      <c r="J50" s="1">
        <v>500</v>
      </c>
      <c r="K50" s="1">
        <v>1000</v>
      </c>
    </row>
    <row r="51" spans="1:11">
      <c r="A51" s="1">
        <v>50</v>
      </c>
      <c r="B51" s="2">
        <v>45162</v>
      </c>
      <c r="C51" s="2"/>
      <c r="D51" s="1" t="s">
        <v>63</v>
      </c>
      <c r="E51" s="1" t="s">
        <v>120</v>
      </c>
      <c r="F51" s="1"/>
      <c r="G51" s="1">
        <v>27</v>
      </c>
      <c r="H51" s="1" t="s">
        <v>11</v>
      </c>
      <c r="I51" s="1">
        <v>3</v>
      </c>
      <c r="J51" s="1">
        <v>25</v>
      </c>
      <c r="K51" s="1">
        <v>75</v>
      </c>
    </row>
    <row r="52" spans="1:11">
      <c r="A52" s="1">
        <v>51</v>
      </c>
      <c r="B52" s="2">
        <v>45201</v>
      </c>
      <c r="C52" s="2"/>
      <c r="D52" s="1" t="s">
        <v>64</v>
      </c>
      <c r="E52" s="1" t="s">
        <v>119</v>
      </c>
      <c r="F52" s="1"/>
      <c r="G52" s="1">
        <v>27</v>
      </c>
      <c r="H52" s="1" t="s">
        <v>11</v>
      </c>
      <c r="I52" s="1">
        <v>3</v>
      </c>
      <c r="J52" s="1">
        <v>25</v>
      </c>
      <c r="K52" s="1">
        <v>75</v>
      </c>
    </row>
    <row r="53" spans="1:11">
      <c r="A53" s="1">
        <v>52</v>
      </c>
      <c r="B53" s="2">
        <v>44990</v>
      </c>
      <c r="C53" s="2"/>
      <c r="D53" s="1" t="s">
        <v>65</v>
      </c>
      <c r="E53" s="1" t="s">
        <v>120</v>
      </c>
      <c r="F53" s="1"/>
      <c r="G53" s="1">
        <v>36</v>
      </c>
      <c r="H53" s="1" t="s">
        <v>11</v>
      </c>
      <c r="I53" s="1">
        <v>1</v>
      </c>
      <c r="J53" s="1">
        <v>300</v>
      </c>
      <c r="K53" s="1">
        <v>300</v>
      </c>
    </row>
    <row r="54" spans="1:11">
      <c r="A54" s="1">
        <v>53</v>
      </c>
      <c r="B54" s="2">
        <v>45120</v>
      </c>
      <c r="C54" s="2"/>
      <c r="D54" s="1" t="s">
        <v>66</v>
      </c>
      <c r="E54" s="1" t="s">
        <v>119</v>
      </c>
      <c r="F54" s="1"/>
      <c r="G54" s="1">
        <v>34</v>
      </c>
      <c r="H54" s="1" t="s">
        <v>16</v>
      </c>
      <c r="I54" s="1">
        <v>2</v>
      </c>
      <c r="J54" s="1">
        <v>50</v>
      </c>
      <c r="K54" s="1">
        <v>100</v>
      </c>
    </row>
    <row r="55" spans="1:11">
      <c r="A55" s="1">
        <v>54</v>
      </c>
      <c r="B55" s="2">
        <v>44967</v>
      </c>
      <c r="C55" s="2"/>
      <c r="D55" s="1" t="s">
        <v>67</v>
      </c>
      <c r="E55" s="1" t="s">
        <v>120</v>
      </c>
      <c r="F55" s="1"/>
      <c r="G55" s="1">
        <v>38</v>
      </c>
      <c r="H55" s="1" t="s">
        <v>16</v>
      </c>
      <c r="I55" s="1">
        <v>3</v>
      </c>
      <c r="J55" s="1">
        <v>500</v>
      </c>
      <c r="K55" s="1">
        <v>1500</v>
      </c>
    </row>
    <row r="56" spans="1:11">
      <c r="A56" s="1">
        <v>55</v>
      </c>
      <c r="B56" s="2">
        <v>45209</v>
      </c>
      <c r="C56" s="2"/>
      <c r="D56" s="1" t="s">
        <v>68</v>
      </c>
      <c r="E56" s="1" t="s">
        <v>119</v>
      </c>
      <c r="F56" s="1"/>
      <c r="G56" s="1">
        <v>31</v>
      </c>
      <c r="H56" s="1" t="s">
        <v>11</v>
      </c>
      <c r="I56" s="1">
        <v>4</v>
      </c>
      <c r="J56" s="1">
        <v>30</v>
      </c>
      <c r="K56" s="1">
        <v>120</v>
      </c>
    </row>
    <row r="57" spans="1:11">
      <c r="A57" s="1">
        <v>56</v>
      </c>
      <c r="B57" s="2">
        <v>45077</v>
      </c>
      <c r="C57" s="2"/>
      <c r="D57" s="1" t="s">
        <v>69</v>
      </c>
      <c r="E57" s="1" t="s">
        <v>120</v>
      </c>
      <c r="F57" s="1"/>
      <c r="G57" s="1">
        <v>26</v>
      </c>
      <c r="H57" s="1" t="s">
        <v>14</v>
      </c>
      <c r="I57" s="1">
        <v>3</v>
      </c>
      <c r="J57" s="1">
        <v>300</v>
      </c>
      <c r="K57" s="1">
        <v>900</v>
      </c>
    </row>
    <row r="58" spans="1:11">
      <c r="A58" s="1">
        <v>57</v>
      </c>
      <c r="B58" s="2">
        <v>45248</v>
      </c>
      <c r="C58" s="2"/>
      <c r="D58" s="1" t="s">
        <v>70</v>
      </c>
      <c r="E58" s="1" t="s">
        <v>120</v>
      </c>
      <c r="F58" s="1"/>
      <c r="G58" s="1">
        <v>63</v>
      </c>
      <c r="H58" s="1" t="s">
        <v>11</v>
      </c>
      <c r="I58" s="1">
        <v>1</v>
      </c>
      <c r="J58" s="1">
        <v>30</v>
      </c>
      <c r="K58" s="1">
        <v>30</v>
      </c>
    </row>
    <row r="59" spans="1:11">
      <c r="A59" s="1">
        <v>58</v>
      </c>
      <c r="B59" s="2">
        <v>45243</v>
      </c>
      <c r="C59" s="2"/>
      <c r="D59" s="1" t="s">
        <v>71</v>
      </c>
      <c r="E59" s="1" t="s">
        <v>119</v>
      </c>
      <c r="F59" s="1"/>
      <c r="G59" s="1">
        <v>18</v>
      </c>
      <c r="H59" s="1" t="s">
        <v>14</v>
      </c>
      <c r="I59" s="1">
        <v>4</v>
      </c>
      <c r="J59" s="1">
        <v>300</v>
      </c>
      <c r="K59" s="1">
        <v>1200</v>
      </c>
    </row>
    <row r="60" spans="1:11">
      <c r="A60" s="1">
        <v>59</v>
      </c>
      <c r="B60" s="2">
        <v>45112</v>
      </c>
      <c r="C60" s="2"/>
      <c r="D60" s="1" t="s">
        <v>72</v>
      </c>
      <c r="E60" s="1" t="s">
        <v>119</v>
      </c>
      <c r="F60" s="1"/>
      <c r="G60" s="1">
        <v>62</v>
      </c>
      <c r="H60" s="1" t="s">
        <v>14</v>
      </c>
      <c r="I60" s="1">
        <v>1</v>
      </c>
      <c r="J60" s="1">
        <v>50</v>
      </c>
      <c r="K60" s="1">
        <v>50</v>
      </c>
    </row>
    <row r="61" spans="1:11">
      <c r="A61" s="1">
        <v>60</v>
      </c>
      <c r="B61" s="2">
        <v>45222</v>
      </c>
      <c r="C61" s="2"/>
      <c r="D61" s="1" t="s">
        <v>73</v>
      </c>
      <c r="E61" s="1" t="s">
        <v>119</v>
      </c>
      <c r="F61" s="1"/>
      <c r="G61" s="1">
        <v>30</v>
      </c>
      <c r="H61" s="1" t="s">
        <v>11</v>
      </c>
      <c r="I61" s="1">
        <v>3</v>
      </c>
      <c r="J61" s="1">
        <v>50</v>
      </c>
      <c r="K61" s="1">
        <v>150</v>
      </c>
    </row>
    <row r="62" spans="1:11">
      <c r="A62" s="1">
        <v>61</v>
      </c>
      <c r="B62" s="2">
        <v>45025</v>
      </c>
      <c r="C62" s="2"/>
      <c r="D62" s="1" t="s">
        <v>74</v>
      </c>
      <c r="E62" s="1" t="s">
        <v>119</v>
      </c>
      <c r="F62" s="1"/>
      <c r="G62" s="1">
        <v>21</v>
      </c>
      <c r="H62" s="1" t="s">
        <v>11</v>
      </c>
      <c r="I62" s="1">
        <v>4</v>
      </c>
      <c r="J62" s="1">
        <v>50</v>
      </c>
      <c r="K62" s="1">
        <v>200</v>
      </c>
    </row>
    <row r="63" spans="1:11">
      <c r="A63" s="1">
        <v>62</v>
      </c>
      <c r="B63" s="2">
        <v>45287</v>
      </c>
      <c r="C63" s="2"/>
      <c r="D63" s="1" t="s">
        <v>75</v>
      </c>
      <c r="E63" s="1" t="s">
        <v>119</v>
      </c>
      <c r="F63" s="1"/>
      <c r="G63" s="1">
        <v>18</v>
      </c>
      <c r="H63" s="1" t="s">
        <v>11</v>
      </c>
      <c r="I63" s="1">
        <v>2</v>
      </c>
      <c r="J63" s="1">
        <v>50</v>
      </c>
      <c r="K63" s="1">
        <v>100</v>
      </c>
    </row>
    <row r="64" spans="1:11">
      <c r="A64" s="1">
        <v>63</v>
      </c>
      <c r="B64" s="2">
        <v>44962</v>
      </c>
      <c r="C64" s="2"/>
      <c r="D64" s="1" t="s">
        <v>76</v>
      </c>
      <c r="E64" s="1" t="s">
        <v>119</v>
      </c>
      <c r="F64" s="1"/>
      <c r="G64" s="1">
        <v>57</v>
      </c>
      <c r="H64" s="1" t="s">
        <v>16</v>
      </c>
      <c r="I64" s="1">
        <v>2</v>
      </c>
      <c r="J64" s="1">
        <v>25</v>
      </c>
      <c r="K64" s="1">
        <v>50</v>
      </c>
    </row>
    <row r="65" spans="1:11">
      <c r="A65" s="1">
        <v>64</v>
      </c>
      <c r="B65" s="2">
        <v>44950</v>
      </c>
      <c r="C65" s="2"/>
      <c r="D65" s="1" t="s">
        <v>77</v>
      </c>
      <c r="E65" s="1" t="s">
        <v>119</v>
      </c>
      <c r="F65" s="1"/>
      <c r="G65" s="1">
        <v>49</v>
      </c>
      <c r="H65" s="1" t="s">
        <v>14</v>
      </c>
      <c r="I65" s="1">
        <v>4</v>
      </c>
      <c r="J65" s="1">
        <v>25</v>
      </c>
      <c r="K65" s="1">
        <v>100</v>
      </c>
    </row>
    <row r="66" spans="1:11">
      <c r="A66" s="1">
        <v>65</v>
      </c>
      <c r="B66" s="2">
        <v>45265</v>
      </c>
      <c r="C66" s="2"/>
      <c r="D66" s="1" t="s">
        <v>78</v>
      </c>
      <c r="E66" s="1" t="s">
        <v>119</v>
      </c>
      <c r="F66" s="1"/>
      <c r="G66" s="1">
        <v>51</v>
      </c>
      <c r="H66" s="1" t="s">
        <v>16</v>
      </c>
      <c r="I66" s="1">
        <v>4</v>
      </c>
      <c r="J66" s="1">
        <v>500</v>
      </c>
      <c r="K66" s="1">
        <v>2000</v>
      </c>
    </row>
    <row r="67" spans="1:11">
      <c r="A67" s="1">
        <v>66</v>
      </c>
      <c r="B67" s="2">
        <v>45043</v>
      </c>
      <c r="C67" s="2"/>
      <c r="D67" s="1" t="s">
        <v>79</v>
      </c>
      <c r="E67" s="1" t="s">
        <v>120</v>
      </c>
      <c r="F67" s="1"/>
      <c r="G67" s="1">
        <v>45</v>
      </c>
      <c r="H67" s="1" t="s">
        <v>16</v>
      </c>
      <c r="I67" s="1">
        <v>1</v>
      </c>
      <c r="J67" s="1">
        <v>30</v>
      </c>
      <c r="K67" s="1">
        <v>30</v>
      </c>
    </row>
    <row r="68" spans="1:11">
      <c r="A68" s="1">
        <v>67</v>
      </c>
      <c r="B68" s="2">
        <v>45075</v>
      </c>
      <c r="C68" s="2"/>
      <c r="D68" s="1" t="s">
        <v>80</v>
      </c>
      <c r="E68" s="1" t="s">
        <v>120</v>
      </c>
      <c r="F68" s="1"/>
      <c r="G68" s="1">
        <v>48</v>
      </c>
      <c r="H68" s="1" t="s">
        <v>11</v>
      </c>
      <c r="I68" s="1">
        <v>4</v>
      </c>
      <c r="J68" s="1">
        <v>300</v>
      </c>
      <c r="K68" s="1">
        <v>1200</v>
      </c>
    </row>
    <row r="69" spans="1:11">
      <c r="A69" s="1">
        <v>68</v>
      </c>
      <c r="B69" s="2">
        <v>44967</v>
      </c>
      <c r="C69" s="2"/>
      <c r="D69" s="1" t="s">
        <v>81</v>
      </c>
      <c r="E69" s="1" t="s">
        <v>119</v>
      </c>
      <c r="F69" s="1"/>
      <c r="G69" s="1">
        <v>25</v>
      </c>
      <c r="H69" s="1" t="s">
        <v>16</v>
      </c>
      <c r="I69" s="1">
        <v>1</v>
      </c>
      <c r="J69" s="1">
        <v>300</v>
      </c>
      <c r="K69" s="1">
        <v>300</v>
      </c>
    </row>
    <row r="70" spans="1:11">
      <c r="A70" s="1">
        <v>69</v>
      </c>
      <c r="B70" s="2">
        <v>45046</v>
      </c>
      <c r="C70" s="2"/>
      <c r="D70" s="1" t="s">
        <v>82</v>
      </c>
      <c r="E70" s="1" t="s">
        <v>120</v>
      </c>
      <c r="F70" s="1"/>
      <c r="G70" s="1">
        <v>56</v>
      </c>
      <c r="H70" s="1" t="s">
        <v>11</v>
      </c>
      <c r="I70" s="1">
        <v>3</v>
      </c>
      <c r="J70" s="1">
        <v>25</v>
      </c>
      <c r="K70" s="1">
        <v>75</v>
      </c>
    </row>
    <row r="71" spans="1:11">
      <c r="A71" s="1">
        <v>70</v>
      </c>
      <c r="B71" s="2">
        <v>44978</v>
      </c>
      <c r="C71" s="2"/>
      <c r="D71" s="1" t="s">
        <v>83</v>
      </c>
      <c r="E71" s="1" t="s">
        <v>120</v>
      </c>
      <c r="F71" s="1"/>
      <c r="G71" s="1">
        <v>43</v>
      </c>
      <c r="H71" s="1" t="s">
        <v>14</v>
      </c>
      <c r="I71" s="1">
        <v>1</v>
      </c>
      <c r="J71" s="1">
        <v>300</v>
      </c>
      <c r="K71" s="1">
        <v>300</v>
      </c>
    </row>
    <row r="72" spans="1:11">
      <c r="A72" s="1">
        <v>71</v>
      </c>
      <c r="B72" s="2">
        <v>45121</v>
      </c>
      <c r="C72" s="2"/>
      <c r="D72" s="1" t="s">
        <v>84</v>
      </c>
      <c r="E72" s="1" t="s">
        <v>120</v>
      </c>
      <c r="F72" s="1"/>
      <c r="G72" s="1">
        <v>51</v>
      </c>
      <c r="H72" s="1" t="s">
        <v>11</v>
      </c>
      <c r="I72" s="1">
        <v>4</v>
      </c>
      <c r="J72" s="1">
        <v>25</v>
      </c>
      <c r="K72" s="1">
        <v>100</v>
      </c>
    </row>
    <row r="73" spans="1:11">
      <c r="A73" s="1">
        <v>72</v>
      </c>
      <c r="B73" s="2">
        <v>45069</v>
      </c>
      <c r="C73" s="2"/>
      <c r="D73" s="1" t="s">
        <v>85</v>
      </c>
      <c r="E73" s="1" t="s">
        <v>120</v>
      </c>
      <c r="F73" s="1"/>
      <c r="G73" s="1">
        <v>20</v>
      </c>
      <c r="H73" s="1" t="s">
        <v>16</v>
      </c>
      <c r="I73" s="1">
        <v>4</v>
      </c>
      <c r="J73" s="1">
        <v>500</v>
      </c>
      <c r="K73" s="1">
        <v>2000</v>
      </c>
    </row>
    <row r="74" spans="1:11">
      <c r="A74" s="1">
        <v>73</v>
      </c>
      <c r="B74" s="2">
        <v>45159</v>
      </c>
      <c r="C74" s="2"/>
      <c r="D74" s="1" t="s">
        <v>86</v>
      </c>
      <c r="E74" s="1" t="s">
        <v>119</v>
      </c>
      <c r="F74" s="1"/>
      <c r="G74" s="1">
        <v>29</v>
      </c>
      <c r="H74" s="1" t="s">
        <v>16</v>
      </c>
      <c r="I74" s="1">
        <v>3</v>
      </c>
      <c r="J74" s="1">
        <v>30</v>
      </c>
      <c r="K74" s="1">
        <v>90</v>
      </c>
    </row>
    <row r="75" spans="1:11">
      <c r="A75" s="1">
        <v>74</v>
      </c>
      <c r="B75" s="2">
        <v>45252</v>
      </c>
      <c r="C75" s="2"/>
      <c r="D75" s="1" t="s">
        <v>87</v>
      </c>
      <c r="E75" s="1" t="s">
        <v>120</v>
      </c>
      <c r="F75" s="1"/>
      <c r="G75" s="1">
        <v>18</v>
      </c>
      <c r="H75" s="1" t="s">
        <v>11</v>
      </c>
      <c r="I75" s="1">
        <v>4</v>
      </c>
      <c r="J75" s="1">
        <v>500</v>
      </c>
      <c r="K75" s="1">
        <v>2000</v>
      </c>
    </row>
    <row r="76" spans="1:11">
      <c r="A76" s="1">
        <v>75</v>
      </c>
      <c r="B76" s="2">
        <v>45113</v>
      </c>
      <c r="C76" s="2"/>
      <c r="D76" s="1" t="s">
        <v>88</v>
      </c>
      <c r="E76" s="1" t="s">
        <v>119</v>
      </c>
      <c r="F76" s="1"/>
      <c r="G76" s="1">
        <v>61</v>
      </c>
      <c r="H76" s="1" t="s">
        <v>11</v>
      </c>
      <c r="I76" s="1">
        <v>4</v>
      </c>
      <c r="J76" s="1">
        <v>50</v>
      </c>
      <c r="K76" s="1">
        <v>200</v>
      </c>
    </row>
    <row r="77" spans="1:11">
      <c r="A77" s="1">
        <v>76</v>
      </c>
      <c r="B77" s="2">
        <v>45010</v>
      </c>
      <c r="C77" s="2"/>
      <c r="D77" s="1" t="s">
        <v>89</v>
      </c>
      <c r="E77" s="1" t="s">
        <v>120</v>
      </c>
      <c r="F77" s="1"/>
      <c r="G77" s="1">
        <v>22</v>
      </c>
      <c r="H77" s="1" t="s">
        <v>16</v>
      </c>
      <c r="I77" s="1">
        <v>2</v>
      </c>
      <c r="J77" s="1">
        <v>50</v>
      </c>
      <c r="K77" s="1">
        <v>100</v>
      </c>
    </row>
    <row r="78" spans="1:11">
      <c r="A78" s="1">
        <v>77</v>
      </c>
      <c r="B78" s="2">
        <v>45116</v>
      </c>
      <c r="C78" s="2"/>
      <c r="D78" s="1" t="s">
        <v>90</v>
      </c>
      <c r="E78" s="1" t="s">
        <v>120</v>
      </c>
      <c r="F78" s="1"/>
      <c r="G78" s="1">
        <v>47</v>
      </c>
      <c r="H78" s="1" t="s">
        <v>14</v>
      </c>
      <c r="I78" s="1">
        <v>2</v>
      </c>
      <c r="J78" s="1">
        <v>50</v>
      </c>
      <c r="K78" s="1">
        <v>100</v>
      </c>
    </row>
    <row r="79" spans="1:11">
      <c r="A79" s="1">
        <v>78</v>
      </c>
      <c r="B79" s="2">
        <v>45108</v>
      </c>
      <c r="C79" s="2"/>
      <c r="D79" s="1" t="s">
        <v>91</v>
      </c>
      <c r="E79" s="1" t="s">
        <v>120</v>
      </c>
      <c r="F79" s="1"/>
      <c r="G79" s="1">
        <v>47</v>
      </c>
      <c r="H79" s="1" t="s">
        <v>14</v>
      </c>
      <c r="I79" s="1">
        <v>3</v>
      </c>
      <c r="J79" s="1">
        <v>500</v>
      </c>
      <c r="K79" s="1">
        <v>1500</v>
      </c>
    </row>
    <row r="80" spans="1:11">
      <c r="A80" s="1">
        <v>79</v>
      </c>
      <c r="B80" s="2">
        <v>45034</v>
      </c>
      <c r="C80" s="2"/>
      <c r="D80" s="1" t="s">
        <v>92</v>
      </c>
      <c r="E80" s="1" t="s">
        <v>119</v>
      </c>
      <c r="F80" s="1"/>
      <c r="G80" s="1">
        <v>34</v>
      </c>
      <c r="H80" s="1" t="s">
        <v>11</v>
      </c>
      <c r="I80" s="1">
        <v>1</v>
      </c>
      <c r="J80" s="1">
        <v>300</v>
      </c>
      <c r="K80" s="1">
        <v>300</v>
      </c>
    </row>
    <row r="81" spans="1:11">
      <c r="A81" s="1">
        <v>80</v>
      </c>
      <c r="B81" s="2">
        <v>45270</v>
      </c>
      <c r="C81" s="2"/>
      <c r="D81" s="1" t="s">
        <v>93</v>
      </c>
      <c r="E81" s="1" t="s">
        <v>120</v>
      </c>
      <c r="F81" s="1"/>
      <c r="G81" s="1">
        <v>64</v>
      </c>
      <c r="H81" s="1" t="s">
        <v>14</v>
      </c>
      <c r="I81" s="1">
        <v>2</v>
      </c>
      <c r="J81" s="1">
        <v>30</v>
      </c>
      <c r="K81" s="1">
        <v>60</v>
      </c>
    </row>
    <row r="82" spans="1:11">
      <c r="A82" s="1">
        <v>81</v>
      </c>
      <c r="B82" s="2">
        <v>45063</v>
      </c>
      <c r="C82" s="2"/>
      <c r="D82" s="1" t="s">
        <v>94</v>
      </c>
      <c r="E82" s="1" t="s">
        <v>119</v>
      </c>
      <c r="F82" s="1"/>
      <c r="G82" s="1">
        <v>40</v>
      </c>
      <c r="H82" s="1" t="s">
        <v>16</v>
      </c>
      <c r="I82" s="1">
        <v>1</v>
      </c>
      <c r="J82" s="1">
        <v>50</v>
      </c>
      <c r="K82" s="1">
        <v>50</v>
      </c>
    </row>
    <row r="83" spans="1:11">
      <c r="A83" s="1">
        <v>82</v>
      </c>
      <c r="B83" s="2">
        <v>45286</v>
      </c>
      <c r="C83" s="2"/>
      <c r="D83" s="1" t="s">
        <v>95</v>
      </c>
      <c r="E83" s="1" t="s">
        <v>120</v>
      </c>
      <c r="F83" s="1"/>
      <c r="G83" s="1">
        <v>32</v>
      </c>
      <c r="H83" s="1" t="s">
        <v>11</v>
      </c>
      <c r="I83" s="1">
        <v>4</v>
      </c>
      <c r="J83" s="1">
        <v>50</v>
      </c>
      <c r="K83" s="1">
        <v>200</v>
      </c>
    </row>
    <row r="84" spans="1:11">
      <c r="A84" s="1">
        <v>83</v>
      </c>
      <c r="B84" s="2">
        <v>45276</v>
      </c>
      <c r="C84" s="2"/>
      <c r="D84" s="1" t="s">
        <v>96</v>
      </c>
      <c r="E84" s="1" t="s">
        <v>119</v>
      </c>
      <c r="F84" s="1"/>
      <c r="G84" s="1">
        <v>54</v>
      </c>
      <c r="H84" s="1" t="s">
        <v>16</v>
      </c>
      <c r="I84" s="1">
        <v>2</v>
      </c>
      <c r="J84" s="1">
        <v>50</v>
      </c>
      <c r="K84" s="1">
        <v>100</v>
      </c>
    </row>
    <row r="85" spans="1:11">
      <c r="A85" s="1">
        <v>84</v>
      </c>
      <c r="B85" s="2">
        <v>45258</v>
      </c>
      <c r="C85" s="2"/>
      <c r="D85" s="1" t="s">
        <v>97</v>
      </c>
      <c r="E85" s="1" t="s">
        <v>120</v>
      </c>
      <c r="F85" s="1"/>
      <c r="G85" s="1">
        <v>38</v>
      </c>
      <c r="H85" s="1" t="s">
        <v>16</v>
      </c>
      <c r="I85" s="1">
        <v>3</v>
      </c>
      <c r="J85" s="1">
        <v>30</v>
      </c>
      <c r="K85" s="1">
        <v>90</v>
      </c>
    </row>
    <row r="86" spans="1:11">
      <c r="A86" s="1">
        <v>85</v>
      </c>
      <c r="B86" s="2">
        <v>44963</v>
      </c>
      <c r="C86" s="2"/>
      <c r="D86" s="1" t="s">
        <v>98</v>
      </c>
      <c r="E86" s="1" t="s">
        <v>119</v>
      </c>
      <c r="F86" s="1"/>
      <c r="G86" s="1">
        <v>31</v>
      </c>
      <c r="H86" s="1" t="s">
        <v>14</v>
      </c>
      <c r="I86" s="1">
        <v>3</v>
      </c>
      <c r="J86" s="1">
        <v>50</v>
      </c>
      <c r="K86" s="1">
        <v>150</v>
      </c>
    </row>
    <row r="87" spans="1:11">
      <c r="A87" s="1">
        <v>86</v>
      </c>
      <c r="B87" s="2">
        <v>45238</v>
      </c>
      <c r="C87" s="2"/>
      <c r="D87" s="1" t="s">
        <v>99</v>
      </c>
      <c r="E87" s="1" t="s">
        <v>119</v>
      </c>
      <c r="F87" s="1"/>
      <c r="G87" s="1">
        <v>19</v>
      </c>
      <c r="H87" s="1" t="s">
        <v>11</v>
      </c>
      <c r="I87" s="1">
        <v>3</v>
      </c>
      <c r="J87" s="1">
        <v>30</v>
      </c>
      <c r="K87" s="1">
        <v>90</v>
      </c>
    </row>
    <row r="88" spans="1:11">
      <c r="A88" s="1">
        <v>87</v>
      </c>
      <c r="B88" s="2">
        <v>45252</v>
      </c>
      <c r="C88" s="2"/>
      <c r="D88" s="1" t="s">
        <v>100</v>
      </c>
      <c r="E88" s="1" t="s">
        <v>120</v>
      </c>
      <c r="F88" s="1"/>
      <c r="G88" s="1">
        <v>28</v>
      </c>
      <c r="H88" s="1" t="s">
        <v>11</v>
      </c>
      <c r="I88" s="1">
        <v>2</v>
      </c>
      <c r="J88" s="1">
        <v>50</v>
      </c>
      <c r="K88" s="1">
        <v>100</v>
      </c>
    </row>
    <row r="89" spans="1:11">
      <c r="A89" s="1">
        <v>88</v>
      </c>
      <c r="B89" s="2">
        <v>45014</v>
      </c>
      <c r="C89" s="2"/>
      <c r="D89" s="1" t="s">
        <v>101</v>
      </c>
      <c r="E89" s="1" t="s">
        <v>119</v>
      </c>
      <c r="F89" s="1"/>
      <c r="G89" s="1">
        <v>56</v>
      </c>
      <c r="H89" s="1" t="s">
        <v>14</v>
      </c>
      <c r="I89" s="1">
        <v>1</v>
      </c>
      <c r="J89" s="1">
        <v>500</v>
      </c>
      <c r="K89" s="1">
        <v>500</v>
      </c>
    </row>
    <row r="90" spans="1:11">
      <c r="A90" s="1">
        <v>89</v>
      </c>
      <c r="B90" s="2">
        <v>45200</v>
      </c>
      <c r="C90" s="2"/>
      <c r="D90" s="1" t="s">
        <v>102</v>
      </c>
      <c r="E90" s="1" t="s">
        <v>120</v>
      </c>
      <c r="F90" s="1"/>
      <c r="G90" s="1">
        <v>55</v>
      </c>
      <c r="H90" s="1" t="s">
        <v>16</v>
      </c>
      <c r="I90" s="1">
        <v>4</v>
      </c>
      <c r="J90" s="1">
        <v>500</v>
      </c>
      <c r="K90" s="1">
        <v>2000</v>
      </c>
    </row>
    <row r="91" spans="1:11">
      <c r="A91" s="1">
        <v>90</v>
      </c>
      <c r="B91" s="2">
        <v>45052</v>
      </c>
      <c r="C91" s="2"/>
      <c r="D91" s="1" t="s">
        <v>103</v>
      </c>
      <c r="E91" s="1" t="s">
        <v>120</v>
      </c>
      <c r="F91" s="1"/>
      <c r="G91" s="1">
        <v>51</v>
      </c>
      <c r="H91" s="1" t="s">
        <v>16</v>
      </c>
      <c r="I91" s="1">
        <v>1</v>
      </c>
      <c r="J91" s="1">
        <v>30</v>
      </c>
      <c r="K91" s="1">
        <v>30</v>
      </c>
    </row>
    <row r="92" spans="1:11">
      <c r="A92" s="1">
        <v>91</v>
      </c>
      <c r="B92" s="2">
        <v>45010</v>
      </c>
      <c r="C92" s="2"/>
      <c r="D92" s="1" t="s">
        <v>104</v>
      </c>
      <c r="E92" s="1" t="s">
        <v>120</v>
      </c>
      <c r="F92" s="1"/>
      <c r="G92" s="1">
        <v>55</v>
      </c>
      <c r="H92" s="1" t="s">
        <v>16</v>
      </c>
      <c r="I92" s="1">
        <v>1</v>
      </c>
      <c r="J92" s="1">
        <v>500</v>
      </c>
      <c r="K92" s="1">
        <v>500</v>
      </c>
    </row>
    <row r="93" spans="1:11">
      <c r="A93" s="1">
        <v>92</v>
      </c>
      <c r="B93" s="2">
        <v>45163</v>
      </c>
      <c r="C93" s="2"/>
      <c r="D93" s="1" t="s">
        <v>105</v>
      </c>
      <c r="E93" s="1" t="s">
        <v>120</v>
      </c>
      <c r="F93" s="1"/>
      <c r="G93" s="1">
        <v>51</v>
      </c>
      <c r="H93" s="1" t="s">
        <v>16</v>
      </c>
      <c r="I93" s="1">
        <v>4</v>
      </c>
      <c r="J93" s="1">
        <v>30</v>
      </c>
      <c r="K93" s="1">
        <v>120</v>
      </c>
    </row>
    <row r="94" spans="1:11">
      <c r="A94" s="1">
        <v>93</v>
      </c>
      <c r="B94" s="2">
        <v>45121</v>
      </c>
      <c r="C94" s="2"/>
      <c r="D94" s="1" t="s">
        <v>106</v>
      </c>
      <c r="E94" s="1" t="s">
        <v>120</v>
      </c>
      <c r="F94" s="1"/>
      <c r="G94" s="1">
        <v>35</v>
      </c>
      <c r="H94" s="1" t="s">
        <v>11</v>
      </c>
      <c r="I94" s="1">
        <v>4</v>
      </c>
      <c r="J94" s="1">
        <v>500</v>
      </c>
      <c r="K94" s="1">
        <v>2000</v>
      </c>
    </row>
    <row r="95" spans="1:11">
      <c r="A95" s="1">
        <v>94</v>
      </c>
      <c r="B95" s="2">
        <v>45065</v>
      </c>
      <c r="C95" s="2"/>
      <c r="D95" s="1" t="s">
        <v>107</v>
      </c>
      <c r="E95" s="1" t="s">
        <v>120</v>
      </c>
      <c r="F95" s="1"/>
      <c r="G95" s="1">
        <v>47</v>
      </c>
      <c r="H95" s="1" t="s">
        <v>11</v>
      </c>
      <c r="I95" s="1">
        <v>2</v>
      </c>
      <c r="J95" s="1">
        <v>500</v>
      </c>
      <c r="K95" s="1">
        <v>1000</v>
      </c>
    </row>
    <row r="96" spans="1:11">
      <c r="A96" s="1">
        <v>95</v>
      </c>
      <c r="B96" s="2">
        <v>45254</v>
      </c>
      <c r="C96" s="2"/>
      <c r="D96" s="1" t="s">
        <v>108</v>
      </c>
      <c r="E96" s="1" t="s">
        <v>120</v>
      </c>
      <c r="F96" s="1"/>
      <c r="G96" s="1">
        <v>32</v>
      </c>
      <c r="H96" s="1" t="s">
        <v>14</v>
      </c>
      <c r="I96" s="1">
        <v>2</v>
      </c>
      <c r="J96" s="1">
        <v>30</v>
      </c>
      <c r="K96" s="1">
        <v>60</v>
      </c>
    </row>
    <row r="97" spans="1:11">
      <c r="A97" s="1">
        <v>96</v>
      </c>
      <c r="B97" s="2">
        <v>45279</v>
      </c>
      <c r="C97" s="2"/>
      <c r="D97" s="1" t="s">
        <v>109</v>
      </c>
      <c r="E97" s="1" t="s">
        <v>120</v>
      </c>
      <c r="F97" s="1"/>
      <c r="G97" s="1">
        <v>44</v>
      </c>
      <c r="H97" s="1" t="s">
        <v>14</v>
      </c>
      <c r="I97" s="1">
        <v>2</v>
      </c>
      <c r="J97" s="1">
        <v>300</v>
      </c>
      <c r="K97" s="1">
        <v>600</v>
      </c>
    </row>
    <row r="98" spans="1:11">
      <c r="A98" s="1">
        <v>97</v>
      </c>
      <c r="B98" s="2">
        <v>45212</v>
      </c>
      <c r="C98" s="2"/>
      <c r="D98" s="1" t="s">
        <v>110</v>
      </c>
      <c r="E98" s="1" t="s">
        <v>120</v>
      </c>
      <c r="F98" s="1"/>
      <c r="G98" s="1">
        <v>51</v>
      </c>
      <c r="H98" s="1" t="s">
        <v>11</v>
      </c>
      <c r="I98" s="1">
        <v>2</v>
      </c>
      <c r="J98" s="1">
        <v>500</v>
      </c>
      <c r="K98" s="1">
        <v>1000</v>
      </c>
    </row>
    <row r="99" spans="1:11">
      <c r="A99" s="1">
        <v>98</v>
      </c>
      <c r="B99" s="2">
        <v>45039</v>
      </c>
      <c r="C99" s="2"/>
      <c r="D99" s="1" t="s">
        <v>111</v>
      </c>
      <c r="E99" s="1" t="s">
        <v>120</v>
      </c>
      <c r="F99" s="1"/>
      <c r="G99" s="1">
        <v>55</v>
      </c>
      <c r="H99" s="1" t="s">
        <v>11</v>
      </c>
      <c r="I99" s="1">
        <v>2</v>
      </c>
      <c r="J99" s="1">
        <v>50</v>
      </c>
      <c r="K99" s="1">
        <v>100</v>
      </c>
    </row>
    <row r="100" spans="1:11">
      <c r="A100" s="1">
        <v>99</v>
      </c>
      <c r="B100" s="2">
        <v>45277</v>
      </c>
      <c r="C100" s="2"/>
      <c r="D100" s="1" t="s">
        <v>112</v>
      </c>
      <c r="E100" s="1" t="s">
        <v>120</v>
      </c>
      <c r="F100" s="1"/>
      <c r="G100" s="1">
        <v>50</v>
      </c>
      <c r="H100" s="1" t="s">
        <v>16</v>
      </c>
      <c r="I100" s="1">
        <v>4</v>
      </c>
      <c r="J100" s="1">
        <v>300</v>
      </c>
      <c r="K100" s="1">
        <v>1200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retail_sales_dataset</vt:lpstr>
      <vt:lpstr>Worksheet</vt:lpstr>
      <vt:lpstr>Pivot Table</vt:lpstr>
      <vt:lpstr>Sheet11</vt:lpstr>
      <vt:lpstr>Sheet13</vt:lpstr>
      <vt:lpstr>Sheet14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GREAT MAN</cp:lastModifiedBy>
  <dcterms:created xsi:type="dcterms:W3CDTF">2024-01-22T08:54:56Z</dcterms:created>
  <dcterms:modified xsi:type="dcterms:W3CDTF">2024-06-06T10:19:03Z</dcterms:modified>
</cp:coreProperties>
</file>