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673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3" l="1"/>
  <c r="L9" i="3"/>
  <c r="K9" i="3"/>
  <c r="E3" i="3"/>
  <c r="E4" i="3"/>
  <c r="E5" i="3"/>
  <c r="E6" i="3"/>
  <c r="E2" i="3"/>
  <c r="H9" i="3"/>
  <c r="G9" i="3"/>
  <c r="C3" i="3"/>
  <c r="C4" i="3"/>
  <c r="C5" i="3"/>
  <c r="C6" i="3"/>
  <c r="C2" i="3"/>
  <c r="E9" i="3"/>
  <c r="D9" i="3"/>
  <c r="C9" i="3"/>
  <c r="B9" i="3"/>
  <c r="D14" i="2"/>
  <c r="D15" i="2"/>
  <c r="D16" i="2"/>
  <c r="D17" i="2"/>
  <c r="D18" i="2"/>
  <c r="D13" i="2"/>
  <c r="K7" i="2"/>
  <c r="L7" i="2"/>
  <c r="M7" i="2"/>
  <c r="N7" i="2"/>
  <c r="O7" i="2"/>
  <c r="J7" i="2"/>
  <c r="C10" i="2"/>
  <c r="D10" i="2"/>
  <c r="E10" i="2"/>
  <c r="F10" i="2"/>
  <c r="G10" i="2"/>
  <c r="B10" i="2"/>
  <c r="H5" i="2"/>
  <c r="H6" i="2"/>
  <c r="H7" i="2"/>
  <c r="H8" i="2"/>
  <c r="H9" i="2"/>
  <c r="H4" i="2"/>
  <c r="I23" i="1"/>
  <c r="J23" i="1"/>
  <c r="K23" i="1"/>
  <c r="H23" i="1"/>
  <c r="I25" i="1"/>
  <c r="J25" i="1"/>
  <c r="K25" i="1"/>
  <c r="H25" i="1"/>
  <c r="I24" i="1"/>
  <c r="J24" i="1"/>
  <c r="K24" i="1"/>
  <c r="H24" i="1"/>
  <c r="E26" i="1"/>
  <c r="E31" i="1" s="1"/>
  <c r="E30" i="1"/>
  <c r="E29" i="1"/>
  <c r="B26" i="1"/>
  <c r="B30" i="1" s="1"/>
  <c r="C26" i="1"/>
  <c r="C30" i="1" s="1"/>
  <c r="D26" i="1"/>
  <c r="D29" i="1" s="1"/>
  <c r="D30" i="1"/>
  <c r="D31" i="1"/>
  <c r="C31" i="1"/>
  <c r="C29" i="1"/>
  <c r="F26" i="1"/>
  <c r="F24" i="1"/>
  <c r="F25" i="1"/>
  <c r="F23" i="1"/>
  <c r="B29" i="1" l="1"/>
  <c r="B31" i="1"/>
</calcChain>
</file>

<file path=xl/sharedStrings.xml><?xml version="1.0" encoding="utf-8"?>
<sst xmlns="http://schemas.openxmlformats.org/spreadsheetml/2006/main" count="33" uniqueCount="31">
  <si>
    <t>Demand</t>
  </si>
  <si>
    <t>Supply</t>
  </si>
  <si>
    <t>100 kg</t>
  </si>
  <si>
    <t>200 kg</t>
  </si>
  <si>
    <t>300 kg</t>
  </si>
  <si>
    <t>500 kg</t>
  </si>
  <si>
    <t xml:space="preserve">300 kg </t>
  </si>
  <si>
    <t>Conditional Distribution</t>
  </si>
  <si>
    <t>Cond</t>
  </si>
  <si>
    <t>Dist</t>
  </si>
  <si>
    <t>marginal Demand</t>
  </si>
  <si>
    <t>Marginal Supply</t>
  </si>
  <si>
    <r>
      <t xml:space="preserve">       D</t>
    </r>
    <r>
      <rPr>
        <vertAlign val="subscript"/>
        <sz val="12"/>
        <color theme="1"/>
        <rFont val="Times New Roman"/>
        <family val="1"/>
      </rPr>
      <t>2</t>
    </r>
  </si>
  <si>
    <r>
      <t>D</t>
    </r>
    <r>
      <rPr>
        <vertAlign val="subscript"/>
        <sz val="12"/>
        <color theme="1"/>
        <rFont val="Times New Roman"/>
        <family val="1"/>
      </rPr>
      <t>1</t>
    </r>
  </si>
  <si>
    <t>marg(D2)</t>
  </si>
  <si>
    <t>marg(D1)</t>
  </si>
  <si>
    <t>P(D2/D1=13)</t>
  </si>
  <si>
    <t>P(D1/D2=12)</t>
  </si>
  <si>
    <r>
      <t>X=r (or x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)</t>
    </r>
  </si>
  <si>
    <r>
      <t>P(X=r) or (p</t>
    </r>
    <r>
      <rPr>
        <vertAlign val="subscript"/>
        <sz val="10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)</t>
    </r>
  </si>
  <si>
    <t>X&lt;=2</t>
  </si>
  <si>
    <t>1&lt;x&lt;=3</t>
  </si>
  <si>
    <t>x&gt;0</t>
  </si>
  <si>
    <t>x&gt;3|x&gt;2</t>
  </si>
  <si>
    <t>E(x)</t>
  </si>
  <si>
    <t>E(x)sumprdt</t>
  </si>
  <si>
    <t>E(x**2)</t>
  </si>
  <si>
    <t>X^2</t>
  </si>
  <si>
    <t>[E(X)]**2</t>
  </si>
  <si>
    <t>Var(X)</t>
  </si>
  <si>
    <t>X*P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</si>
</sst>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 wrapText="1"/>
    </xf>
    <xf numFmtId="0" fontId="0" fillId="2" borderId="0" xfId="0" applyFill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1"/>
  <sheetViews>
    <sheetView topLeftCell="A7" workbookViewId="0">
      <selection activeCell="D32" sqref="D32"/>
    </sheetView>
  </sheetViews>
  <sheetFormatPr defaultRowHeight="15" x14ac:dyDescent="0.25"/>
  <sheetData>
    <row r="17" spans="1:11" ht="15.75" thickBot="1" x14ac:dyDescent="0.3"/>
    <row r="18" spans="1:11" x14ac:dyDescent="0.25">
      <c r="A18" s="1" t="s">
        <v>0</v>
      </c>
      <c r="B18" s="7" t="s">
        <v>2</v>
      </c>
      <c r="C18" s="7" t="s">
        <v>3</v>
      </c>
      <c r="D18" s="7" t="s">
        <v>4</v>
      </c>
      <c r="E18" s="7" t="s">
        <v>5</v>
      </c>
    </row>
    <row r="19" spans="1:11" x14ac:dyDescent="0.25">
      <c r="A19" s="2"/>
      <c r="B19" s="8"/>
      <c r="C19" s="8"/>
      <c r="D19" s="8"/>
      <c r="E19" s="8"/>
    </row>
    <row r="20" spans="1:11" x14ac:dyDescent="0.25">
      <c r="A20" s="3"/>
      <c r="B20" s="8"/>
      <c r="C20" s="8"/>
      <c r="D20" s="8"/>
      <c r="E20" s="8"/>
    </row>
    <row r="21" spans="1:11" x14ac:dyDescent="0.25">
      <c r="A21" s="2"/>
      <c r="B21" s="8"/>
      <c r="C21" s="8"/>
      <c r="D21" s="8"/>
      <c r="E21" s="8"/>
    </row>
    <row r="22" spans="1:11" ht="15.75" thickBot="1" x14ac:dyDescent="0.3">
      <c r="A22" s="4" t="s">
        <v>1</v>
      </c>
      <c r="B22" s="9"/>
      <c r="C22" s="9"/>
      <c r="D22" s="9"/>
      <c r="E22" s="9"/>
      <c r="F22" t="s">
        <v>11</v>
      </c>
      <c r="H22" t="s">
        <v>7</v>
      </c>
    </row>
    <row r="23" spans="1:11" ht="15.75" thickBot="1" x14ac:dyDescent="0.3">
      <c r="A23" s="5" t="s">
        <v>2</v>
      </c>
      <c r="B23" s="6">
        <v>4.0378999999999998E-2</v>
      </c>
      <c r="C23" s="6">
        <v>0.115286</v>
      </c>
      <c r="D23" s="6">
        <v>0.115051</v>
      </c>
      <c r="E23" s="6">
        <v>9.8900000000000002E-2</v>
      </c>
      <c r="F23" s="11">
        <f>SUM(B23:E23)</f>
        <v>0.369616</v>
      </c>
      <c r="H23">
        <f>B23/$F$23</f>
        <v>0.10924581186961603</v>
      </c>
      <c r="I23">
        <f t="shared" ref="I23:K23" si="0">C23/$F$23</f>
        <v>0.3119074931821133</v>
      </c>
      <c r="J23">
        <f t="shared" si="0"/>
        <v>0.31127169819488332</v>
      </c>
      <c r="K23">
        <f t="shared" si="0"/>
        <v>0.26757499675338731</v>
      </c>
    </row>
    <row r="24" spans="1:11" ht="15.75" thickBot="1" x14ac:dyDescent="0.3">
      <c r="A24" s="5" t="s">
        <v>6</v>
      </c>
      <c r="B24" s="6">
        <v>5.3721999999999999E-2</v>
      </c>
      <c r="C24" s="6">
        <v>0.115051</v>
      </c>
      <c r="D24" s="6">
        <v>8.8248999999999994E-2</v>
      </c>
      <c r="E24" s="6">
        <v>2.8674999999999999E-2</v>
      </c>
      <c r="F24" s="11">
        <f t="shared" ref="F24:F25" si="1">SUM(B24:E24)</f>
        <v>0.28569699999999998</v>
      </c>
      <c r="H24" s="11">
        <f>B24/$F$24</f>
        <v>0.18803837632176748</v>
      </c>
      <c r="I24" s="11">
        <f t="shared" ref="I24:K24" si="2">C24/$F$24</f>
        <v>0.40270286352324319</v>
      </c>
      <c r="J24" s="11">
        <f t="shared" si="2"/>
        <v>0.30889018785636529</v>
      </c>
      <c r="K24" s="11">
        <f t="shared" si="2"/>
        <v>0.10036857229862407</v>
      </c>
    </row>
    <row r="25" spans="1:11" ht="15.75" thickBot="1" x14ac:dyDescent="0.3">
      <c r="A25" s="5" t="s">
        <v>5</v>
      </c>
      <c r="B25" s="6">
        <v>4.6231000000000001E-2</v>
      </c>
      <c r="C25" s="6">
        <v>9.8900000000000002E-2</v>
      </c>
      <c r="D25" s="6">
        <v>9.6090999999999996E-2</v>
      </c>
      <c r="E25" s="6">
        <v>0.103464</v>
      </c>
      <c r="F25" s="11">
        <f t="shared" si="1"/>
        <v>0.34468599999999999</v>
      </c>
      <c r="H25">
        <f>B25/$F$25</f>
        <v>0.13412497171338553</v>
      </c>
      <c r="I25">
        <f t="shared" ref="I25:K25" si="3">C25/$F$25</f>
        <v>0.28692781255983707</v>
      </c>
      <c r="J25">
        <f t="shared" si="3"/>
        <v>0.27877836639724268</v>
      </c>
      <c r="K25">
        <f t="shared" si="3"/>
        <v>0.30016884932953469</v>
      </c>
    </row>
    <row r="26" spans="1:11" ht="30" x14ac:dyDescent="0.25">
      <c r="A26" s="10" t="s">
        <v>10</v>
      </c>
      <c r="B26" s="11">
        <f>SUM(B23:B25)</f>
        <v>0.14033199999999998</v>
      </c>
      <c r="C26" s="11">
        <f>SUM(C23:C25)</f>
        <v>0.329237</v>
      </c>
      <c r="D26" s="11">
        <f>SUM(D23:D25)</f>
        <v>0.29939099999999996</v>
      </c>
      <c r="E26" s="11">
        <f>SUM(E23:E25)</f>
        <v>0.23103899999999999</v>
      </c>
      <c r="F26" s="11">
        <f>SUM(F23:F25)</f>
        <v>0.99999900000000008</v>
      </c>
    </row>
    <row r="29" spans="1:11" x14ac:dyDescent="0.25">
      <c r="A29" t="s">
        <v>8</v>
      </c>
      <c r="B29">
        <f>B23/$B$26</f>
        <v>0.28773907590570935</v>
      </c>
      <c r="C29">
        <f>C23/$C$26</f>
        <v>0.35016113012814476</v>
      </c>
      <c r="D29" s="11">
        <f>D23/$D$26</f>
        <v>0.38428342869358134</v>
      </c>
      <c r="E29">
        <f>E23/$E$26</f>
        <v>0.42806625721198588</v>
      </c>
    </row>
    <row r="30" spans="1:11" x14ac:dyDescent="0.25">
      <c r="A30" t="s">
        <v>9</v>
      </c>
      <c r="B30">
        <f t="shared" ref="B30:B31" si="4">B24/$B$26</f>
        <v>0.38282073938944794</v>
      </c>
      <c r="C30">
        <f t="shared" ref="C30:C31" si="5">C24/$C$26</f>
        <v>0.34944735858970893</v>
      </c>
      <c r="D30" s="11">
        <f t="shared" ref="D30:D31" si="6">D24/$D$26</f>
        <v>0.29476169958348786</v>
      </c>
      <c r="E30">
        <f t="shared" ref="E30:E31" si="7">E24/$E$26</f>
        <v>0.1241132449499868</v>
      </c>
    </row>
    <row r="31" spans="1:11" x14ac:dyDescent="0.25">
      <c r="B31">
        <f t="shared" si="4"/>
        <v>0.32944018470484282</v>
      </c>
      <c r="C31">
        <f t="shared" si="5"/>
        <v>0.30039151128214631</v>
      </c>
      <c r="D31" s="11">
        <f t="shared" si="6"/>
        <v>0.32095487172293091</v>
      </c>
      <c r="E31">
        <f t="shared" si="7"/>
        <v>0.44782049783802735</v>
      </c>
    </row>
  </sheetData>
  <mergeCells count="4">
    <mergeCell ref="B18:B22"/>
    <mergeCell ref="C18:C22"/>
    <mergeCell ref="D18:D22"/>
    <mergeCell ref="E18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D19" sqref="D13:D19"/>
    </sheetView>
  </sheetViews>
  <sheetFormatPr defaultRowHeight="15" x14ac:dyDescent="0.25"/>
  <sheetData>
    <row r="1" spans="1:15" ht="18.75" x14ac:dyDescent="0.25">
      <c r="A1" s="12" t="s">
        <v>12</v>
      </c>
      <c r="B1" s="17">
        <v>10</v>
      </c>
      <c r="C1" s="17">
        <v>11</v>
      </c>
      <c r="D1" s="17">
        <v>12</v>
      </c>
      <c r="E1" s="17">
        <v>13</v>
      </c>
      <c r="F1" s="17">
        <v>14</v>
      </c>
      <c r="G1" s="17">
        <v>15</v>
      </c>
    </row>
    <row r="2" spans="1:15" ht="15.75" x14ac:dyDescent="0.25">
      <c r="A2" s="13"/>
      <c r="B2" s="18"/>
      <c r="C2" s="18"/>
      <c r="D2" s="18"/>
      <c r="E2" s="18"/>
      <c r="F2" s="18"/>
      <c r="G2" s="18"/>
    </row>
    <row r="3" spans="1:15" ht="19.5" thickBot="1" x14ac:dyDescent="0.3">
      <c r="A3" s="14" t="s">
        <v>13</v>
      </c>
      <c r="B3" s="19"/>
      <c r="C3" s="19"/>
      <c r="D3" s="19"/>
      <c r="E3" s="19"/>
      <c r="F3" s="19"/>
      <c r="G3" s="19"/>
      <c r="H3" t="s">
        <v>15</v>
      </c>
    </row>
    <row r="4" spans="1:15" ht="15.75" thickBot="1" x14ac:dyDescent="0.3">
      <c r="A4" s="15">
        <v>10</v>
      </c>
      <c r="B4" s="16">
        <v>0.01</v>
      </c>
      <c r="C4" s="16">
        <v>1.4999999999999999E-2</v>
      </c>
      <c r="D4" s="16">
        <v>0.03</v>
      </c>
      <c r="E4" s="16">
        <v>3.5000000000000003E-2</v>
      </c>
      <c r="F4" s="16">
        <v>3.5000000000000003E-2</v>
      </c>
      <c r="G4" s="16">
        <v>0.03</v>
      </c>
      <c r="H4">
        <f>SUM(B4:G4)</f>
        <v>0.155</v>
      </c>
    </row>
    <row r="5" spans="1:15" ht="15.75" thickBot="1" x14ac:dyDescent="0.3">
      <c r="A5" s="15">
        <v>11</v>
      </c>
      <c r="B5" s="16">
        <v>0.01</v>
      </c>
      <c r="C5" s="16">
        <v>1.4999999999999999E-2</v>
      </c>
      <c r="D5" s="16">
        <v>0.03</v>
      </c>
      <c r="E5" s="16">
        <v>3.5000000000000003E-2</v>
      </c>
      <c r="F5" s="16">
        <v>3.5000000000000003E-2</v>
      </c>
      <c r="G5" s="16">
        <v>0.03</v>
      </c>
      <c r="H5">
        <f t="shared" ref="H5:H9" si="0">SUM(B5:G5)</f>
        <v>0.155</v>
      </c>
    </row>
    <row r="6" spans="1:15" ht="15.75" thickBot="1" x14ac:dyDescent="0.3">
      <c r="A6" s="15">
        <v>12</v>
      </c>
      <c r="B6" s="16">
        <v>0.02</v>
      </c>
      <c r="C6" s="16">
        <v>2.5000000000000001E-2</v>
      </c>
      <c r="D6" s="16">
        <v>0.05</v>
      </c>
      <c r="E6" s="16">
        <v>0.05</v>
      </c>
      <c r="F6" s="16">
        <v>2.5000000000000001E-2</v>
      </c>
      <c r="G6" s="16">
        <v>0.02</v>
      </c>
      <c r="H6">
        <f t="shared" si="0"/>
        <v>0.19</v>
      </c>
      <c r="J6" t="s">
        <v>16</v>
      </c>
    </row>
    <row r="7" spans="1:15" ht="15.75" thickBot="1" x14ac:dyDescent="0.3">
      <c r="A7" s="15">
        <v>13</v>
      </c>
      <c r="B7" s="16">
        <v>0.02</v>
      </c>
      <c r="C7" s="16">
        <v>2.5000000000000001E-2</v>
      </c>
      <c r="D7" s="16">
        <v>0.05</v>
      </c>
      <c r="E7" s="16">
        <v>0.05</v>
      </c>
      <c r="F7" s="16">
        <v>2.5000000000000001E-2</v>
      </c>
      <c r="G7" s="16">
        <v>0.02</v>
      </c>
      <c r="H7">
        <f t="shared" si="0"/>
        <v>0.19</v>
      </c>
      <c r="J7">
        <f>B7/$H$7</f>
        <v>0.10526315789473684</v>
      </c>
      <c r="K7">
        <f t="shared" ref="K7:S7" si="1">C7/$H$7</f>
        <v>0.13157894736842105</v>
      </c>
      <c r="L7">
        <f t="shared" si="1"/>
        <v>0.26315789473684209</v>
      </c>
      <c r="M7">
        <f t="shared" si="1"/>
        <v>0.26315789473684209</v>
      </c>
      <c r="N7">
        <f t="shared" si="1"/>
        <v>0.13157894736842105</v>
      </c>
      <c r="O7">
        <f t="shared" si="1"/>
        <v>0.10526315789473684</v>
      </c>
    </row>
    <row r="8" spans="1:15" ht="15.75" thickBot="1" x14ac:dyDescent="0.3">
      <c r="A8" s="15">
        <v>14</v>
      </c>
      <c r="B8" s="16">
        <v>0.03</v>
      </c>
      <c r="C8" s="16">
        <v>3.5000000000000003E-2</v>
      </c>
      <c r="D8" s="16">
        <v>3.5000000000000003E-2</v>
      </c>
      <c r="E8" s="16">
        <v>0.03</v>
      </c>
      <c r="F8" s="16">
        <v>1.4999999999999999E-2</v>
      </c>
      <c r="G8" s="16">
        <v>0.01</v>
      </c>
      <c r="H8">
        <f t="shared" si="0"/>
        <v>0.15500000000000003</v>
      </c>
    </row>
    <row r="9" spans="1:15" ht="15.75" thickBot="1" x14ac:dyDescent="0.3">
      <c r="A9" s="15">
        <v>15</v>
      </c>
      <c r="B9" s="16">
        <v>0.03</v>
      </c>
      <c r="C9" s="16">
        <v>3.5000000000000003E-2</v>
      </c>
      <c r="D9" s="16">
        <v>3.5000000000000003E-2</v>
      </c>
      <c r="E9" s="16">
        <v>0.03</v>
      </c>
      <c r="F9" s="16">
        <v>1.4999999999999999E-2</v>
      </c>
      <c r="G9" s="16">
        <v>0.01</v>
      </c>
      <c r="H9">
        <f t="shared" si="0"/>
        <v>0.15500000000000003</v>
      </c>
    </row>
    <row r="10" spans="1:15" x14ac:dyDescent="0.25">
      <c r="A10" t="s">
        <v>14</v>
      </c>
      <c r="B10">
        <f>SUM(B4:B9)</f>
        <v>0.12</v>
      </c>
      <c r="C10">
        <f t="shared" ref="C10:G10" si="2">SUM(C4:C9)</f>
        <v>0.15000000000000002</v>
      </c>
      <c r="D10">
        <f t="shared" si="2"/>
        <v>0.23</v>
      </c>
      <c r="E10">
        <f t="shared" si="2"/>
        <v>0.23</v>
      </c>
      <c r="F10">
        <f t="shared" si="2"/>
        <v>0.15000000000000002</v>
      </c>
      <c r="G10">
        <f t="shared" si="2"/>
        <v>0.12</v>
      </c>
    </row>
    <row r="12" spans="1:15" x14ac:dyDescent="0.25">
      <c r="D12" t="s">
        <v>17</v>
      </c>
    </row>
    <row r="13" spans="1:15" x14ac:dyDescent="0.25">
      <c r="D13">
        <f>D4/$D$10</f>
        <v>0.13043478260869565</v>
      </c>
    </row>
    <row r="14" spans="1:15" x14ac:dyDescent="0.25">
      <c r="D14">
        <f t="shared" ref="D14:D18" si="3">D5/$D$10</f>
        <v>0.13043478260869565</v>
      </c>
    </row>
    <row r="15" spans="1:15" x14ac:dyDescent="0.25">
      <c r="D15">
        <f t="shared" si="3"/>
        <v>0.21739130434782608</v>
      </c>
    </row>
    <row r="16" spans="1:15" x14ac:dyDescent="0.25">
      <c r="D16">
        <f t="shared" si="3"/>
        <v>0.21739130434782608</v>
      </c>
    </row>
    <row r="17" spans="4:4" x14ac:dyDescent="0.25">
      <c r="D17">
        <f t="shared" si="3"/>
        <v>0.15217391304347827</v>
      </c>
    </row>
    <row r="18" spans="4:4" x14ac:dyDescent="0.25">
      <c r="D18">
        <f t="shared" si="3"/>
        <v>0.15217391304347827</v>
      </c>
    </row>
  </sheetData>
  <mergeCells count="6">
    <mergeCell ref="B1:B3"/>
    <mergeCell ref="C1:C3"/>
    <mergeCell ref="D1:D3"/>
    <mergeCell ref="E1:E3"/>
    <mergeCell ref="F1:F3"/>
    <mergeCell ref="G1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9" sqref="J9"/>
    </sheetView>
  </sheetViews>
  <sheetFormatPr defaultRowHeight="15" x14ac:dyDescent="0.25"/>
  <sheetData>
    <row r="1" spans="1:12" ht="27" x14ac:dyDescent="0.25">
      <c r="A1" s="21" t="s">
        <v>18</v>
      </c>
      <c r="B1" s="21" t="s">
        <v>19</v>
      </c>
      <c r="C1" s="20" t="s">
        <v>30</v>
      </c>
      <c r="E1" s="20" t="s">
        <v>27</v>
      </c>
    </row>
    <row r="2" spans="1:12" x14ac:dyDescent="0.25">
      <c r="A2" s="21">
        <v>0</v>
      </c>
      <c r="B2" s="21">
        <v>0.1</v>
      </c>
      <c r="C2" s="20">
        <f>A2*B2</f>
        <v>0</v>
      </c>
      <c r="E2" s="21">
        <f xml:space="preserve"> A2*A2</f>
        <v>0</v>
      </c>
    </row>
    <row r="3" spans="1:12" x14ac:dyDescent="0.25">
      <c r="A3" s="21">
        <v>1</v>
      </c>
      <c r="B3" s="21">
        <v>0.2</v>
      </c>
      <c r="C3" s="20">
        <f t="shared" ref="C3:C6" si="0">A3*B3</f>
        <v>0.2</v>
      </c>
      <c r="E3" s="21">
        <f t="shared" ref="E3:E6" si="1" xml:space="preserve"> A3*A3</f>
        <v>1</v>
      </c>
    </row>
    <row r="4" spans="1:12" x14ac:dyDescent="0.25">
      <c r="A4" s="21">
        <v>2</v>
      </c>
      <c r="B4" s="21">
        <v>0.3</v>
      </c>
      <c r="C4" s="20">
        <f t="shared" si="0"/>
        <v>0.6</v>
      </c>
      <c r="E4" s="21">
        <f t="shared" si="1"/>
        <v>4</v>
      </c>
    </row>
    <row r="5" spans="1:12" x14ac:dyDescent="0.25">
      <c r="A5" s="21">
        <v>3</v>
      </c>
      <c r="B5" s="21">
        <v>0.3</v>
      </c>
      <c r="C5" s="20">
        <f t="shared" si="0"/>
        <v>0.89999999999999991</v>
      </c>
      <c r="E5" s="21">
        <f t="shared" si="1"/>
        <v>9</v>
      </c>
    </row>
    <row r="6" spans="1:12" x14ac:dyDescent="0.25">
      <c r="A6" s="21">
        <v>4</v>
      </c>
      <c r="B6" s="21">
        <v>0.1</v>
      </c>
      <c r="C6" s="20">
        <f t="shared" si="0"/>
        <v>0.4</v>
      </c>
      <c r="E6" s="21">
        <f t="shared" si="1"/>
        <v>16</v>
      </c>
    </row>
    <row r="8" spans="1:12" x14ac:dyDescent="0.25">
      <c r="B8" s="20" t="s">
        <v>20</v>
      </c>
      <c r="C8" s="20" t="s">
        <v>21</v>
      </c>
      <c r="D8" s="20" t="s">
        <v>22</v>
      </c>
      <c r="E8" s="20" t="s">
        <v>23</v>
      </c>
      <c r="F8" s="20"/>
      <c r="G8" s="20" t="s">
        <v>24</v>
      </c>
      <c r="H8" s="20" t="s">
        <v>25</v>
      </c>
      <c r="I8" s="20"/>
      <c r="J8" s="20" t="s">
        <v>26</v>
      </c>
      <c r="K8" s="20" t="s">
        <v>28</v>
      </c>
      <c r="L8" s="20" t="s">
        <v>29</v>
      </c>
    </row>
    <row r="9" spans="1:12" x14ac:dyDescent="0.25">
      <c r="B9" s="20">
        <f>SUM(B2:B4)</f>
        <v>0.60000000000000009</v>
      </c>
      <c r="C9" s="20">
        <f>SUM(B4:B5)</f>
        <v>0.6</v>
      </c>
      <c r="D9" s="20">
        <f>SUM(B3:B6)</f>
        <v>0.9</v>
      </c>
      <c r="E9" s="20">
        <f>B6/SUM(B5:B6)</f>
        <v>0.25</v>
      </c>
      <c r="F9" s="20"/>
      <c r="G9" s="20">
        <f>SUM(C2:C6)</f>
        <v>2.1</v>
      </c>
      <c r="H9" s="20">
        <f>SUMPRODUCT(A2:A6,B2:B6)</f>
        <v>2.1</v>
      </c>
      <c r="I9" s="20"/>
      <c r="J9" s="20">
        <f xml:space="preserve"> SUMPRODUCT(E2:E6,B2:B6)</f>
        <v>5.6999999999999993</v>
      </c>
      <c r="K9" s="20">
        <f>G9*G9</f>
        <v>4.41</v>
      </c>
      <c r="L9" s="20">
        <f>J9-K9</f>
        <v>1.2899999999999991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2022-12-08T10:37:01Z</dcterms:created>
  <dcterms:modified xsi:type="dcterms:W3CDTF">2022-12-08T12:45:22Z</dcterms:modified>
</cp:coreProperties>
</file>