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1C7EC79-6036-46F7-B1E2-A6B6D36A3E68}" xr6:coauthVersionLast="47" xr6:coauthVersionMax="47" xr10:uidLastSave="{00000000-0000-0000-0000-000000000000}"/>
  <bookViews>
    <workbookView xWindow="-108" yWindow="-108" windowWidth="23256" windowHeight="12576" xr2:uid="{2E760268-FF71-4253-BA3E-38DBCB7E756F}"/>
  </bookViews>
  <sheets>
    <sheet name="Sheet1" sheetId="1" r:id="rId1"/>
    <sheet name="Sheet2" sheetId="2" r:id="rId2"/>
    <sheet name="Sheet4" sheetId="4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5" l="1"/>
  <c r="U19" i="5"/>
  <c r="S20" i="5"/>
  <c r="M20" i="5"/>
  <c r="K20" i="5"/>
  <c r="E20" i="5"/>
  <c r="C20" i="5"/>
  <c r="S19" i="5"/>
  <c r="M19" i="5"/>
  <c r="K19" i="5"/>
  <c r="E19" i="5"/>
  <c r="C19" i="5"/>
  <c r="W18" i="5"/>
  <c r="U18" i="5"/>
  <c r="S18" i="5"/>
  <c r="O18" i="5"/>
  <c r="M18" i="5"/>
  <c r="K18" i="5"/>
  <c r="G18" i="5"/>
  <c r="E18" i="5"/>
  <c r="C18" i="5"/>
  <c r="U17" i="5"/>
  <c r="S17" i="5"/>
  <c r="M17" i="5"/>
  <c r="K17" i="5"/>
  <c r="E17" i="5"/>
  <c r="C17" i="5"/>
  <c r="U16" i="5"/>
  <c r="S16" i="5"/>
  <c r="M16" i="5"/>
  <c r="K16" i="5"/>
  <c r="E16" i="5"/>
  <c r="C16" i="5"/>
  <c r="U15" i="5"/>
  <c r="S15" i="5"/>
  <c r="M15" i="5"/>
  <c r="K15" i="5"/>
  <c r="E15" i="5"/>
  <c r="C15" i="5"/>
  <c r="U12" i="5"/>
  <c r="S12" i="5"/>
  <c r="M12" i="5"/>
  <c r="K12" i="5"/>
  <c r="E12" i="5"/>
  <c r="C12" i="5"/>
  <c r="U11" i="5"/>
  <c r="S11" i="5"/>
  <c r="M11" i="5"/>
  <c r="K11" i="5"/>
  <c r="E11" i="5"/>
  <c r="C11" i="5"/>
  <c r="U10" i="5"/>
  <c r="S10" i="5"/>
  <c r="M10" i="5"/>
  <c r="K10" i="5"/>
  <c r="E10" i="5"/>
  <c r="C10" i="5"/>
  <c r="U9" i="5"/>
  <c r="S9" i="5"/>
  <c r="M9" i="5"/>
  <c r="K9" i="5"/>
  <c r="E9" i="5"/>
  <c r="C9" i="5"/>
  <c r="U8" i="5"/>
  <c r="S8" i="5"/>
  <c r="M8" i="5"/>
  <c r="K8" i="5"/>
  <c r="E8" i="5"/>
  <c r="F8" i="5" s="1"/>
  <c r="G8" i="5" s="1"/>
  <c r="C8" i="5"/>
  <c r="U5" i="5"/>
  <c r="S5" i="5"/>
  <c r="M5" i="5"/>
  <c r="K5" i="5"/>
  <c r="E5" i="5"/>
  <c r="C5" i="5"/>
  <c r="U4" i="5"/>
  <c r="S4" i="5"/>
  <c r="M4" i="5"/>
  <c r="K4" i="5"/>
  <c r="E4" i="5"/>
  <c r="U3" i="5"/>
  <c r="S3" i="5"/>
  <c r="M3" i="5"/>
  <c r="K3" i="5"/>
  <c r="E3" i="5"/>
  <c r="F3" i="5" s="1"/>
  <c r="G3" i="5" s="1"/>
  <c r="C3" i="5"/>
  <c r="O8" i="4"/>
  <c r="G8" i="4"/>
  <c r="W8" i="4"/>
  <c r="U20" i="4"/>
  <c r="S20" i="4"/>
  <c r="M20" i="4"/>
  <c r="K20" i="4"/>
  <c r="E20" i="4"/>
  <c r="C20" i="4"/>
  <c r="U19" i="4"/>
  <c r="S19" i="4"/>
  <c r="M19" i="4"/>
  <c r="K19" i="4"/>
  <c r="E19" i="4"/>
  <c r="C19" i="4"/>
  <c r="W18" i="4"/>
  <c r="U18" i="4"/>
  <c r="S18" i="4"/>
  <c r="O18" i="4"/>
  <c r="M18" i="4"/>
  <c r="K18" i="4"/>
  <c r="G18" i="4"/>
  <c r="E18" i="4"/>
  <c r="C18" i="4"/>
  <c r="U17" i="4"/>
  <c r="S17" i="4"/>
  <c r="M17" i="4"/>
  <c r="K17" i="4"/>
  <c r="E17" i="4"/>
  <c r="C17" i="4"/>
  <c r="U16" i="4"/>
  <c r="S16" i="4"/>
  <c r="M16" i="4"/>
  <c r="K16" i="4"/>
  <c r="E16" i="4"/>
  <c r="C16" i="4"/>
  <c r="U15" i="4"/>
  <c r="S15" i="4"/>
  <c r="M15" i="4"/>
  <c r="K15" i="4"/>
  <c r="E15" i="4"/>
  <c r="C15" i="4"/>
  <c r="U12" i="4"/>
  <c r="S12" i="4"/>
  <c r="M12" i="4"/>
  <c r="K12" i="4"/>
  <c r="E12" i="4"/>
  <c r="C12" i="4"/>
  <c r="U11" i="4"/>
  <c r="S11" i="4"/>
  <c r="M11" i="4"/>
  <c r="K11" i="4"/>
  <c r="E11" i="4"/>
  <c r="C11" i="4"/>
  <c r="U10" i="4"/>
  <c r="S10" i="4"/>
  <c r="M10" i="4"/>
  <c r="K10" i="4"/>
  <c r="E10" i="4"/>
  <c r="C10" i="4"/>
  <c r="U9" i="4"/>
  <c r="S9" i="4"/>
  <c r="M9" i="4"/>
  <c r="K9" i="4"/>
  <c r="E9" i="4"/>
  <c r="C9" i="4"/>
  <c r="U8" i="4"/>
  <c r="V8" i="4" s="1"/>
  <c r="S8" i="4"/>
  <c r="M8" i="4"/>
  <c r="K8" i="4"/>
  <c r="E8" i="4"/>
  <c r="F8" i="4" s="1"/>
  <c r="C8" i="4"/>
  <c r="U5" i="4"/>
  <c r="S5" i="4"/>
  <c r="M5" i="4"/>
  <c r="K5" i="4"/>
  <c r="E5" i="4"/>
  <c r="C5" i="4"/>
  <c r="U4" i="4"/>
  <c r="S4" i="4"/>
  <c r="M4" i="4"/>
  <c r="K4" i="4"/>
  <c r="E4" i="4"/>
  <c r="U3" i="4"/>
  <c r="S3" i="4"/>
  <c r="M3" i="4"/>
  <c r="K3" i="4"/>
  <c r="E3" i="4"/>
  <c r="C3" i="4"/>
  <c r="G15" i="1"/>
  <c r="U20" i="2"/>
  <c r="S20" i="2"/>
  <c r="M20" i="2"/>
  <c r="K20" i="2"/>
  <c r="E20" i="2"/>
  <c r="C20" i="2"/>
  <c r="U19" i="2"/>
  <c r="S19" i="2"/>
  <c r="M19" i="2"/>
  <c r="K19" i="2"/>
  <c r="E19" i="2"/>
  <c r="C19" i="2"/>
  <c r="W18" i="2"/>
  <c r="U18" i="2"/>
  <c r="S18" i="2"/>
  <c r="O18" i="2"/>
  <c r="M18" i="2"/>
  <c r="K18" i="2"/>
  <c r="G18" i="2"/>
  <c r="E18" i="2"/>
  <c r="C18" i="2"/>
  <c r="U17" i="2"/>
  <c r="S17" i="2"/>
  <c r="M17" i="2"/>
  <c r="K17" i="2"/>
  <c r="E17" i="2"/>
  <c r="C17" i="2"/>
  <c r="U16" i="2"/>
  <c r="S16" i="2"/>
  <c r="M16" i="2"/>
  <c r="K16" i="2"/>
  <c r="E16" i="2"/>
  <c r="C16" i="2"/>
  <c r="U15" i="2"/>
  <c r="S15" i="2"/>
  <c r="M15" i="2"/>
  <c r="K15" i="2"/>
  <c r="E15" i="2"/>
  <c r="C15" i="2"/>
  <c r="U12" i="2"/>
  <c r="S12" i="2"/>
  <c r="M12" i="2"/>
  <c r="K12" i="2"/>
  <c r="E12" i="2"/>
  <c r="C12" i="2"/>
  <c r="U11" i="2"/>
  <c r="S11" i="2"/>
  <c r="M11" i="2"/>
  <c r="K11" i="2"/>
  <c r="E11" i="2"/>
  <c r="C11" i="2"/>
  <c r="U10" i="2"/>
  <c r="S10" i="2"/>
  <c r="M10" i="2"/>
  <c r="K10" i="2"/>
  <c r="E10" i="2"/>
  <c r="C10" i="2"/>
  <c r="U9" i="2"/>
  <c r="S9" i="2"/>
  <c r="M9" i="2"/>
  <c r="K9" i="2"/>
  <c r="E9" i="2"/>
  <c r="C9" i="2"/>
  <c r="U8" i="2"/>
  <c r="S8" i="2"/>
  <c r="M8" i="2"/>
  <c r="K8" i="2"/>
  <c r="E8" i="2"/>
  <c r="C8" i="2"/>
  <c r="U5" i="2"/>
  <c r="S5" i="2"/>
  <c r="M5" i="2"/>
  <c r="K5" i="2"/>
  <c r="E5" i="2"/>
  <c r="C5" i="2"/>
  <c r="U4" i="2"/>
  <c r="S4" i="2"/>
  <c r="M4" i="2"/>
  <c r="K4" i="2"/>
  <c r="E4" i="2"/>
  <c r="U3" i="2"/>
  <c r="S3" i="2"/>
  <c r="M3" i="2"/>
  <c r="K3" i="2"/>
  <c r="E3" i="2"/>
  <c r="C3" i="2"/>
  <c r="W18" i="1"/>
  <c r="O18" i="1"/>
  <c r="G18" i="1"/>
  <c r="U20" i="1"/>
  <c r="S20" i="1"/>
  <c r="U19" i="1"/>
  <c r="S19" i="1"/>
  <c r="U18" i="1"/>
  <c r="S18" i="1"/>
  <c r="U17" i="1"/>
  <c r="S17" i="1"/>
  <c r="U16" i="1"/>
  <c r="S16" i="1"/>
  <c r="U15" i="1"/>
  <c r="S15" i="1"/>
  <c r="M20" i="1"/>
  <c r="K20" i="1"/>
  <c r="M19" i="1"/>
  <c r="K19" i="1"/>
  <c r="M18" i="1"/>
  <c r="K18" i="1"/>
  <c r="M17" i="1"/>
  <c r="K17" i="1"/>
  <c r="M16" i="1"/>
  <c r="K16" i="1"/>
  <c r="M15" i="1"/>
  <c r="K15" i="1"/>
  <c r="C20" i="1"/>
  <c r="E20" i="1"/>
  <c r="E19" i="1"/>
  <c r="C19" i="1"/>
  <c r="E18" i="1"/>
  <c r="C18" i="1"/>
  <c r="E17" i="1"/>
  <c r="C17" i="1"/>
  <c r="E16" i="1"/>
  <c r="C16" i="1"/>
  <c r="E15" i="1"/>
  <c r="C15" i="1"/>
  <c r="K9" i="1"/>
  <c r="K10" i="1"/>
  <c r="K11" i="1"/>
  <c r="K12" i="1"/>
  <c r="U12" i="1"/>
  <c r="S12" i="1"/>
  <c r="U11" i="1"/>
  <c r="S11" i="1"/>
  <c r="U10" i="1"/>
  <c r="S10" i="1"/>
  <c r="U9" i="1"/>
  <c r="S9" i="1"/>
  <c r="U8" i="1"/>
  <c r="S8" i="1"/>
  <c r="M12" i="1"/>
  <c r="M11" i="1"/>
  <c r="M10" i="1"/>
  <c r="M9" i="1"/>
  <c r="M8" i="1"/>
  <c r="K8" i="1"/>
  <c r="C9" i="1"/>
  <c r="C10" i="1"/>
  <c r="C11" i="1"/>
  <c r="C12" i="1"/>
  <c r="E11" i="1"/>
  <c r="E12" i="1"/>
  <c r="E10" i="1"/>
  <c r="E9" i="1"/>
  <c r="E8" i="1"/>
  <c r="C8" i="1"/>
  <c r="S4" i="1"/>
  <c r="S5" i="1"/>
  <c r="K4" i="1"/>
  <c r="K5" i="1"/>
  <c r="U5" i="1"/>
  <c r="U4" i="1"/>
  <c r="U3" i="1"/>
  <c r="S3" i="1"/>
  <c r="M5" i="1"/>
  <c r="M4" i="1"/>
  <c r="M3" i="1"/>
  <c r="K3" i="1"/>
  <c r="E4" i="1"/>
  <c r="C5" i="1"/>
  <c r="E5" i="1"/>
  <c r="E3" i="1"/>
  <c r="C3" i="1"/>
  <c r="V15" i="5" l="1"/>
  <c r="W15" i="5" s="1"/>
  <c r="N15" i="5"/>
  <c r="O15" i="5" s="1"/>
  <c r="F15" i="5"/>
  <c r="G15" i="5" s="1"/>
  <c r="V8" i="5"/>
  <c r="W8" i="5" s="1"/>
  <c r="N8" i="5"/>
  <c r="O8" i="5" s="1"/>
  <c r="V3" i="5"/>
  <c r="W3" i="5" s="1"/>
  <c r="N3" i="5"/>
  <c r="O3" i="5" s="1"/>
  <c r="V15" i="4"/>
  <c r="W15" i="4" s="1"/>
  <c r="N15" i="4"/>
  <c r="O15" i="4" s="1"/>
  <c r="F15" i="4"/>
  <c r="G15" i="4" s="1"/>
  <c r="N8" i="4"/>
  <c r="V3" i="4"/>
  <c r="W3" i="4" s="1"/>
  <c r="N3" i="4"/>
  <c r="O3" i="4" s="1"/>
  <c r="F3" i="4"/>
  <c r="G3" i="4" s="1"/>
  <c r="V15" i="2"/>
  <c r="W15" i="2" s="1"/>
  <c r="N3" i="2"/>
  <c r="O3" i="2" s="1"/>
  <c r="F8" i="2"/>
  <c r="N15" i="2"/>
  <c r="O15" i="2" s="1"/>
  <c r="F15" i="2"/>
  <c r="G15" i="2" s="1"/>
  <c r="V8" i="2"/>
  <c r="N8" i="2"/>
  <c r="V3" i="2"/>
  <c r="W3" i="2" s="1"/>
  <c r="F3" i="2"/>
  <c r="G3" i="2" s="1"/>
  <c r="F15" i="1"/>
  <c r="F8" i="1"/>
  <c r="N3" i="1"/>
  <c r="O3" i="1" s="1"/>
  <c r="V15" i="1"/>
  <c r="W15" i="1" s="1"/>
  <c r="N15" i="1"/>
  <c r="O15" i="1" s="1"/>
  <c r="V8" i="1"/>
  <c r="N8" i="1"/>
  <c r="F3" i="1"/>
  <c r="G3" i="1" s="1"/>
  <c r="V3" i="1"/>
  <c r="W3" i="1" s="1"/>
</calcChain>
</file>

<file path=xl/sharedStrings.xml><?xml version="1.0" encoding="utf-8"?>
<sst xmlns="http://schemas.openxmlformats.org/spreadsheetml/2006/main" count="269" uniqueCount="17">
  <si>
    <t>Buy</t>
  </si>
  <si>
    <t>Sell</t>
  </si>
  <si>
    <t>% Change</t>
  </si>
  <si>
    <t>Funds = 10000</t>
  </si>
  <si>
    <t>P/L</t>
  </si>
  <si>
    <t>% P/L</t>
  </si>
  <si>
    <t>% Monthly</t>
  </si>
  <si>
    <t>P : L = 2 : 1</t>
  </si>
  <si>
    <t>N = 100</t>
  </si>
  <si>
    <t>∑ % P/L</t>
  </si>
  <si>
    <t xml:space="preserve"> </t>
  </si>
  <si>
    <t>Funds = 20000</t>
  </si>
  <si>
    <t>N = 200</t>
  </si>
  <si>
    <t>Funds = 50000</t>
  </si>
  <si>
    <t>N = 500</t>
  </si>
  <si>
    <t>Funds = 100000</t>
  </si>
  <si>
    <t>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</si>
</sst>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0DF3-B182-4067-8F3E-F072065436D7}">
  <dimension ref="A1:W28"/>
  <sheetViews>
    <sheetView tabSelected="1" workbookViewId="0">
      <selection activeCell="D27" sqref="D26:D27"/>
    </sheetView>
  </sheetViews>
  <sheetFormatPr defaultRowHeight="14.4" x14ac:dyDescent="0.3"/>
  <cols>
    <col min="1" max="1" width="9.5546875" style="1" customWidth="1"/>
    <col min="2" max="2" width="10.33203125" style="4" customWidth="1"/>
    <col min="3" max="4" width="8.88671875" style="4"/>
    <col min="5" max="5" width="8.88671875" style="5"/>
    <col min="6" max="6" width="10" style="5" customWidth="1"/>
    <col min="7" max="7" width="10.77734375" style="5" customWidth="1"/>
    <col min="8" max="8" width="4.88671875" style="1" customWidth="1"/>
    <col min="9" max="9" width="8.88671875" style="1"/>
    <col min="10" max="10" width="10.6640625" style="1" customWidth="1"/>
    <col min="11" max="15" width="8.88671875" style="1"/>
    <col min="16" max="16" width="5.109375" style="1" customWidth="1"/>
    <col min="17" max="16384" width="8.88671875" style="1"/>
  </cols>
  <sheetData>
    <row r="1" spans="1:23" s="3" customFormat="1" ht="21" x14ac:dyDescent="0.3">
      <c r="A1" s="30" t="s">
        <v>3</v>
      </c>
      <c r="B1" s="30"/>
      <c r="C1" s="31" t="s">
        <v>7</v>
      </c>
      <c r="D1" s="31"/>
      <c r="E1" s="32" t="s">
        <v>8</v>
      </c>
      <c r="F1" s="32"/>
      <c r="G1" s="32"/>
    </row>
    <row r="2" spans="1:23" s="2" customFormat="1" x14ac:dyDescent="0.3">
      <c r="A2" s="12" t="s">
        <v>2</v>
      </c>
      <c r="B2" s="13" t="s">
        <v>0</v>
      </c>
      <c r="C2" s="13" t="s">
        <v>1</v>
      </c>
      <c r="D2" s="13" t="s">
        <v>4</v>
      </c>
      <c r="E2" s="12" t="s">
        <v>5</v>
      </c>
      <c r="F2" s="14" t="s">
        <v>9</v>
      </c>
      <c r="G2" s="12" t="s">
        <v>6</v>
      </c>
      <c r="I2" s="12" t="s">
        <v>2</v>
      </c>
      <c r="J2" s="13" t="s">
        <v>0</v>
      </c>
      <c r="K2" s="13" t="s">
        <v>1</v>
      </c>
      <c r="L2" s="13" t="s">
        <v>4</v>
      </c>
      <c r="M2" s="12" t="s">
        <v>5</v>
      </c>
      <c r="N2" s="14" t="s">
        <v>9</v>
      </c>
      <c r="O2" s="12" t="s">
        <v>6</v>
      </c>
      <c r="Q2" s="12" t="s">
        <v>2</v>
      </c>
      <c r="R2" s="13" t="s">
        <v>0</v>
      </c>
      <c r="S2" s="13" t="s">
        <v>1</v>
      </c>
      <c r="T2" s="13" t="s">
        <v>4</v>
      </c>
      <c r="U2" s="12" t="s">
        <v>5</v>
      </c>
      <c r="V2" s="14" t="s">
        <v>9</v>
      </c>
      <c r="W2" s="12" t="s">
        <v>6</v>
      </c>
    </row>
    <row r="3" spans="1:23" x14ac:dyDescent="0.3">
      <c r="A3" s="10">
        <v>2E-3</v>
      </c>
      <c r="B3" s="9">
        <v>500</v>
      </c>
      <c r="C3" s="9">
        <f>(B3*(1+A3))</f>
        <v>501</v>
      </c>
      <c r="D3" s="18">
        <v>33.15</v>
      </c>
      <c r="E3" s="10">
        <f>(D3/10000)</f>
        <v>3.3149999999999998E-3</v>
      </c>
      <c r="F3" s="20">
        <f>(E3+E4+E5)</f>
        <v>-1.0048999999999999E-2</v>
      </c>
      <c r="G3" s="21">
        <f>(F3*15)</f>
        <v>-0.15073499999999998</v>
      </c>
      <c r="I3" s="10">
        <v>2.5000000000000001E-3</v>
      </c>
      <c r="J3" s="9">
        <v>500</v>
      </c>
      <c r="K3" s="9">
        <f>(J3*(1+I3))</f>
        <v>501.25</v>
      </c>
      <c r="L3" s="18">
        <v>58.14</v>
      </c>
      <c r="M3" s="10">
        <f>(L3/10000)</f>
        <v>5.8139999999999997E-3</v>
      </c>
      <c r="N3" s="20">
        <f>(M3+M4+M5)</f>
        <v>-5.0509999999999999E-3</v>
      </c>
      <c r="O3" s="21">
        <f>(N3*15)</f>
        <v>-7.5764999999999999E-2</v>
      </c>
      <c r="Q3" s="10">
        <v>3.0000000000000001E-3</v>
      </c>
      <c r="R3" s="9">
        <v>500</v>
      </c>
      <c r="S3" s="9">
        <f>(R3*(1+Q3))</f>
        <v>501.49999999999994</v>
      </c>
      <c r="T3" s="18">
        <v>83.13</v>
      </c>
      <c r="U3" s="10">
        <f>(T3/10000)</f>
        <v>8.3129999999999992E-3</v>
      </c>
      <c r="V3" s="20">
        <f>(U3+U4+U5)</f>
        <v>-5.3000000000000963E-5</v>
      </c>
      <c r="W3" s="21">
        <f>(V3*15)</f>
        <v>-7.9500000000001445E-4</v>
      </c>
    </row>
    <row r="4" spans="1:23" x14ac:dyDescent="0.3">
      <c r="A4" s="10">
        <v>2E-3</v>
      </c>
      <c r="B4" s="9">
        <v>501</v>
      </c>
      <c r="C4" s="9">
        <v>501</v>
      </c>
      <c r="D4" s="18">
        <v>33.15</v>
      </c>
      <c r="E4" s="10">
        <f t="shared" ref="E4:E5" si="0">(D4/10000)</f>
        <v>3.3149999999999998E-3</v>
      </c>
      <c r="F4" s="20"/>
      <c r="G4" s="21"/>
      <c r="I4" s="10">
        <v>2.5000000000000001E-3</v>
      </c>
      <c r="J4" s="9">
        <v>500</v>
      </c>
      <c r="K4" s="9">
        <f t="shared" ref="K4:K5" si="1">(J4*(1+I4))</f>
        <v>501.25</v>
      </c>
      <c r="L4" s="18">
        <v>58.14</v>
      </c>
      <c r="M4" s="10">
        <f t="shared" ref="M4:M5" si="2">(L4/10000)</f>
        <v>5.8139999999999997E-3</v>
      </c>
      <c r="N4" s="20"/>
      <c r="O4" s="21"/>
      <c r="Q4" s="10">
        <v>3.0000000000000001E-3</v>
      </c>
      <c r="R4" s="9">
        <v>500</v>
      </c>
      <c r="S4" s="9">
        <f t="shared" ref="S4:S5" si="3">(R4*(1+Q4))</f>
        <v>501.49999999999994</v>
      </c>
      <c r="T4" s="18">
        <v>83.13</v>
      </c>
      <c r="U4" s="10">
        <f t="shared" ref="U4:U5" si="4">(T4/10000)</f>
        <v>8.3129999999999992E-3</v>
      </c>
      <c r="V4" s="20"/>
      <c r="W4" s="21"/>
    </row>
    <row r="5" spans="1:23" x14ac:dyDescent="0.3">
      <c r="A5" s="10">
        <v>-2E-3</v>
      </c>
      <c r="B5" s="9">
        <v>500</v>
      </c>
      <c r="C5" s="9">
        <f t="shared" ref="C5" si="5">(B5*(1+A5))</f>
        <v>499</v>
      </c>
      <c r="D5" s="18">
        <v>-166.79</v>
      </c>
      <c r="E5" s="10">
        <f t="shared" si="0"/>
        <v>-1.6678999999999999E-2</v>
      </c>
      <c r="F5" s="20"/>
      <c r="G5" s="21"/>
      <c r="I5" s="10">
        <v>-2E-3</v>
      </c>
      <c r="J5" s="9">
        <v>500</v>
      </c>
      <c r="K5" s="9">
        <f t="shared" si="1"/>
        <v>499</v>
      </c>
      <c r="L5" s="18">
        <v>-166.79</v>
      </c>
      <c r="M5" s="10">
        <f t="shared" si="2"/>
        <v>-1.6678999999999999E-2</v>
      </c>
      <c r="N5" s="20"/>
      <c r="O5" s="21"/>
      <c r="Q5" s="10">
        <v>-2E-3</v>
      </c>
      <c r="R5" s="9">
        <v>500</v>
      </c>
      <c r="S5" s="9">
        <f t="shared" si="3"/>
        <v>499</v>
      </c>
      <c r="T5" s="18">
        <v>-166.79</v>
      </c>
      <c r="U5" s="10">
        <f t="shared" si="4"/>
        <v>-1.6678999999999999E-2</v>
      </c>
      <c r="V5" s="20"/>
      <c r="W5" s="21"/>
    </row>
    <row r="6" spans="1:23" x14ac:dyDescent="0.3">
      <c r="A6" s="5"/>
    </row>
    <row r="7" spans="1:23" s="2" customFormat="1" x14ac:dyDescent="0.3">
      <c r="A7" s="12" t="s">
        <v>2</v>
      </c>
      <c r="B7" s="13" t="s">
        <v>0</v>
      </c>
      <c r="C7" s="13" t="s">
        <v>1</v>
      </c>
      <c r="D7" s="13" t="s">
        <v>4</v>
      </c>
      <c r="E7" s="12" t="s">
        <v>5</v>
      </c>
      <c r="F7" s="14" t="s">
        <v>9</v>
      </c>
      <c r="G7" s="12" t="s">
        <v>6</v>
      </c>
      <c r="I7" s="12" t="s">
        <v>2</v>
      </c>
      <c r="J7" s="13" t="s">
        <v>0</v>
      </c>
      <c r="K7" s="13" t="s">
        <v>1</v>
      </c>
      <c r="L7" s="13" t="s">
        <v>4</v>
      </c>
      <c r="M7" s="12" t="s">
        <v>5</v>
      </c>
      <c r="N7" s="14" t="s">
        <v>9</v>
      </c>
      <c r="O7" s="12" t="s">
        <v>6</v>
      </c>
      <c r="Q7" s="12" t="s">
        <v>2</v>
      </c>
      <c r="R7" s="13" t="s">
        <v>0</v>
      </c>
      <c r="S7" s="13" t="s">
        <v>1</v>
      </c>
      <c r="T7" s="13" t="s">
        <v>4</v>
      </c>
      <c r="U7" s="12" t="s">
        <v>5</v>
      </c>
      <c r="V7" s="14" t="s">
        <v>9</v>
      </c>
      <c r="W7" s="12" t="s">
        <v>6</v>
      </c>
    </row>
    <row r="8" spans="1:23" x14ac:dyDescent="0.3">
      <c r="A8" s="10">
        <v>2E-3</v>
      </c>
      <c r="B8" s="9">
        <v>500</v>
      </c>
      <c r="C8" s="9">
        <f>(B8*(1+A8))</f>
        <v>501</v>
      </c>
      <c r="D8" s="18">
        <v>33.15</v>
      </c>
      <c r="E8" s="10">
        <f>(D8/10000)</f>
        <v>3.3149999999999998E-3</v>
      </c>
      <c r="F8" s="20">
        <f>(E8+E9+E10+E11+E12)</f>
        <v>-2.3413E-2</v>
      </c>
      <c r="G8" s="21"/>
      <c r="I8" s="10">
        <v>2.5000000000000001E-3</v>
      </c>
      <c r="J8" s="9">
        <v>500</v>
      </c>
      <c r="K8" s="9">
        <f>(J8*(1+I8))</f>
        <v>501.25</v>
      </c>
      <c r="L8" s="18">
        <v>58.14</v>
      </c>
      <c r="M8" s="10">
        <f>(L8/10000)</f>
        <v>5.8139999999999997E-3</v>
      </c>
      <c r="N8" s="20">
        <f>(M8+M9+M10+M11+M12)</f>
        <v>-1.5916E-2</v>
      </c>
      <c r="O8" s="21"/>
      <c r="Q8" s="10">
        <v>3.0000000000000001E-3</v>
      </c>
      <c r="R8" s="9">
        <v>500</v>
      </c>
      <c r="S8" s="9">
        <f>(R8*(1+Q8))</f>
        <v>501.49999999999994</v>
      </c>
      <c r="T8" s="18">
        <v>83.13</v>
      </c>
      <c r="U8" s="10">
        <f>(T8/10000)</f>
        <v>8.3129999999999992E-3</v>
      </c>
      <c r="V8" s="20">
        <f>(U8+U9+U10+U11+U12)</f>
        <v>-8.4190000000000029E-3</v>
      </c>
      <c r="W8" s="21"/>
    </row>
    <row r="9" spans="1:23" x14ac:dyDescent="0.3">
      <c r="A9" s="10">
        <v>2E-3</v>
      </c>
      <c r="B9" s="9">
        <v>500</v>
      </c>
      <c r="C9" s="9">
        <f t="shared" ref="C9:C12" si="6">(B9*(1+A9))</f>
        <v>501</v>
      </c>
      <c r="D9" s="18">
        <v>33.15</v>
      </c>
      <c r="E9" s="10">
        <f t="shared" ref="E9:E12" si="7">(D9/10000)</f>
        <v>3.3149999999999998E-3</v>
      </c>
      <c r="F9" s="20"/>
      <c r="G9" s="21"/>
      <c r="I9" s="10">
        <v>2.5000000000000001E-3</v>
      </c>
      <c r="J9" s="9">
        <v>500</v>
      </c>
      <c r="K9" s="9">
        <f t="shared" ref="K9:K12" si="8">(J9*(1+I9))</f>
        <v>501.25</v>
      </c>
      <c r="L9" s="18">
        <v>58.14</v>
      </c>
      <c r="M9" s="10">
        <f t="shared" ref="M9:M12" si="9">(L9/10000)</f>
        <v>5.8139999999999997E-3</v>
      </c>
      <c r="N9" s="20"/>
      <c r="O9" s="21"/>
      <c r="Q9" s="10">
        <v>3.0000000000000001E-3</v>
      </c>
      <c r="R9" s="9">
        <v>500</v>
      </c>
      <c r="S9" s="9">
        <f t="shared" ref="S9:S12" si="10">(R9*(1+Q9))</f>
        <v>501.49999999999994</v>
      </c>
      <c r="T9" s="18">
        <v>83.13</v>
      </c>
      <c r="U9" s="10">
        <f t="shared" ref="U9:U12" si="11">(T9/10000)</f>
        <v>8.3129999999999992E-3</v>
      </c>
      <c r="V9" s="20"/>
      <c r="W9" s="21"/>
    </row>
    <row r="10" spans="1:23" x14ac:dyDescent="0.3">
      <c r="A10" s="10">
        <v>2E-3</v>
      </c>
      <c r="B10" s="9">
        <v>500</v>
      </c>
      <c r="C10" s="9">
        <f t="shared" si="6"/>
        <v>501</v>
      </c>
      <c r="D10" s="18">
        <v>33.15</v>
      </c>
      <c r="E10" s="10">
        <f t="shared" si="7"/>
        <v>3.3149999999999998E-3</v>
      </c>
      <c r="F10" s="20"/>
      <c r="G10" s="21"/>
      <c r="I10" s="10">
        <v>2.5000000000000001E-3</v>
      </c>
      <c r="J10" s="9">
        <v>500</v>
      </c>
      <c r="K10" s="9">
        <f t="shared" si="8"/>
        <v>501.25</v>
      </c>
      <c r="L10" s="18">
        <v>58.14</v>
      </c>
      <c r="M10" s="10">
        <f t="shared" si="9"/>
        <v>5.8139999999999997E-3</v>
      </c>
      <c r="N10" s="20"/>
      <c r="O10" s="21"/>
      <c r="Q10" s="10">
        <v>3.0000000000000001E-3</v>
      </c>
      <c r="R10" s="9">
        <v>500</v>
      </c>
      <c r="S10" s="9">
        <f t="shared" si="10"/>
        <v>501.49999999999994</v>
      </c>
      <c r="T10" s="18">
        <v>83.13</v>
      </c>
      <c r="U10" s="10">
        <f t="shared" si="11"/>
        <v>8.3129999999999992E-3</v>
      </c>
      <c r="V10" s="20"/>
      <c r="W10" s="21"/>
    </row>
    <row r="11" spans="1:23" x14ac:dyDescent="0.3">
      <c r="A11" s="10">
        <v>-2E-3</v>
      </c>
      <c r="B11" s="9">
        <v>500</v>
      </c>
      <c r="C11" s="9">
        <f t="shared" si="6"/>
        <v>499</v>
      </c>
      <c r="D11" s="18">
        <v>-166.79</v>
      </c>
      <c r="E11" s="10">
        <f t="shared" si="7"/>
        <v>-1.6678999999999999E-2</v>
      </c>
      <c r="F11" s="20"/>
      <c r="G11" s="21"/>
      <c r="I11" s="10">
        <v>-2.5000000000000001E-3</v>
      </c>
      <c r="J11" s="9">
        <v>500</v>
      </c>
      <c r="K11" s="9">
        <f t="shared" si="8"/>
        <v>498.75</v>
      </c>
      <c r="L11" s="18">
        <v>-166.79</v>
      </c>
      <c r="M11" s="10">
        <f t="shared" si="9"/>
        <v>-1.6678999999999999E-2</v>
      </c>
      <c r="N11" s="20"/>
      <c r="O11" s="21"/>
      <c r="Q11" s="10">
        <v>-3.0000000000000001E-3</v>
      </c>
      <c r="R11" s="9">
        <v>500</v>
      </c>
      <c r="S11" s="9">
        <f t="shared" si="10"/>
        <v>498.5</v>
      </c>
      <c r="T11" s="18">
        <v>-166.79</v>
      </c>
      <c r="U11" s="10">
        <f t="shared" si="11"/>
        <v>-1.6678999999999999E-2</v>
      </c>
      <c r="V11" s="20"/>
      <c r="W11" s="21"/>
    </row>
    <row r="12" spans="1:23" x14ac:dyDescent="0.3">
      <c r="A12" s="10">
        <v>-2E-3</v>
      </c>
      <c r="B12" s="9">
        <v>500</v>
      </c>
      <c r="C12" s="9">
        <f t="shared" si="6"/>
        <v>499</v>
      </c>
      <c r="D12" s="18">
        <v>-166.79</v>
      </c>
      <c r="E12" s="10">
        <f t="shared" si="7"/>
        <v>-1.6678999999999999E-2</v>
      </c>
      <c r="F12" s="20"/>
      <c r="G12" s="21"/>
      <c r="I12" s="10">
        <v>-2.5000000000000001E-3</v>
      </c>
      <c r="J12" s="9">
        <v>500</v>
      </c>
      <c r="K12" s="9">
        <f t="shared" si="8"/>
        <v>498.75</v>
      </c>
      <c r="L12" s="18">
        <v>-166.79</v>
      </c>
      <c r="M12" s="10">
        <f t="shared" si="9"/>
        <v>-1.6678999999999999E-2</v>
      </c>
      <c r="N12" s="20"/>
      <c r="O12" s="21"/>
      <c r="Q12" s="10">
        <v>-3.0000000000000001E-3</v>
      </c>
      <c r="R12" s="9">
        <v>500</v>
      </c>
      <c r="S12" s="9">
        <f t="shared" si="10"/>
        <v>498.5</v>
      </c>
      <c r="T12" s="18">
        <v>-166.79</v>
      </c>
      <c r="U12" s="10">
        <f t="shared" si="11"/>
        <v>-1.6678999999999999E-2</v>
      </c>
      <c r="V12" s="20"/>
      <c r="W12" s="21"/>
    </row>
    <row r="13" spans="1:23" x14ac:dyDescent="0.3">
      <c r="A13" s="5"/>
    </row>
    <row r="14" spans="1:23" s="2" customFormat="1" x14ac:dyDescent="0.3">
      <c r="A14" s="12" t="s">
        <v>2</v>
      </c>
      <c r="B14" s="13" t="s">
        <v>0</v>
      </c>
      <c r="C14" s="13" t="s">
        <v>1</v>
      </c>
      <c r="D14" s="13" t="s">
        <v>4</v>
      </c>
      <c r="E14" s="12" t="s">
        <v>5</v>
      </c>
      <c r="F14" s="14" t="s">
        <v>9</v>
      </c>
      <c r="G14" s="12" t="s">
        <v>6</v>
      </c>
      <c r="I14" s="12" t="s">
        <v>2</v>
      </c>
      <c r="J14" s="13" t="s">
        <v>0</v>
      </c>
      <c r="K14" s="13" t="s">
        <v>1</v>
      </c>
      <c r="L14" s="13" t="s">
        <v>4</v>
      </c>
      <c r="M14" s="12" t="s">
        <v>5</v>
      </c>
      <c r="N14" s="14" t="s">
        <v>9</v>
      </c>
      <c r="O14" s="12" t="s">
        <v>6</v>
      </c>
      <c r="Q14" s="12" t="s">
        <v>2</v>
      </c>
      <c r="R14" s="13" t="s">
        <v>0</v>
      </c>
      <c r="S14" s="13" t="s">
        <v>1</v>
      </c>
      <c r="T14" s="13" t="s">
        <v>4</v>
      </c>
      <c r="U14" s="12" t="s">
        <v>5</v>
      </c>
      <c r="V14" s="14" t="s">
        <v>9</v>
      </c>
      <c r="W14" s="12" t="s">
        <v>6</v>
      </c>
    </row>
    <row r="15" spans="1:23" x14ac:dyDescent="0.3">
      <c r="A15" s="10">
        <v>2E-3</v>
      </c>
      <c r="B15" s="9">
        <v>500</v>
      </c>
      <c r="C15" s="9">
        <f>(B15*(1+A15))</f>
        <v>501</v>
      </c>
      <c r="D15" s="18">
        <v>33.15</v>
      </c>
      <c r="E15" s="10">
        <f>(D15/10000)</f>
        <v>3.3149999999999998E-3</v>
      </c>
      <c r="F15" s="20">
        <f>(E15+E16+E17+E18+E19+E20)</f>
        <v>-2.0097999999999998E-2</v>
      </c>
      <c r="G15" s="21">
        <f>(F15*15)</f>
        <v>-0.30146999999999996</v>
      </c>
      <c r="I15" s="10">
        <v>2.5000000000000001E-3</v>
      </c>
      <c r="J15" s="9">
        <v>500</v>
      </c>
      <c r="K15" s="9">
        <f>(J15*(1+I15))</f>
        <v>501.25</v>
      </c>
      <c r="L15" s="18">
        <v>58.14</v>
      </c>
      <c r="M15" s="10">
        <f>(L15/10000)</f>
        <v>5.8139999999999997E-3</v>
      </c>
      <c r="N15" s="20">
        <f>(M15+M16+M17+M18+M19+M20)</f>
        <v>-1.0102E-2</v>
      </c>
      <c r="O15" s="21">
        <f t="shared" ref="O15" si="12">(N15*15)</f>
        <v>-0.15153</v>
      </c>
      <c r="Q15" s="10">
        <v>3.0000000000000001E-3</v>
      </c>
      <c r="R15" s="9">
        <v>500</v>
      </c>
      <c r="S15" s="9">
        <f>(R15*(1+Q15))</f>
        <v>501.49999999999994</v>
      </c>
      <c r="T15" s="18">
        <v>83.13</v>
      </c>
      <c r="U15" s="10">
        <f>(T15/10000)</f>
        <v>8.3129999999999992E-3</v>
      </c>
      <c r="V15" s="20">
        <f>(U15+U16+U17+U18+U19+U20)</f>
        <v>-1.0600000000000193E-4</v>
      </c>
      <c r="W15" s="21">
        <f t="shared" ref="W15" si="13">(V15*15)</f>
        <v>-1.5900000000000289E-3</v>
      </c>
    </row>
    <row r="16" spans="1:23" x14ac:dyDescent="0.3">
      <c r="A16" s="10">
        <v>2E-3</v>
      </c>
      <c r="B16" s="9">
        <v>500</v>
      </c>
      <c r="C16" s="9">
        <f t="shared" ref="C16:C19" si="14">(B16*(1+A16))</f>
        <v>501</v>
      </c>
      <c r="D16" s="18">
        <v>33.15</v>
      </c>
      <c r="E16" s="10">
        <f t="shared" ref="E16:E20" si="15">(D16/10000)</f>
        <v>3.3149999999999998E-3</v>
      </c>
      <c r="F16" s="20"/>
      <c r="G16" s="21"/>
      <c r="I16" s="10">
        <v>2.5000000000000001E-3</v>
      </c>
      <c r="J16" s="9">
        <v>500</v>
      </c>
      <c r="K16" s="9">
        <f t="shared" ref="K16:K20" si="16">(J16*(1+I16))</f>
        <v>501.25</v>
      </c>
      <c r="L16" s="18">
        <v>58.14</v>
      </c>
      <c r="M16" s="10">
        <f t="shared" ref="M16:M20" si="17">(L16/10000)</f>
        <v>5.8139999999999997E-3</v>
      </c>
      <c r="N16" s="20"/>
      <c r="O16" s="21"/>
      <c r="Q16" s="10">
        <v>3.0000000000000001E-3</v>
      </c>
      <c r="R16" s="9">
        <v>500</v>
      </c>
      <c r="S16" s="9">
        <f t="shared" ref="S16:S20" si="18">(R16*(1+Q16))</f>
        <v>501.49999999999994</v>
      </c>
      <c r="T16" s="18">
        <v>83.13</v>
      </c>
      <c r="U16" s="10">
        <f t="shared" ref="U16:U20" si="19">(T16/10000)</f>
        <v>8.3129999999999992E-3</v>
      </c>
      <c r="V16" s="20"/>
      <c r="W16" s="21"/>
    </row>
    <row r="17" spans="1:23" x14ac:dyDescent="0.3">
      <c r="A17" s="10">
        <v>2E-3</v>
      </c>
      <c r="B17" s="9">
        <v>500</v>
      </c>
      <c r="C17" s="9">
        <f t="shared" si="14"/>
        <v>501</v>
      </c>
      <c r="D17" s="18">
        <v>33.15</v>
      </c>
      <c r="E17" s="10">
        <f t="shared" si="15"/>
        <v>3.3149999999999998E-3</v>
      </c>
      <c r="F17" s="20"/>
      <c r="G17" s="21"/>
      <c r="I17" s="10">
        <v>2.5000000000000001E-3</v>
      </c>
      <c r="J17" s="9">
        <v>500</v>
      </c>
      <c r="K17" s="9">
        <f t="shared" si="16"/>
        <v>501.25</v>
      </c>
      <c r="L17" s="18">
        <v>58.14</v>
      </c>
      <c r="M17" s="10">
        <f t="shared" si="17"/>
        <v>5.8139999999999997E-3</v>
      </c>
      <c r="N17" s="20"/>
      <c r="O17" s="21"/>
      <c r="Q17" s="10">
        <v>3.0000000000000001E-3</v>
      </c>
      <c r="R17" s="9">
        <v>500</v>
      </c>
      <c r="S17" s="9">
        <f t="shared" si="18"/>
        <v>501.49999999999994</v>
      </c>
      <c r="T17" s="18">
        <v>83.13</v>
      </c>
      <c r="U17" s="10">
        <f t="shared" si="19"/>
        <v>8.3129999999999992E-3</v>
      </c>
      <c r="V17" s="20"/>
      <c r="W17" s="21"/>
    </row>
    <row r="18" spans="1:23" x14ac:dyDescent="0.3">
      <c r="A18" s="10">
        <v>2E-3</v>
      </c>
      <c r="B18" s="9">
        <v>500</v>
      </c>
      <c r="C18" s="9">
        <f t="shared" si="14"/>
        <v>501</v>
      </c>
      <c r="D18" s="18">
        <v>33.15</v>
      </c>
      <c r="E18" s="10">
        <f t="shared" si="15"/>
        <v>3.3149999999999998E-3</v>
      </c>
      <c r="F18" s="20"/>
      <c r="G18" s="21">
        <f t="shared" ref="G18" si="20">(F18*15)</f>
        <v>0</v>
      </c>
      <c r="I18" s="10">
        <v>2.5000000000000001E-3</v>
      </c>
      <c r="J18" s="9">
        <v>500</v>
      </c>
      <c r="K18" s="9">
        <f t="shared" si="16"/>
        <v>501.25</v>
      </c>
      <c r="L18" s="18">
        <v>58.14</v>
      </c>
      <c r="M18" s="10">
        <f t="shared" si="17"/>
        <v>5.8139999999999997E-3</v>
      </c>
      <c r="N18" s="20"/>
      <c r="O18" s="21">
        <f t="shared" ref="O18" si="21">(N18*15)</f>
        <v>0</v>
      </c>
      <c r="Q18" s="10">
        <v>3.0000000000000001E-3</v>
      </c>
      <c r="R18" s="9">
        <v>500</v>
      </c>
      <c r="S18" s="9">
        <f t="shared" si="18"/>
        <v>501.49999999999994</v>
      </c>
      <c r="T18" s="18">
        <v>83.13</v>
      </c>
      <c r="U18" s="10">
        <f t="shared" si="19"/>
        <v>8.3129999999999992E-3</v>
      </c>
      <c r="V18" s="20"/>
      <c r="W18" s="21">
        <f t="shared" ref="W18" si="22">(V18*15)</f>
        <v>0</v>
      </c>
    </row>
    <row r="19" spans="1:23" x14ac:dyDescent="0.3">
      <c r="A19" s="10">
        <v>-2E-3</v>
      </c>
      <c r="B19" s="9">
        <v>500</v>
      </c>
      <c r="C19" s="9">
        <f t="shared" si="14"/>
        <v>499</v>
      </c>
      <c r="D19" s="18">
        <v>-166.79</v>
      </c>
      <c r="E19" s="10">
        <f t="shared" si="15"/>
        <v>-1.6678999999999999E-2</v>
      </c>
      <c r="F19" s="20"/>
      <c r="G19" s="21"/>
      <c r="I19" s="10">
        <v>-2E-3</v>
      </c>
      <c r="J19" s="9">
        <v>500</v>
      </c>
      <c r="K19" s="9">
        <f t="shared" si="16"/>
        <v>499</v>
      </c>
      <c r="L19" s="18">
        <v>-166.79</v>
      </c>
      <c r="M19" s="10">
        <f t="shared" si="17"/>
        <v>-1.6678999999999999E-2</v>
      </c>
      <c r="N19" s="20"/>
      <c r="O19" s="21"/>
      <c r="Q19" s="10">
        <v>-2E-3</v>
      </c>
      <c r="R19" s="9">
        <v>500</v>
      </c>
      <c r="S19" s="9">
        <f t="shared" si="18"/>
        <v>499</v>
      </c>
      <c r="T19" s="18">
        <v>-166.79</v>
      </c>
      <c r="U19" s="10">
        <f t="shared" si="19"/>
        <v>-1.6678999999999999E-2</v>
      </c>
      <c r="V19" s="20"/>
      <c r="W19" s="21"/>
    </row>
    <row r="20" spans="1:23" x14ac:dyDescent="0.3">
      <c r="A20" s="10">
        <v>-2E-3</v>
      </c>
      <c r="B20" s="9">
        <v>500</v>
      </c>
      <c r="C20" s="9">
        <f t="shared" ref="C20" si="23">(B20*(1+A20))</f>
        <v>499</v>
      </c>
      <c r="D20" s="18">
        <v>-166.79</v>
      </c>
      <c r="E20" s="10">
        <f t="shared" si="15"/>
        <v>-1.6678999999999999E-2</v>
      </c>
      <c r="F20" s="20"/>
      <c r="G20" s="21"/>
      <c r="I20" s="10">
        <v>-2E-3</v>
      </c>
      <c r="J20" s="9">
        <v>500</v>
      </c>
      <c r="K20" s="9">
        <f t="shared" si="16"/>
        <v>499</v>
      </c>
      <c r="L20" s="18">
        <v>-166.79</v>
      </c>
      <c r="M20" s="10">
        <f t="shared" si="17"/>
        <v>-1.6678999999999999E-2</v>
      </c>
      <c r="N20" s="20"/>
      <c r="O20" s="21"/>
      <c r="Q20" s="10">
        <v>-2E-3</v>
      </c>
      <c r="R20" s="9">
        <v>500</v>
      </c>
      <c r="S20" s="9">
        <f t="shared" si="18"/>
        <v>499</v>
      </c>
      <c r="T20" s="18">
        <v>-166.79</v>
      </c>
      <c r="U20" s="10">
        <f t="shared" si="19"/>
        <v>-1.6678999999999999E-2</v>
      </c>
      <c r="V20" s="20"/>
      <c r="W20" s="21"/>
    </row>
    <row r="21" spans="1:23" x14ac:dyDescent="0.3">
      <c r="A21" s="5"/>
    </row>
    <row r="22" spans="1:23" x14ac:dyDescent="0.3">
      <c r="A22" s="5"/>
    </row>
    <row r="23" spans="1:23" x14ac:dyDescent="0.3">
      <c r="A23" s="5"/>
    </row>
    <row r="26" spans="1:23" x14ac:dyDescent="0.3">
      <c r="P26" s="1" t="s">
        <v>10</v>
      </c>
    </row>
    <row r="28" spans="1:23" x14ac:dyDescent="0.3">
      <c r="K28" s="1" t="s">
        <v>10</v>
      </c>
    </row>
  </sheetData>
  <mergeCells count="21">
    <mergeCell ref="N15:N20"/>
    <mergeCell ref="O15:O20"/>
    <mergeCell ref="V15:V20"/>
    <mergeCell ref="W15:W20"/>
    <mergeCell ref="F15:F20"/>
    <mergeCell ref="G15:G20"/>
    <mergeCell ref="O8:O12"/>
    <mergeCell ref="V8:V12"/>
    <mergeCell ref="W8:W12"/>
    <mergeCell ref="G8:G12"/>
    <mergeCell ref="F8:F12"/>
    <mergeCell ref="N8:N12"/>
    <mergeCell ref="V3:V5"/>
    <mergeCell ref="W3:W5"/>
    <mergeCell ref="N3:N5"/>
    <mergeCell ref="O3:O5"/>
    <mergeCell ref="A1:B1"/>
    <mergeCell ref="C1:D1"/>
    <mergeCell ref="E1:G1"/>
    <mergeCell ref="F3:F5"/>
    <mergeCell ref="G3:G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A98C-44AA-4ED6-9349-BBCB8B357B9E}">
  <dimension ref="A1:W28"/>
  <sheetViews>
    <sheetView workbookViewId="0">
      <selection activeCell="B29" sqref="B29"/>
    </sheetView>
  </sheetViews>
  <sheetFormatPr defaultRowHeight="14.4" x14ac:dyDescent="0.3"/>
  <cols>
    <col min="1" max="1" width="10.5546875" style="1" customWidth="1"/>
    <col min="2" max="2" width="10.33203125" style="4" customWidth="1"/>
    <col min="3" max="4" width="8.88671875" style="4"/>
    <col min="5" max="5" width="8.88671875" style="5"/>
    <col min="6" max="6" width="10" style="5" customWidth="1"/>
    <col min="7" max="7" width="10.77734375" style="5" customWidth="1"/>
    <col min="8" max="8" width="4.88671875" style="1" customWidth="1"/>
    <col min="9" max="9" width="8.88671875" style="1"/>
    <col min="10" max="10" width="10.6640625" style="1" customWidth="1"/>
    <col min="11" max="15" width="8.88671875" style="1"/>
    <col min="16" max="16" width="5.109375" style="1" customWidth="1"/>
    <col min="17" max="16384" width="8.88671875" style="1"/>
  </cols>
  <sheetData>
    <row r="1" spans="1:23" s="3" customFormat="1" ht="21" x14ac:dyDescent="0.3">
      <c r="A1" s="30" t="s">
        <v>11</v>
      </c>
      <c r="B1" s="30"/>
      <c r="C1" s="31" t="s">
        <v>7</v>
      </c>
      <c r="D1" s="31"/>
      <c r="E1" s="32" t="s">
        <v>12</v>
      </c>
      <c r="F1" s="32"/>
      <c r="G1" s="32"/>
      <c r="I1" s="6"/>
      <c r="J1" s="6"/>
      <c r="K1" s="7"/>
      <c r="L1" s="7"/>
      <c r="M1" s="8"/>
      <c r="N1" s="8"/>
      <c r="O1" s="8"/>
      <c r="P1" s="11"/>
      <c r="Q1" s="6"/>
      <c r="R1" s="6"/>
      <c r="S1" s="7"/>
      <c r="T1" s="7"/>
      <c r="U1" s="8"/>
      <c r="V1" s="8"/>
      <c r="W1" s="8"/>
    </row>
    <row r="2" spans="1:23" s="2" customFormat="1" x14ac:dyDescent="0.3">
      <c r="A2" s="12" t="s">
        <v>2</v>
      </c>
      <c r="B2" s="13" t="s">
        <v>0</v>
      </c>
      <c r="C2" s="13" t="s">
        <v>1</v>
      </c>
      <c r="D2" s="13" t="s">
        <v>4</v>
      </c>
      <c r="E2" s="12" t="s">
        <v>5</v>
      </c>
      <c r="F2" s="14" t="s">
        <v>9</v>
      </c>
      <c r="G2" s="12" t="s">
        <v>6</v>
      </c>
      <c r="I2" s="15" t="s">
        <v>2</v>
      </c>
      <c r="J2" s="16" t="s">
        <v>0</v>
      </c>
      <c r="K2" s="16" t="s">
        <v>1</v>
      </c>
      <c r="L2" s="16" t="s">
        <v>4</v>
      </c>
      <c r="M2" s="15" t="s">
        <v>5</v>
      </c>
      <c r="N2" s="17" t="s">
        <v>9</v>
      </c>
      <c r="O2" s="15" t="s">
        <v>6</v>
      </c>
      <c r="Q2" s="15" t="s">
        <v>2</v>
      </c>
      <c r="R2" s="16" t="s">
        <v>0</v>
      </c>
      <c r="S2" s="16" t="s">
        <v>1</v>
      </c>
      <c r="T2" s="16" t="s">
        <v>4</v>
      </c>
      <c r="U2" s="15" t="s">
        <v>5</v>
      </c>
      <c r="V2" s="17" t="s">
        <v>9</v>
      </c>
      <c r="W2" s="15" t="s">
        <v>6</v>
      </c>
    </row>
    <row r="3" spans="1:23" x14ac:dyDescent="0.3">
      <c r="A3" s="10">
        <v>2E-3</v>
      </c>
      <c r="B3" s="9">
        <v>500</v>
      </c>
      <c r="C3" s="9">
        <f>(B3*(1+A3))</f>
        <v>501</v>
      </c>
      <c r="D3" s="18">
        <v>113.49</v>
      </c>
      <c r="E3" s="10">
        <f>(D3/10000)</f>
        <v>1.1349E-2</v>
      </c>
      <c r="F3" s="20">
        <f>(E3+E4+E5)</f>
        <v>-5.9370000000000013E-3</v>
      </c>
      <c r="G3" s="21">
        <f>(F3*15)</f>
        <v>-8.9055000000000023E-2</v>
      </c>
      <c r="I3" s="10">
        <v>2.5000000000000001E-3</v>
      </c>
      <c r="J3" s="9">
        <v>500</v>
      </c>
      <c r="K3" s="9">
        <f>(J3*(1+I3))</f>
        <v>501.25</v>
      </c>
      <c r="L3" s="18">
        <v>163.47999999999999</v>
      </c>
      <c r="M3" s="19">
        <f>(L3/10000)</f>
        <v>1.6347999999999998E-2</v>
      </c>
      <c r="N3" s="20">
        <f>(M3+M4+M5)</f>
        <v>-9.4000000000000333E-4</v>
      </c>
      <c r="O3" s="21">
        <f>(N3*15)</f>
        <v>-1.410000000000005E-2</v>
      </c>
      <c r="Q3" s="10">
        <v>3.0000000000000001E-3</v>
      </c>
      <c r="R3" s="9">
        <v>500</v>
      </c>
      <c r="S3" s="9">
        <f>(R3*(1+Q3))</f>
        <v>501.49999999999994</v>
      </c>
      <c r="T3" s="18">
        <v>213.46</v>
      </c>
      <c r="U3" s="10">
        <f>(T3/10000)</f>
        <v>2.1346E-2</v>
      </c>
      <c r="V3" s="20">
        <f>(U3+U4+U5)</f>
        <v>4.0569999999999981E-3</v>
      </c>
      <c r="W3" s="21">
        <f>(V3*15)</f>
        <v>6.0854999999999972E-2</v>
      </c>
    </row>
    <row r="4" spans="1:23" x14ac:dyDescent="0.3">
      <c r="A4" s="10">
        <v>2E-3</v>
      </c>
      <c r="B4" s="9">
        <v>501</v>
      </c>
      <c r="C4" s="9">
        <v>501</v>
      </c>
      <c r="D4" s="18">
        <v>113.49</v>
      </c>
      <c r="E4" s="10">
        <f t="shared" ref="E4:E5" si="0">(D4/10000)</f>
        <v>1.1349E-2</v>
      </c>
      <c r="F4" s="20"/>
      <c r="G4" s="21"/>
      <c r="I4" s="10">
        <v>2.5000000000000001E-3</v>
      </c>
      <c r="J4" s="9">
        <v>500</v>
      </c>
      <c r="K4" s="9">
        <f t="shared" ref="K4:K5" si="1">(J4*(1+I4))</f>
        <v>501.25</v>
      </c>
      <c r="L4" s="18">
        <v>163.47999999999999</v>
      </c>
      <c r="M4" s="19">
        <f t="shared" ref="M4:M5" si="2">(L4/10000)</f>
        <v>1.6347999999999998E-2</v>
      </c>
      <c r="N4" s="20"/>
      <c r="O4" s="21"/>
      <c r="Q4" s="10">
        <v>3.0000000000000001E-3</v>
      </c>
      <c r="R4" s="9">
        <v>500</v>
      </c>
      <c r="S4" s="9">
        <f t="shared" ref="S4:S5" si="3">(R4*(1+Q4))</f>
        <v>501.49999999999994</v>
      </c>
      <c r="T4" s="18">
        <v>213.46</v>
      </c>
      <c r="U4" s="10">
        <f t="shared" ref="U4:U5" si="4">(T4/10000)</f>
        <v>2.1346E-2</v>
      </c>
      <c r="V4" s="20"/>
      <c r="W4" s="21"/>
    </row>
    <row r="5" spans="1:23" x14ac:dyDescent="0.3">
      <c r="A5" s="10">
        <v>-2E-3</v>
      </c>
      <c r="B5" s="9">
        <v>500</v>
      </c>
      <c r="C5" s="9">
        <f t="shared" ref="C5" si="5">(B5*(1+A5))</f>
        <v>499</v>
      </c>
      <c r="D5" s="18">
        <v>-286.35000000000002</v>
      </c>
      <c r="E5" s="10">
        <f t="shared" si="0"/>
        <v>-2.8635000000000001E-2</v>
      </c>
      <c r="F5" s="20"/>
      <c r="G5" s="21"/>
      <c r="I5" s="10">
        <v>-2.5000000000000001E-3</v>
      </c>
      <c r="J5" s="9">
        <v>500</v>
      </c>
      <c r="K5" s="9">
        <f t="shared" si="1"/>
        <v>498.75</v>
      </c>
      <c r="L5" s="18">
        <v>-336.36</v>
      </c>
      <c r="M5" s="19">
        <f t="shared" si="2"/>
        <v>-3.3635999999999999E-2</v>
      </c>
      <c r="N5" s="20"/>
      <c r="O5" s="21"/>
      <c r="Q5" s="10">
        <v>-3.0000000000000001E-3</v>
      </c>
      <c r="R5" s="9">
        <v>500</v>
      </c>
      <c r="S5" s="9">
        <f t="shared" si="3"/>
        <v>498.5</v>
      </c>
      <c r="T5" s="18">
        <v>-386.35</v>
      </c>
      <c r="U5" s="10">
        <f t="shared" si="4"/>
        <v>-3.8635000000000003E-2</v>
      </c>
      <c r="V5" s="20"/>
      <c r="W5" s="21"/>
    </row>
    <row r="6" spans="1:23" x14ac:dyDescent="0.3">
      <c r="A6" s="5"/>
    </row>
    <row r="7" spans="1:23" s="2" customFormat="1" x14ac:dyDescent="0.3">
      <c r="A7" s="12" t="s">
        <v>2</v>
      </c>
      <c r="B7" s="13" t="s">
        <v>0</v>
      </c>
      <c r="C7" s="13" t="s">
        <v>1</v>
      </c>
      <c r="D7" s="13" t="s">
        <v>4</v>
      </c>
      <c r="E7" s="12" t="s">
        <v>5</v>
      </c>
      <c r="F7" s="14" t="s">
        <v>9</v>
      </c>
      <c r="G7" s="12" t="s">
        <v>6</v>
      </c>
      <c r="I7" s="12" t="s">
        <v>2</v>
      </c>
      <c r="J7" s="13" t="s">
        <v>0</v>
      </c>
      <c r="K7" s="13" t="s">
        <v>1</v>
      </c>
      <c r="L7" s="13" t="s">
        <v>4</v>
      </c>
      <c r="M7" s="12" t="s">
        <v>5</v>
      </c>
      <c r="N7" s="14" t="s">
        <v>9</v>
      </c>
      <c r="O7" s="12" t="s">
        <v>6</v>
      </c>
      <c r="Q7" s="12" t="s">
        <v>2</v>
      </c>
      <c r="R7" s="13" t="s">
        <v>0</v>
      </c>
      <c r="S7" s="13" t="s">
        <v>1</v>
      </c>
      <c r="T7" s="13" t="s">
        <v>4</v>
      </c>
      <c r="U7" s="12" t="s">
        <v>5</v>
      </c>
      <c r="V7" s="14" t="s">
        <v>9</v>
      </c>
      <c r="W7" s="12" t="s">
        <v>6</v>
      </c>
    </row>
    <row r="8" spans="1:23" x14ac:dyDescent="0.3">
      <c r="A8" s="10">
        <v>2E-3</v>
      </c>
      <c r="B8" s="9">
        <v>500</v>
      </c>
      <c r="C8" s="9">
        <f>(B8*(1+A8))</f>
        <v>501</v>
      </c>
      <c r="D8" s="18">
        <v>113.49</v>
      </c>
      <c r="E8" s="10">
        <f>(D8/10000)</f>
        <v>1.1349E-2</v>
      </c>
      <c r="F8" s="20">
        <f>(E8+E9+E10+E11+E12)</f>
        <v>-2.3223000000000001E-2</v>
      </c>
      <c r="G8" s="21"/>
      <c r="I8" s="10">
        <v>2.5000000000000001E-3</v>
      </c>
      <c r="J8" s="9">
        <v>500</v>
      </c>
      <c r="K8" s="9">
        <f>(J8*(1+I8))</f>
        <v>501.25</v>
      </c>
      <c r="L8" s="18">
        <v>163.47999999999999</v>
      </c>
      <c r="M8" s="19">
        <f>(L8/10000)</f>
        <v>1.6347999999999998E-2</v>
      </c>
      <c r="N8" s="20">
        <f>(M8+M9+M10+M11+M12)</f>
        <v>-1.8228000000000008E-2</v>
      </c>
      <c r="O8" s="21"/>
      <c r="Q8" s="10">
        <v>3.0000000000000001E-3</v>
      </c>
      <c r="R8" s="9">
        <v>500</v>
      </c>
      <c r="S8" s="9">
        <f>(R8*(1+Q8))</f>
        <v>501.49999999999994</v>
      </c>
      <c r="T8" s="18">
        <v>213.46</v>
      </c>
      <c r="U8" s="10">
        <f>(T8/10000)</f>
        <v>2.1346E-2</v>
      </c>
      <c r="V8" s="20">
        <f>(U8+U9+U10+U11+U12)</f>
        <v>-1.3232000000000008E-2</v>
      </c>
      <c r="W8" s="21"/>
    </row>
    <row r="9" spans="1:23" x14ac:dyDescent="0.3">
      <c r="A9" s="10">
        <v>2E-3</v>
      </c>
      <c r="B9" s="9">
        <v>500</v>
      </c>
      <c r="C9" s="9">
        <f t="shared" ref="C9:C12" si="6">(B9*(1+A9))</f>
        <v>501</v>
      </c>
      <c r="D9" s="18">
        <v>113.49</v>
      </c>
      <c r="E9" s="10">
        <f t="shared" ref="E9:E12" si="7">(D9/10000)</f>
        <v>1.1349E-2</v>
      </c>
      <c r="F9" s="20"/>
      <c r="G9" s="21"/>
      <c r="I9" s="10">
        <v>2.5000000000000001E-3</v>
      </c>
      <c r="J9" s="9">
        <v>500</v>
      </c>
      <c r="K9" s="9">
        <f t="shared" ref="K9:K12" si="8">(J9*(1+I9))</f>
        <v>501.25</v>
      </c>
      <c r="L9" s="18">
        <v>163.47999999999999</v>
      </c>
      <c r="M9" s="19">
        <f t="shared" ref="M9:M12" si="9">(L9/10000)</f>
        <v>1.6347999999999998E-2</v>
      </c>
      <c r="N9" s="20"/>
      <c r="O9" s="21"/>
      <c r="Q9" s="10">
        <v>3.0000000000000001E-3</v>
      </c>
      <c r="R9" s="9">
        <v>500</v>
      </c>
      <c r="S9" s="9">
        <f t="shared" ref="S9:S12" si="10">(R9*(1+Q9))</f>
        <v>501.49999999999994</v>
      </c>
      <c r="T9" s="18">
        <v>213.46</v>
      </c>
      <c r="U9" s="10">
        <f t="shared" ref="U9:U12" si="11">(T9/10000)</f>
        <v>2.1346E-2</v>
      </c>
      <c r="V9" s="20"/>
      <c r="W9" s="21"/>
    </row>
    <row r="10" spans="1:23" x14ac:dyDescent="0.3">
      <c r="A10" s="10">
        <v>2E-3</v>
      </c>
      <c r="B10" s="9">
        <v>500</v>
      </c>
      <c r="C10" s="9">
        <f t="shared" si="6"/>
        <v>501</v>
      </c>
      <c r="D10" s="18">
        <v>113.49</v>
      </c>
      <c r="E10" s="10">
        <f t="shared" si="7"/>
        <v>1.1349E-2</v>
      </c>
      <c r="F10" s="20"/>
      <c r="G10" s="21"/>
      <c r="I10" s="10">
        <v>2.5000000000000001E-3</v>
      </c>
      <c r="J10" s="9">
        <v>500</v>
      </c>
      <c r="K10" s="9">
        <f t="shared" si="8"/>
        <v>501.25</v>
      </c>
      <c r="L10" s="18">
        <v>163.47999999999999</v>
      </c>
      <c r="M10" s="19">
        <f t="shared" si="9"/>
        <v>1.6347999999999998E-2</v>
      </c>
      <c r="N10" s="20"/>
      <c r="O10" s="21"/>
      <c r="Q10" s="10">
        <v>3.0000000000000001E-3</v>
      </c>
      <c r="R10" s="9">
        <v>500</v>
      </c>
      <c r="S10" s="9">
        <f t="shared" si="10"/>
        <v>501.49999999999994</v>
      </c>
      <c r="T10" s="18">
        <v>213.46</v>
      </c>
      <c r="U10" s="10">
        <f t="shared" si="11"/>
        <v>2.1346E-2</v>
      </c>
      <c r="V10" s="20"/>
      <c r="W10" s="21"/>
    </row>
    <row r="11" spans="1:23" x14ac:dyDescent="0.3">
      <c r="A11" s="10">
        <v>-2E-3</v>
      </c>
      <c r="B11" s="9">
        <v>500</v>
      </c>
      <c r="C11" s="9">
        <f t="shared" si="6"/>
        <v>499</v>
      </c>
      <c r="D11" s="18">
        <v>-286.35000000000002</v>
      </c>
      <c r="E11" s="10">
        <f t="shared" si="7"/>
        <v>-2.8635000000000001E-2</v>
      </c>
      <c r="F11" s="20"/>
      <c r="G11" s="21"/>
      <c r="I11" s="10">
        <v>-2.5000000000000001E-3</v>
      </c>
      <c r="J11" s="9">
        <v>500</v>
      </c>
      <c r="K11" s="9">
        <f t="shared" si="8"/>
        <v>498.75</v>
      </c>
      <c r="L11" s="18">
        <v>-336.36</v>
      </c>
      <c r="M11" s="19">
        <f t="shared" si="9"/>
        <v>-3.3635999999999999E-2</v>
      </c>
      <c r="N11" s="20"/>
      <c r="O11" s="21"/>
      <c r="Q11" s="10">
        <v>-3.0000000000000001E-3</v>
      </c>
      <c r="R11" s="9">
        <v>500</v>
      </c>
      <c r="S11" s="9">
        <f t="shared" si="10"/>
        <v>498.5</v>
      </c>
      <c r="T11" s="18">
        <v>-386.35</v>
      </c>
      <c r="U11" s="10">
        <f t="shared" si="11"/>
        <v>-3.8635000000000003E-2</v>
      </c>
      <c r="V11" s="20"/>
      <c r="W11" s="21"/>
    </row>
    <row r="12" spans="1:23" x14ac:dyDescent="0.3">
      <c r="A12" s="10">
        <v>-2E-3</v>
      </c>
      <c r="B12" s="9">
        <v>500</v>
      </c>
      <c r="C12" s="9">
        <f t="shared" si="6"/>
        <v>499</v>
      </c>
      <c r="D12" s="18">
        <v>-286.35000000000002</v>
      </c>
      <c r="E12" s="10">
        <f t="shared" si="7"/>
        <v>-2.8635000000000001E-2</v>
      </c>
      <c r="F12" s="20"/>
      <c r="G12" s="21"/>
      <c r="I12" s="10">
        <v>-2.5000000000000001E-3</v>
      </c>
      <c r="J12" s="9">
        <v>500</v>
      </c>
      <c r="K12" s="9">
        <f t="shared" si="8"/>
        <v>498.75</v>
      </c>
      <c r="L12" s="18">
        <v>-336.36</v>
      </c>
      <c r="M12" s="19">
        <f t="shared" si="9"/>
        <v>-3.3635999999999999E-2</v>
      </c>
      <c r="N12" s="20"/>
      <c r="O12" s="21"/>
      <c r="Q12" s="10">
        <v>-3.0000000000000001E-3</v>
      </c>
      <c r="R12" s="9">
        <v>500</v>
      </c>
      <c r="S12" s="9">
        <f t="shared" si="10"/>
        <v>498.5</v>
      </c>
      <c r="T12" s="18">
        <v>-386.35</v>
      </c>
      <c r="U12" s="10">
        <f t="shared" si="11"/>
        <v>-3.8635000000000003E-2</v>
      </c>
      <c r="V12" s="20"/>
      <c r="W12" s="21"/>
    </row>
    <row r="13" spans="1:23" x14ac:dyDescent="0.3">
      <c r="A13" s="5"/>
      <c r="W13" s="22"/>
    </row>
    <row r="14" spans="1:23" s="2" customFormat="1" x14ac:dyDescent="0.3">
      <c r="A14" s="12" t="s">
        <v>2</v>
      </c>
      <c r="B14" s="13" t="s">
        <v>0</v>
      </c>
      <c r="C14" s="13" t="s">
        <v>1</v>
      </c>
      <c r="D14" s="13" t="s">
        <v>4</v>
      </c>
      <c r="E14" s="12" t="s">
        <v>5</v>
      </c>
      <c r="F14" s="14" t="s">
        <v>9</v>
      </c>
      <c r="G14" s="12" t="s">
        <v>6</v>
      </c>
      <c r="I14" s="12" t="s">
        <v>2</v>
      </c>
      <c r="J14" s="13" t="s">
        <v>0</v>
      </c>
      <c r="K14" s="13" t="s">
        <v>1</v>
      </c>
      <c r="L14" s="13" t="s">
        <v>4</v>
      </c>
      <c r="M14" s="12" t="s">
        <v>5</v>
      </c>
      <c r="N14" s="14" t="s">
        <v>9</v>
      </c>
      <c r="O14" s="12" t="s">
        <v>6</v>
      </c>
      <c r="Q14" s="12" t="s">
        <v>2</v>
      </c>
      <c r="R14" s="13" t="s">
        <v>0</v>
      </c>
      <c r="S14" s="13" t="s">
        <v>1</v>
      </c>
      <c r="T14" s="13" t="s">
        <v>4</v>
      </c>
      <c r="U14" s="12" t="s">
        <v>5</v>
      </c>
      <c r="V14" s="14" t="s">
        <v>9</v>
      </c>
      <c r="W14" s="12" t="s">
        <v>6</v>
      </c>
    </row>
    <row r="15" spans="1:23" x14ac:dyDescent="0.3">
      <c r="A15" s="10">
        <v>2E-3</v>
      </c>
      <c r="B15" s="9">
        <v>500</v>
      </c>
      <c r="C15" s="9">
        <f>(B15*(1+A15))</f>
        <v>501</v>
      </c>
      <c r="D15" s="18">
        <v>113.49</v>
      </c>
      <c r="E15" s="10">
        <f>(D15/10000)</f>
        <v>1.1349E-2</v>
      </c>
      <c r="F15" s="20">
        <f>(E15+E16+E17+E18+E19+E20)</f>
        <v>-1.1874000000000003E-2</v>
      </c>
      <c r="G15" s="21">
        <f>(F15*15)</f>
        <v>-0.17811000000000005</v>
      </c>
      <c r="I15" s="10">
        <v>2.5000000000000001E-3</v>
      </c>
      <c r="J15" s="9">
        <v>500</v>
      </c>
      <c r="K15" s="9">
        <f>(J15*(1+I15))</f>
        <v>501.25</v>
      </c>
      <c r="L15" s="18">
        <v>163.47999999999999</v>
      </c>
      <c r="M15" s="19">
        <f>(L15/10000)</f>
        <v>1.6347999999999998E-2</v>
      </c>
      <c r="N15" s="20">
        <f>(M15+M16+M17+M18+M19+M20)</f>
        <v>-1.8800000000000067E-3</v>
      </c>
      <c r="O15" s="21">
        <f t="shared" ref="O15" si="12">(N15*15)</f>
        <v>-2.82000000000001E-2</v>
      </c>
      <c r="Q15" s="10">
        <v>3.0000000000000001E-3</v>
      </c>
      <c r="R15" s="9">
        <v>500</v>
      </c>
      <c r="S15" s="9">
        <f>(R15*(1+Q15))</f>
        <v>501.49999999999994</v>
      </c>
      <c r="T15" s="18">
        <v>213.46</v>
      </c>
      <c r="U15" s="10">
        <f>(T15/10000)</f>
        <v>2.1346E-2</v>
      </c>
      <c r="V15" s="20">
        <f>(U15+U16+U17+U18+U19+U20)</f>
        <v>8.1139999999999962E-3</v>
      </c>
      <c r="W15" s="21">
        <f t="shared" ref="W15" si="13">(V15*15)</f>
        <v>0.12170999999999994</v>
      </c>
    </row>
    <row r="16" spans="1:23" x14ac:dyDescent="0.3">
      <c r="A16" s="10">
        <v>2E-3</v>
      </c>
      <c r="B16" s="9">
        <v>500</v>
      </c>
      <c r="C16" s="9">
        <f t="shared" ref="C16:C20" si="14">(B16*(1+A16))</f>
        <v>501</v>
      </c>
      <c r="D16" s="18">
        <v>113.49</v>
      </c>
      <c r="E16" s="10">
        <f t="shared" ref="E16:E20" si="15">(D16/10000)</f>
        <v>1.1349E-2</v>
      </c>
      <c r="F16" s="20"/>
      <c r="G16" s="21"/>
      <c r="I16" s="10">
        <v>2.5000000000000001E-3</v>
      </c>
      <c r="J16" s="9">
        <v>500</v>
      </c>
      <c r="K16" s="9">
        <f t="shared" ref="K16:K20" si="16">(J16*(1+I16))</f>
        <v>501.25</v>
      </c>
      <c r="L16" s="18">
        <v>163.47999999999999</v>
      </c>
      <c r="M16" s="19">
        <f t="shared" ref="M16:M20" si="17">(L16/10000)</f>
        <v>1.6347999999999998E-2</v>
      </c>
      <c r="N16" s="20"/>
      <c r="O16" s="21"/>
      <c r="Q16" s="10">
        <v>3.0000000000000001E-3</v>
      </c>
      <c r="R16" s="9">
        <v>500</v>
      </c>
      <c r="S16" s="9">
        <f t="shared" ref="S16:S20" si="18">(R16*(1+Q16))</f>
        <v>501.49999999999994</v>
      </c>
      <c r="T16" s="18">
        <v>213.46</v>
      </c>
      <c r="U16" s="10">
        <f t="shared" ref="U16:U20" si="19">(T16/10000)</f>
        <v>2.1346E-2</v>
      </c>
      <c r="V16" s="20"/>
      <c r="W16" s="21"/>
    </row>
    <row r="17" spans="1:23" x14ac:dyDescent="0.3">
      <c r="A17" s="10">
        <v>2E-3</v>
      </c>
      <c r="B17" s="9">
        <v>500</v>
      </c>
      <c r="C17" s="9">
        <f t="shared" si="14"/>
        <v>501</v>
      </c>
      <c r="D17" s="18">
        <v>113.49</v>
      </c>
      <c r="E17" s="10">
        <f t="shared" si="15"/>
        <v>1.1349E-2</v>
      </c>
      <c r="F17" s="20"/>
      <c r="G17" s="21"/>
      <c r="I17" s="10">
        <v>2.5000000000000001E-3</v>
      </c>
      <c r="J17" s="9">
        <v>500</v>
      </c>
      <c r="K17" s="9">
        <f t="shared" si="16"/>
        <v>501.25</v>
      </c>
      <c r="L17" s="18">
        <v>163.47999999999999</v>
      </c>
      <c r="M17" s="19">
        <f t="shared" si="17"/>
        <v>1.6347999999999998E-2</v>
      </c>
      <c r="N17" s="20"/>
      <c r="O17" s="21"/>
      <c r="Q17" s="10">
        <v>3.0000000000000001E-3</v>
      </c>
      <c r="R17" s="9">
        <v>500</v>
      </c>
      <c r="S17" s="9">
        <f t="shared" si="18"/>
        <v>501.49999999999994</v>
      </c>
      <c r="T17" s="18">
        <v>213.46</v>
      </c>
      <c r="U17" s="10">
        <f t="shared" si="19"/>
        <v>2.1346E-2</v>
      </c>
      <c r="V17" s="20"/>
      <c r="W17" s="21"/>
    </row>
    <row r="18" spans="1:23" x14ac:dyDescent="0.3">
      <c r="A18" s="10">
        <v>2E-3</v>
      </c>
      <c r="B18" s="9">
        <v>500</v>
      </c>
      <c r="C18" s="9">
        <f t="shared" si="14"/>
        <v>501</v>
      </c>
      <c r="D18" s="18">
        <v>113.49</v>
      </c>
      <c r="E18" s="10">
        <f t="shared" si="15"/>
        <v>1.1349E-2</v>
      </c>
      <c r="F18" s="20"/>
      <c r="G18" s="21">
        <f t="shared" ref="G18" si="20">(F18*15)</f>
        <v>0</v>
      </c>
      <c r="I18" s="10">
        <v>2.5000000000000001E-3</v>
      </c>
      <c r="J18" s="9">
        <v>500</v>
      </c>
      <c r="K18" s="9">
        <f t="shared" si="16"/>
        <v>501.25</v>
      </c>
      <c r="L18" s="18">
        <v>163.47999999999999</v>
      </c>
      <c r="M18" s="19">
        <f t="shared" si="17"/>
        <v>1.6347999999999998E-2</v>
      </c>
      <c r="N18" s="20"/>
      <c r="O18" s="21">
        <f t="shared" ref="O18" si="21">(N18*15)</f>
        <v>0</v>
      </c>
      <c r="Q18" s="10">
        <v>3.0000000000000001E-3</v>
      </c>
      <c r="R18" s="9">
        <v>500</v>
      </c>
      <c r="S18" s="9">
        <f t="shared" si="18"/>
        <v>501.49999999999994</v>
      </c>
      <c r="T18" s="18">
        <v>213.46</v>
      </c>
      <c r="U18" s="10">
        <f t="shared" si="19"/>
        <v>2.1346E-2</v>
      </c>
      <c r="V18" s="20"/>
      <c r="W18" s="21">
        <f t="shared" ref="W18" si="22">(V18*15)</f>
        <v>0</v>
      </c>
    </row>
    <row r="19" spans="1:23" x14ac:dyDescent="0.3">
      <c r="A19" s="10">
        <v>-2E-3</v>
      </c>
      <c r="B19" s="9">
        <v>500</v>
      </c>
      <c r="C19" s="9">
        <f t="shared" si="14"/>
        <v>499</v>
      </c>
      <c r="D19" s="18">
        <v>-286.35000000000002</v>
      </c>
      <c r="E19" s="10">
        <f t="shared" si="15"/>
        <v>-2.8635000000000001E-2</v>
      </c>
      <c r="F19" s="20"/>
      <c r="G19" s="21"/>
      <c r="I19" s="10">
        <v>-2.5000000000000001E-3</v>
      </c>
      <c r="J19" s="9">
        <v>500</v>
      </c>
      <c r="K19" s="9">
        <f t="shared" si="16"/>
        <v>498.75</v>
      </c>
      <c r="L19" s="18">
        <v>-336.36</v>
      </c>
      <c r="M19" s="19">
        <f t="shared" si="17"/>
        <v>-3.3635999999999999E-2</v>
      </c>
      <c r="N19" s="20"/>
      <c r="O19" s="21"/>
      <c r="Q19" s="10">
        <v>-3.0000000000000001E-3</v>
      </c>
      <c r="R19" s="9">
        <v>500</v>
      </c>
      <c r="S19" s="9">
        <f t="shared" si="18"/>
        <v>498.5</v>
      </c>
      <c r="T19" s="18">
        <v>-386.35</v>
      </c>
      <c r="U19" s="10">
        <f t="shared" si="19"/>
        <v>-3.8635000000000003E-2</v>
      </c>
      <c r="V19" s="20"/>
      <c r="W19" s="21"/>
    </row>
    <row r="20" spans="1:23" x14ac:dyDescent="0.3">
      <c r="A20" s="10">
        <v>-2E-3</v>
      </c>
      <c r="B20" s="9">
        <v>500</v>
      </c>
      <c r="C20" s="9">
        <f t="shared" si="14"/>
        <v>499</v>
      </c>
      <c r="D20" s="18">
        <v>-286.35000000000002</v>
      </c>
      <c r="E20" s="10">
        <f t="shared" si="15"/>
        <v>-2.8635000000000001E-2</v>
      </c>
      <c r="F20" s="20"/>
      <c r="G20" s="21"/>
      <c r="I20" s="10">
        <v>-2.5000000000000001E-3</v>
      </c>
      <c r="J20" s="9">
        <v>500</v>
      </c>
      <c r="K20" s="9">
        <f t="shared" si="16"/>
        <v>498.75</v>
      </c>
      <c r="L20" s="18">
        <v>-336.36</v>
      </c>
      <c r="M20" s="19">
        <f t="shared" si="17"/>
        <v>-3.3635999999999999E-2</v>
      </c>
      <c r="N20" s="20"/>
      <c r="O20" s="21"/>
      <c r="Q20" s="10">
        <v>-3.0000000000000001E-3</v>
      </c>
      <c r="R20" s="9">
        <v>500</v>
      </c>
      <c r="S20" s="9">
        <f t="shared" si="18"/>
        <v>498.5</v>
      </c>
      <c r="T20" s="18">
        <v>-386.35</v>
      </c>
      <c r="U20" s="10">
        <f t="shared" si="19"/>
        <v>-3.8635000000000003E-2</v>
      </c>
      <c r="V20" s="20"/>
      <c r="W20" s="21"/>
    </row>
    <row r="21" spans="1:23" x14ac:dyDescent="0.3">
      <c r="A21" s="5"/>
    </row>
    <row r="22" spans="1:23" x14ac:dyDescent="0.3">
      <c r="A22" s="5"/>
    </row>
    <row r="23" spans="1:23" x14ac:dyDescent="0.3">
      <c r="A23" s="5"/>
    </row>
    <row r="26" spans="1:23" x14ac:dyDescent="0.3">
      <c r="P26" s="1" t="s">
        <v>10</v>
      </c>
    </row>
    <row r="27" spans="1:23" x14ac:dyDescent="0.3">
      <c r="M27" s="1" t="s">
        <v>10</v>
      </c>
    </row>
    <row r="28" spans="1:23" x14ac:dyDescent="0.3">
      <c r="J28" s="1" t="s">
        <v>10</v>
      </c>
    </row>
  </sheetData>
  <mergeCells count="27">
    <mergeCell ref="F15:F20"/>
    <mergeCell ref="G15:G20"/>
    <mergeCell ref="N15:N20"/>
    <mergeCell ref="O15:O20"/>
    <mergeCell ref="V15:V20"/>
    <mergeCell ref="W15:W20"/>
    <mergeCell ref="F8:F12"/>
    <mergeCell ref="G8:G12"/>
    <mergeCell ref="N8:N12"/>
    <mergeCell ref="O8:O12"/>
    <mergeCell ref="V8:V12"/>
    <mergeCell ref="W8:W12"/>
    <mergeCell ref="Q1:R1"/>
    <mergeCell ref="S1:T1"/>
    <mergeCell ref="U1:W1"/>
    <mergeCell ref="F3:F5"/>
    <mergeCell ref="G3:G5"/>
    <mergeCell ref="N3:N5"/>
    <mergeCell ref="O3:O5"/>
    <mergeCell ref="V3:V5"/>
    <mergeCell ref="W3:W5"/>
    <mergeCell ref="A1:B1"/>
    <mergeCell ref="C1:D1"/>
    <mergeCell ref="E1:G1"/>
    <mergeCell ref="I1:J1"/>
    <mergeCell ref="K1:L1"/>
    <mergeCell ref="M1:O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2F73-8B7A-4A01-91FD-347952791522}">
  <dimension ref="A1:W20"/>
  <sheetViews>
    <sheetView workbookViewId="0">
      <selection activeCell="C1" sqref="C1:D1"/>
    </sheetView>
  </sheetViews>
  <sheetFormatPr defaultRowHeight="14.4" x14ac:dyDescent="0.3"/>
  <cols>
    <col min="1" max="1" width="10.77734375" customWidth="1"/>
    <col min="2" max="2" width="10.21875" customWidth="1"/>
  </cols>
  <sheetData>
    <row r="1" spans="1:23" ht="21" x14ac:dyDescent="0.3">
      <c r="A1" s="30" t="s">
        <v>13</v>
      </c>
      <c r="B1" s="30"/>
      <c r="C1" s="31" t="s">
        <v>7</v>
      </c>
      <c r="D1" s="31"/>
      <c r="E1" s="32" t="s">
        <v>14</v>
      </c>
      <c r="F1" s="32"/>
      <c r="G1" s="32"/>
      <c r="H1" s="3"/>
      <c r="I1" s="23"/>
      <c r="J1" s="23"/>
      <c r="K1" s="24"/>
      <c r="L1" s="24"/>
      <c r="M1" s="25"/>
      <c r="N1" s="25"/>
      <c r="O1" s="25"/>
      <c r="P1" s="26"/>
      <c r="Q1" s="23"/>
      <c r="R1" s="23"/>
      <c r="S1" s="24"/>
      <c r="T1" s="24"/>
      <c r="U1" s="25"/>
      <c r="V1" s="25"/>
      <c r="W1" s="25"/>
    </row>
    <row r="2" spans="1:23" x14ac:dyDescent="0.3">
      <c r="A2" s="12" t="s">
        <v>2</v>
      </c>
      <c r="B2" s="13" t="s">
        <v>0</v>
      </c>
      <c r="C2" s="13" t="s">
        <v>1</v>
      </c>
      <c r="D2" s="13" t="s">
        <v>4</v>
      </c>
      <c r="E2" s="12" t="s">
        <v>5</v>
      </c>
      <c r="F2" s="14" t="s">
        <v>9</v>
      </c>
      <c r="G2" s="12" t="s">
        <v>6</v>
      </c>
      <c r="H2" s="2"/>
      <c r="I2" s="15" t="s">
        <v>2</v>
      </c>
      <c r="J2" s="16" t="s">
        <v>0</v>
      </c>
      <c r="K2" s="16" t="s">
        <v>1</v>
      </c>
      <c r="L2" s="16" t="s">
        <v>4</v>
      </c>
      <c r="M2" s="15" t="s">
        <v>5</v>
      </c>
      <c r="N2" s="17" t="s">
        <v>9</v>
      </c>
      <c r="O2" s="15" t="s">
        <v>6</v>
      </c>
      <c r="P2" s="2"/>
      <c r="Q2" s="15" t="s">
        <v>2</v>
      </c>
      <c r="R2" s="16" t="s">
        <v>0</v>
      </c>
      <c r="S2" s="16" t="s">
        <v>1</v>
      </c>
      <c r="T2" s="16" t="s">
        <v>4</v>
      </c>
      <c r="U2" s="15" t="s">
        <v>5</v>
      </c>
      <c r="V2" s="17" t="s">
        <v>9</v>
      </c>
      <c r="W2" s="15" t="s">
        <v>6</v>
      </c>
    </row>
    <row r="3" spans="1:23" x14ac:dyDescent="0.3">
      <c r="A3" s="10">
        <v>2E-3</v>
      </c>
      <c r="B3" s="9">
        <v>500</v>
      </c>
      <c r="C3" s="9">
        <f>(B3*(1+A3))</f>
        <v>501</v>
      </c>
      <c r="D3" s="18">
        <v>354.53</v>
      </c>
      <c r="E3" s="10">
        <f>(D3/10000)</f>
        <v>3.5452999999999998E-2</v>
      </c>
      <c r="F3" s="20">
        <f>(E3+E4+E5)</f>
        <v>6.3919999999999949E-3</v>
      </c>
      <c r="G3" s="21">
        <f>(F3*15)</f>
        <v>9.5879999999999924E-2</v>
      </c>
      <c r="H3" s="1"/>
      <c r="I3" s="10">
        <v>2.5000000000000001E-3</v>
      </c>
      <c r="J3" s="9">
        <v>500</v>
      </c>
      <c r="K3" s="9">
        <f>(J3*(1+I3))</f>
        <v>501.25</v>
      </c>
      <c r="L3" s="18">
        <v>479.29</v>
      </c>
      <c r="M3" s="19">
        <f>(L3/10000)</f>
        <v>4.7928999999999999E-2</v>
      </c>
      <c r="N3" s="20">
        <f>(M3+M4+M5)</f>
        <v>1.8843999999999986E-2</v>
      </c>
      <c r="O3" s="21">
        <f>(N3*15)</f>
        <v>0.2826599999999998</v>
      </c>
      <c r="P3" s="1"/>
      <c r="Q3" s="10">
        <v>3.0000000000000001E-3</v>
      </c>
      <c r="R3" s="9">
        <v>500</v>
      </c>
      <c r="S3" s="9">
        <f>(R3*(1+Q3))</f>
        <v>501.49999999999994</v>
      </c>
      <c r="T3" s="18">
        <v>604.45000000000005</v>
      </c>
      <c r="U3" s="10">
        <f>(T3/10000)</f>
        <v>6.0445000000000006E-2</v>
      </c>
      <c r="V3" s="20">
        <f>(U3+U4+U5)</f>
        <v>3.1384000000000023E-2</v>
      </c>
      <c r="W3" s="21">
        <f>(V3*15)</f>
        <v>0.47076000000000034</v>
      </c>
    </row>
    <row r="4" spans="1:23" x14ac:dyDescent="0.3">
      <c r="A4" s="10">
        <v>2E-3</v>
      </c>
      <c r="B4" s="9">
        <v>501</v>
      </c>
      <c r="C4" s="9">
        <v>501</v>
      </c>
      <c r="D4" s="18">
        <v>354.53</v>
      </c>
      <c r="E4" s="10">
        <f t="shared" ref="E4:E5" si="0">(D4/10000)</f>
        <v>3.5452999999999998E-2</v>
      </c>
      <c r="F4" s="20"/>
      <c r="G4" s="21"/>
      <c r="H4" s="1"/>
      <c r="I4" s="10">
        <v>2.5000000000000001E-3</v>
      </c>
      <c r="J4" s="9">
        <v>500</v>
      </c>
      <c r="K4" s="9">
        <f t="shared" ref="K4:K5" si="1">(J4*(1+I4))</f>
        <v>501.25</v>
      </c>
      <c r="L4" s="18">
        <v>479.25</v>
      </c>
      <c r="M4" s="19">
        <f t="shared" ref="M4:M5" si="2">(L4/10000)</f>
        <v>4.7925000000000002E-2</v>
      </c>
      <c r="N4" s="20"/>
      <c r="O4" s="21"/>
      <c r="P4" s="1"/>
      <c r="Q4" s="10">
        <v>3.0000000000000001E-3</v>
      </c>
      <c r="R4" s="9">
        <v>500</v>
      </c>
      <c r="S4" s="9">
        <f t="shared" ref="S4:S5" si="3">(R4*(1+Q4))</f>
        <v>501.49999999999994</v>
      </c>
      <c r="T4" s="18">
        <v>604.45000000000005</v>
      </c>
      <c r="U4" s="10">
        <f t="shared" ref="U4:U5" si="4">(T4/10000)</f>
        <v>6.0445000000000006E-2</v>
      </c>
      <c r="V4" s="20"/>
      <c r="W4" s="21"/>
    </row>
    <row r="5" spans="1:23" x14ac:dyDescent="0.3">
      <c r="A5" s="10">
        <v>-2E-3</v>
      </c>
      <c r="B5" s="9">
        <v>500</v>
      </c>
      <c r="C5" s="9">
        <f t="shared" ref="C5" si="5">(B5*(1+A5))</f>
        <v>499</v>
      </c>
      <c r="D5" s="18">
        <v>-645.14</v>
      </c>
      <c r="E5" s="10">
        <f t="shared" si="0"/>
        <v>-6.4514000000000002E-2</v>
      </c>
      <c r="F5" s="20"/>
      <c r="G5" s="21"/>
      <c r="H5" s="1"/>
      <c r="I5" s="10">
        <v>-2.5000000000000001E-3</v>
      </c>
      <c r="J5" s="9">
        <v>500</v>
      </c>
      <c r="K5" s="9">
        <f t="shared" si="1"/>
        <v>498.75</v>
      </c>
      <c r="L5" s="18">
        <v>-770.1</v>
      </c>
      <c r="M5" s="19">
        <f t="shared" si="2"/>
        <v>-7.7010000000000009E-2</v>
      </c>
      <c r="N5" s="20"/>
      <c r="O5" s="21"/>
      <c r="P5" s="1"/>
      <c r="Q5" s="10">
        <v>-3.0000000000000001E-3</v>
      </c>
      <c r="R5" s="9">
        <v>500</v>
      </c>
      <c r="S5" s="9">
        <f t="shared" si="3"/>
        <v>498.5</v>
      </c>
      <c r="T5" s="18">
        <v>-895.06</v>
      </c>
      <c r="U5" s="10">
        <f t="shared" si="4"/>
        <v>-8.9505999999999988E-2</v>
      </c>
      <c r="V5" s="20"/>
      <c r="W5" s="21"/>
    </row>
    <row r="6" spans="1:23" x14ac:dyDescent="0.3">
      <c r="A6" s="5"/>
      <c r="B6" s="4"/>
      <c r="C6" s="4"/>
      <c r="D6" s="4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2" t="s">
        <v>2</v>
      </c>
      <c r="B7" s="13" t="s">
        <v>0</v>
      </c>
      <c r="C7" s="13" t="s">
        <v>1</v>
      </c>
      <c r="D7" s="13" t="s">
        <v>4</v>
      </c>
      <c r="E7" s="12" t="s">
        <v>5</v>
      </c>
      <c r="F7" s="14" t="s">
        <v>9</v>
      </c>
      <c r="G7" s="12" t="s">
        <v>6</v>
      </c>
      <c r="H7" s="2"/>
      <c r="I7" s="12" t="s">
        <v>2</v>
      </c>
      <c r="J7" s="13" t="s">
        <v>0</v>
      </c>
      <c r="K7" s="13" t="s">
        <v>1</v>
      </c>
      <c r="L7" s="13" t="s">
        <v>4</v>
      </c>
      <c r="M7" s="12" t="s">
        <v>5</v>
      </c>
      <c r="N7" s="14" t="s">
        <v>9</v>
      </c>
      <c r="O7" s="12" t="s">
        <v>6</v>
      </c>
      <c r="P7" s="2"/>
      <c r="Q7" s="12" t="s">
        <v>2</v>
      </c>
      <c r="R7" s="13" t="s">
        <v>0</v>
      </c>
      <c r="S7" s="13" t="s">
        <v>1</v>
      </c>
      <c r="T7" s="13" t="s">
        <v>4</v>
      </c>
      <c r="U7" s="12" t="s">
        <v>5</v>
      </c>
      <c r="V7" s="14" t="s">
        <v>9</v>
      </c>
      <c r="W7" s="12" t="s">
        <v>6</v>
      </c>
    </row>
    <row r="8" spans="1:23" x14ac:dyDescent="0.3">
      <c r="A8" s="10">
        <v>2E-3</v>
      </c>
      <c r="B8" s="9">
        <v>500</v>
      </c>
      <c r="C8" s="9">
        <f>(B8*(1+A8))</f>
        <v>501</v>
      </c>
      <c r="D8" s="18">
        <v>354.53</v>
      </c>
      <c r="E8" s="10">
        <f>(D8/10000)</f>
        <v>3.5452999999999998E-2</v>
      </c>
      <c r="F8" s="20">
        <f>(E8+E9+E10+E11+E12)</f>
        <v>-2.2669000000000009E-2</v>
      </c>
      <c r="G8" s="27">
        <f>(F8*15)</f>
        <v>-0.34003500000000014</v>
      </c>
      <c r="H8" s="1"/>
      <c r="I8" s="10">
        <v>2.5000000000000001E-3</v>
      </c>
      <c r="J8" s="9">
        <v>500</v>
      </c>
      <c r="K8" s="9">
        <f>(J8*(1+I8))</f>
        <v>501.25</v>
      </c>
      <c r="L8" s="18">
        <v>479.25</v>
      </c>
      <c r="M8" s="19">
        <f>(L8/10000)</f>
        <v>4.7925000000000002E-2</v>
      </c>
      <c r="N8" s="20">
        <f>(M8+M9+M10+M11+M12)</f>
        <v>-1.0245000000000004E-2</v>
      </c>
      <c r="O8" s="27">
        <f>(N8*15)</f>
        <v>-0.15367500000000006</v>
      </c>
      <c r="P8" s="1"/>
      <c r="Q8" s="10">
        <v>3.0000000000000001E-3</v>
      </c>
      <c r="R8" s="9">
        <v>500</v>
      </c>
      <c r="S8" s="9">
        <f>(R8*(1+Q8))</f>
        <v>501.49999999999994</v>
      </c>
      <c r="T8" s="18">
        <v>604.45000000000005</v>
      </c>
      <c r="U8" s="10">
        <f>(T8/10000)</f>
        <v>6.0445000000000006E-2</v>
      </c>
      <c r="V8" s="20">
        <f>(U8+U9+U10+U11+U12)</f>
        <v>2.3230000000000472E-3</v>
      </c>
      <c r="W8" s="27">
        <f>(V8*15)</f>
        <v>3.4845000000000709E-2</v>
      </c>
    </row>
    <row r="9" spans="1:23" x14ac:dyDescent="0.3">
      <c r="A9" s="10">
        <v>2E-3</v>
      </c>
      <c r="B9" s="9">
        <v>500</v>
      </c>
      <c r="C9" s="9">
        <f t="shared" ref="C9:C12" si="6">(B9*(1+A9))</f>
        <v>501</v>
      </c>
      <c r="D9" s="18">
        <v>354.53</v>
      </c>
      <c r="E9" s="10">
        <f t="shared" ref="E9:E12" si="7">(D9/10000)</f>
        <v>3.5452999999999998E-2</v>
      </c>
      <c r="F9" s="20"/>
      <c r="G9" s="28"/>
      <c r="H9" s="1"/>
      <c r="I9" s="10">
        <v>2.5000000000000001E-3</v>
      </c>
      <c r="J9" s="9">
        <v>500</v>
      </c>
      <c r="K9" s="9">
        <f t="shared" ref="K9:K12" si="8">(J9*(1+I9))</f>
        <v>501.25</v>
      </c>
      <c r="L9" s="18">
        <v>479.25</v>
      </c>
      <c r="M9" s="19">
        <f t="shared" ref="M9:M12" si="9">(L9/10000)</f>
        <v>4.7925000000000002E-2</v>
      </c>
      <c r="N9" s="20"/>
      <c r="O9" s="28"/>
      <c r="P9" s="1"/>
      <c r="Q9" s="10">
        <v>3.0000000000000001E-3</v>
      </c>
      <c r="R9" s="9">
        <v>500</v>
      </c>
      <c r="S9" s="9">
        <f t="shared" ref="S9:S12" si="10">(R9*(1+Q9))</f>
        <v>501.49999999999994</v>
      </c>
      <c r="T9" s="18">
        <v>604.45000000000005</v>
      </c>
      <c r="U9" s="10">
        <f t="shared" ref="U9:U12" si="11">(T9/10000)</f>
        <v>6.0445000000000006E-2</v>
      </c>
      <c r="V9" s="20"/>
      <c r="W9" s="28"/>
    </row>
    <row r="10" spans="1:23" x14ac:dyDescent="0.3">
      <c r="A10" s="10">
        <v>2E-3</v>
      </c>
      <c r="B10" s="9">
        <v>500</v>
      </c>
      <c r="C10" s="9">
        <f t="shared" si="6"/>
        <v>501</v>
      </c>
      <c r="D10" s="18">
        <v>354.53</v>
      </c>
      <c r="E10" s="10">
        <f t="shared" si="7"/>
        <v>3.5452999999999998E-2</v>
      </c>
      <c r="F10" s="20"/>
      <c r="G10" s="28"/>
      <c r="H10" s="1"/>
      <c r="I10" s="10">
        <v>2.5000000000000001E-3</v>
      </c>
      <c r="J10" s="9">
        <v>500</v>
      </c>
      <c r="K10" s="9">
        <f t="shared" si="8"/>
        <v>501.25</v>
      </c>
      <c r="L10" s="18">
        <v>479.25</v>
      </c>
      <c r="M10" s="19">
        <f t="shared" si="9"/>
        <v>4.7925000000000002E-2</v>
      </c>
      <c r="N10" s="20"/>
      <c r="O10" s="28"/>
      <c r="P10" s="1"/>
      <c r="Q10" s="10">
        <v>3.0000000000000001E-3</v>
      </c>
      <c r="R10" s="9">
        <v>500</v>
      </c>
      <c r="S10" s="9">
        <f t="shared" si="10"/>
        <v>501.49999999999994</v>
      </c>
      <c r="T10" s="18">
        <v>604.45000000000005</v>
      </c>
      <c r="U10" s="10">
        <f t="shared" si="11"/>
        <v>6.0445000000000006E-2</v>
      </c>
      <c r="V10" s="20"/>
      <c r="W10" s="28"/>
    </row>
    <row r="11" spans="1:23" x14ac:dyDescent="0.3">
      <c r="A11" s="10">
        <v>-2E-3</v>
      </c>
      <c r="B11" s="9">
        <v>500</v>
      </c>
      <c r="C11" s="9">
        <f t="shared" si="6"/>
        <v>499</v>
      </c>
      <c r="D11" s="18">
        <v>-645.14</v>
      </c>
      <c r="E11" s="10">
        <f t="shared" si="7"/>
        <v>-6.4514000000000002E-2</v>
      </c>
      <c r="F11" s="20"/>
      <c r="G11" s="28"/>
      <c r="H11" s="1"/>
      <c r="I11" s="10">
        <v>-2.5000000000000001E-3</v>
      </c>
      <c r="J11" s="9">
        <v>500</v>
      </c>
      <c r="K11" s="9">
        <f t="shared" si="8"/>
        <v>498.75</v>
      </c>
      <c r="L11" s="18">
        <v>-770.1</v>
      </c>
      <c r="M11" s="19">
        <f t="shared" si="9"/>
        <v>-7.7010000000000009E-2</v>
      </c>
      <c r="N11" s="20"/>
      <c r="O11" s="28"/>
      <c r="P11" s="1"/>
      <c r="Q11" s="10">
        <v>-3.0000000000000001E-3</v>
      </c>
      <c r="R11" s="9">
        <v>500</v>
      </c>
      <c r="S11" s="9">
        <f t="shared" si="10"/>
        <v>498.5</v>
      </c>
      <c r="T11" s="18">
        <v>-895.06</v>
      </c>
      <c r="U11" s="10">
        <f t="shared" si="11"/>
        <v>-8.9505999999999988E-2</v>
      </c>
      <c r="V11" s="20"/>
      <c r="W11" s="28"/>
    </row>
    <row r="12" spans="1:23" x14ac:dyDescent="0.3">
      <c r="A12" s="10">
        <v>-2E-3</v>
      </c>
      <c r="B12" s="9">
        <v>500</v>
      </c>
      <c r="C12" s="9">
        <f t="shared" si="6"/>
        <v>499</v>
      </c>
      <c r="D12" s="18">
        <v>-645.14</v>
      </c>
      <c r="E12" s="10">
        <f t="shared" si="7"/>
        <v>-6.4514000000000002E-2</v>
      </c>
      <c r="F12" s="20"/>
      <c r="G12" s="29"/>
      <c r="H12" s="1"/>
      <c r="I12" s="10">
        <v>-2.5000000000000001E-3</v>
      </c>
      <c r="J12" s="9">
        <v>500</v>
      </c>
      <c r="K12" s="9">
        <f t="shared" si="8"/>
        <v>498.75</v>
      </c>
      <c r="L12" s="18">
        <v>-770.1</v>
      </c>
      <c r="M12" s="19">
        <f t="shared" si="9"/>
        <v>-7.7010000000000009E-2</v>
      </c>
      <c r="N12" s="20"/>
      <c r="O12" s="29"/>
      <c r="P12" s="1"/>
      <c r="Q12" s="10">
        <v>-3.0000000000000001E-3</v>
      </c>
      <c r="R12" s="9">
        <v>500</v>
      </c>
      <c r="S12" s="9">
        <f t="shared" si="10"/>
        <v>498.5</v>
      </c>
      <c r="T12" s="18">
        <v>-895.06</v>
      </c>
      <c r="U12" s="10">
        <f t="shared" si="11"/>
        <v>-8.9505999999999988E-2</v>
      </c>
      <c r="V12" s="20"/>
      <c r="W12" s="29"/>
    </row>
    <row r="13" spans="1:23" x14ac:dyDescent="0.3">
      <c r="A13" s="5"/>
      <c r="B13" s="4"/>
      <c r="C13" s="4"/>
      <c r="D13" s="4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</row>
    <row r="14" spans="1:23" x14ac:dyDescent="0.3">
      <c r="A14" s="12" t="s">
        <v>2</v>
      </c>
      <c r="B14" s="13" t="s">
        <v>0</v>
      </c>
      <c r="C14" s="13" t="s">
        <v>1</v>
      </c>
      <c r="D14" s="13" t="s">
        <v>4</v>
      </c>
      <c r="E14" s="12" t="s">
        <v>5</v>
      </c>
      <c r="F14" s="14" t="s">
        <v>9</v>
      </c>
      <c r="G14" s="12" t="s">
        <v>6</v>
      </c>
      <c r="H14" s="2"/>
      <c r="I14" s="12" t="s">
        <v>2</v>
      </c>
      <c r="J14" s="13" t="s">
        <v>0</v>
      </c>
      <c r="K14" s="13" t="s">
        <v>1</v>
      </c>
      <c r="L14" s="13" t="s">
        <v>4</v>
      </c>
      <c r="M14" s="12" t="s">
        <v>5</v>
      </c>
      <c r="N14" s="14" t="s">
        <v>9</v>
      </c>
      <c r="O14" s="12" t="s">
        <v>6</v>
      </c>
      <c r="P14" s="2"/>
      <c r="Q14" s="12" t="s">
        <v>2</v>
      </c>
      <c r="R14" s="13" t="s">
        <v>0</v>
      </c>
      <c r="S14" s="13" t="s">
        <v>1</v>
      </c>
      <c r="T14" s="13" t="s">
        <v>4</v>
      </c>
      <c r="U14" s="12" t="s">
        <v>5</v>
      </c>
      <c r="V14" s="14" t="s">
        <v>9</v>
      </c>
      <c r="W14" s="12" t="s">
        <v>6</v>
      </c>
    </row>
    <row r="15" spans="1:23" x14ac:dyDescent="0.3">
      <c r="A15" s="10">
        <v>2E-3</v>
      </c>
      <c r="B15" s="9">
        <v>500</v>
      </c>
      <c r="C15" s="9">
        <f>(B15*(1+A15))</f>
        <v>501</v>
      </c>
      <c r="D15" s="18">
        <v>354.53</v>
      </c>
      <c r="E15" s="10">
        <f>(D15/10000)</f>
        <v>3.5452999999999998E-2</v>
      </c>
      <c r="F15" s="20">
        <f>(E15+E16+E17+E18+E19+E20)</f>
        <v>1.278399999999999E-2</v>
      </c>
      <c r="G15" s="21">
        <f>(F15*15)</f>
        <v>0.19175999999999985</v>
      </c>
      <c r="H15" s="1"/>
      <c r="I15" s="10">
        <v>2.5000000000000001E-3</v>
      </c>
      <c r="J15" s="9">
        <v>500</v>
      </c>
      <c r="K15" s="9">
        <f>(J15*(1+I15))</f>
        <v>501.25</v>
      </c>
      <c r="L15" s="18">
        <v>479.25</v>
      </c>
      <c r="M15" s="19">
        <f>(L15/10000)</f>
        <v>4.7925000000000002E-2</v>
      </c>
      <c r="N15" s="20">
        <f>(M15+M16+M17+M18+M19+M20)</f>
        <v>3.7679999999999991E-2</v>
      </c>
      <c r="O15" s="21">
        <f t="shared" ref="O15" si="12">(N15*15)</f>
        <v>0.56519999999999992</v>
      </c>
      <c r="P15" s="1"/>
      <c r="Q15" s="10">
        <v>3.0000000000000001E-3</v>
      </c>
      <c r="R15" s="9">
        <v>500</v>
      </c>
      <c r="S15" s="9">
        <f>(R15*(1+Q15))</f>
        <v>501.49999999999994</v>
      </c>
      <c r="T15" s="18">
        <v>604.45000000000005</v>
      </c>
      <c r="U15" s="10">
        <f>(T15/10000)</f>
        <v>6.0445000000000006E-2</v>
      </c>
      <c r="V15" s="20">
        <f>(U15+U16+U17+U18+U19+U20)</f>
        <v>6.2768000000000032E-2</v>
      </c>
      <c r="W15" s="21">
        <f t="shared" ref="W15" si="13">(V15*15)</f>
        <v>0.94152000000000047</v>
      </c>
    </row>
    <row r="16" spans="1:23" x14ac:dyDescent="0.3">
      <c r="A16" s="10">
        <v>2E-3</v>
      </c>
      <c r="B16" s="9">
        <v>500</v>
      </c>
      <c r="C16" s="9">
        <f t="shared" ref="C16:C20" si="14">(B16*(1+A16))</f>
        <v>501</v>
      </c>
      <c r="D16" s="18">
        <v>354.53</v>
      </c>
      <c r="E16" s="10">
        <f t="shared" ref="E16:E20" si="15">(D16/10000)</f>
        <v>3.5452999999999998E-2</v>
      </c>
      <c r="F16" s="20"/>
      <c r="G16" s="21"/>
      <c r="H16" s="1"/>
      <c r="I16" s="10">
        <v>2.5000000000000001E-3</v>
      </c>
      <c r="J16" s="9">
        <v>500</v>
      </c>
      <c r="K16" s="9">
        <f t="shared" ref="K16:K20" si="16">(J16*(1+I16))</f>
        <v>501.25</v>
      </c>
      <c r="L16" s="18">
        <v>479.25</v>
      </c>
      <c r="M16" s="19">
        <f t="shared" ref="M16:M20" si="17">(L16/10000)</f>
        <v>4.7925000000000002E-2</v>
      </c>
      <c r="N16" s="20"/>
      <c r="O16" s="21"/>
      <c r="P16" s="1"/>
      <c r="Q16" s="10">
        <v>3.0000000000000001E-3</v>
      </c>
      <c r="R16" s="9">
        <v>500</v>
      </c>
      <c r="S16" s="9">
        <f t="shared" ref="S16:S20" si="18">(R16*(1+Q16))</f>
        <v>501.49999999999994</v>
      </c>
      <c r="T16" s="18">
        <v>604.45000000000005</v>
      </c>
      <c r="U16" s="10">
        <f t="shared" ref="U16:U20" si="19">(T16/10000)</f>
        <v>6.0445000000000006E-2</v>
      </c>
      <c r="V16" s="20"/>
      <c r="W16" s="21"/>
    </row>
    <row r="17" spans="1:23" x14ac:dyDescent="0.3">
      <c r="A17" s="10">
        <v>2E-3</v>
      </c>
      <c r="B17" s="9">
        <v>500</v>
      </c>
      <c r="C17" s="9">
        <f t="shared" si="14"/>
        <v>501</v>
      </c>
      <c r="D17" s="18">
        <v>354.53</v>
      </c>
      <c r="E17" s="10">
        <f t="shared" si="15"/>
        <v>3.5452999999999998E-2</v>
      </c>
      <c r="F17" s="20"/>
      <c r="G17" s="21"/>
      <c r="H17" s="1"/>
      <c r="I17" s="10">
        <v>2.5000000000000001E-3</v>
      </c>
      <c r="J17" s="9">
        <v>500</v>
      </c>
      <c r="K17" s="9">
        <f t="shared" si="16"/>
        <v>501.25</v>
      </c>
      <c r="L17" s="18">
        <v>479.25</v>
      </c>
      <c r="M17" s="19">
        <f t="shared" si="17"/>
        <v>4.7925000000000002E-2</v>
      </c>
      <c r="N17" s="20"/>
      <c r="O17" s="21"/>
      <c r="P17" s="1"/>
      <c r="Q17" s="10">
        <v>3.0000000000000001E-3</v>
      </c>
      <c r="R17" s="9">
        <v>500</v>
      </c>
      <c r="S17" s="9">
        <f t="shared" si="18"/>
        <v>501.49999999999994</v>
      </c>
      <c r="T17" s="18">
        <v>604.45000000000005</v>
      </c>
      <c r="U17" s="10">
        <f t="shared" si="19"/>
        <v>6.0445000000000006E-2</v>
      </c>
      <c r="V17" s="20"/>
      <c r="W17" s="21"/>
    </row>
    <row r="18" spans="1:23" x14ac:dyDescent="0.3">
      <c r="A18" s="10">
        <v>2E-3</v>
      </c>
      <c r="B18" s="9">
        <v>500</v>
      </c>
      <c r="C18" s="9">
        <f t="shared" si="14"/>
        <v>501</v>
      </c>
      <c r="D18" s="18">
        <v>354.53</v>
      </c>
      <c r="E18" s="10">
        <f t="shared" si="15"/>
        <v>3.5452999999999998E-2</v>
      </c>
      <c r="F18" s="20"/>
      <c r="G18" s="21">
        <f t="shared" ref="G18" si="20">(F18*15)</f>
        <v>0</v>
      </c>
      <c r="H18" s="1"/>
      <c r="I18" s="10">
        <v>2.5000000000000001E-3</v>
      </c>
      <c r="J18" s="9">
        <v>500</v>
      </c>
      <c r="K18" s="9">
        <f t="shared" si="16"/>
        <v>501.25</v>
      </c>
      <c r="L18" s="18">
        <v>479.25</v>
      </c>
      <c r="M18" s="19">
        <f t="shared" si="17"/>
        <v>4.7925000000000002E-2</v>
      </c>
      <c r="N18" s="20"/>
      <c r="O18" s="21">
        <f t="shared" ref="O18" si="21">(N18*15)</f>
        <v>0</v>
      </c>
      <c r="P18" s="1"/>
      <c r="Q18" s="10">
        <v>3.0000000000000001E-3</v>
      </c>
      <c r="R18" s="9">
        <v>500</v>
      </c>
      <c r="S18" s="9">
        <f t="shared" si="18"/>
        <v>501.49999999999994</v>
      </c>
      <c r="T18" s="18">
        <v>604.45000000000005</v>
      </c>
      <c r="U18" s="10">
        <f t="shared" si="19"/>
        <v>6.0445000000000006E-2</v>
      </c>
      <c r="V18" s="20"/>
      <c r="W18" s="21">
        <f t="shared" ref="W18" si="22">(V18*15)</f>
        <v>0</v>
      </c>
    </row>
    <row r="19" spans="1:23" x14ac:dyDescent="0.3">
      <c r="A19" s="10">
        <v>-2E-3</v>
      </c>
      <c r="B19" s="9">
        <v>500</v>
      </c>
      <c r="C19" s="9">
        <f t="shared" si="14"/>
        <v>499</v>
      </c>
      <c r="D19" s="18">
        <v>-645.14</v>
      </c>
      <c r="E19" s="10">
        <f t="shared" si="15"/>
        <v>-6.4514000000000002E-2</v>
      </c>
      <c r="F19" s="20"/>
      <c r="G19" s="21"/>
      <c r="H19" s="1"/>
      <c r="I19" s="10">
        <v>-2.5000000000000001E-3</v>
      </c>
      <c r="J19" s="9">
        <v>500</v>
      </c>
      <c r="K19" s="9">
        <f t="shared" si="16"/>
        <v>498.75</v>
      </c>
      <c r="L19" s="18">
        <v>-770.1</v>
      </c>
      <c r="M19" s="19">
        <f t="shared" si="17"/>
        <v>-7.7010000000000009E-2</v>
      </c>
      <c r="N19" s="20"/>
      <c r="O19" s="21"/>
      <c r="P19" s="1"/>
      <c r="Q19" s="10">
        <v>-3.0000000000000001E-3</v>
      </c>
      <c r="R19" s="9">
        <v>500</v>
      </c>
      <c r="S19" s="9">
        <f t="shared" si="18"/>
        <v>498.5</v>
      </c>
      <c r="T19" s="18">
        <v>-895.06</v>
      </c>
      <c r="U19" s="10">
        <f t="shared" si="19"/>
        <v>-8.9505999999999988E-2</v>
      </c>
      <c r="V19" s="20"/>
      <c r="W19" s="21"/>
    </row>
    <row r="20" spans="1:23" x14ac:dyDescent="0.3">
      <c r="A20" s="10">
        <v>-2E-3</v>
      </c>
      <c r="B20" s="9">
        <v>500</v>
      </c>
      <c r="C20" s="9">
        <f t="shared" si="14"/>
        <v>499</v>
      </c>
      <c r="D20" s="18">
        <v>-645.14</v>
      </c>
      <c r="E20" s="10">
        <f t="shared" si="15"/>
        <v>-6.4514000000000002E-2</v>
      </c>
      <c r="F20" s="20"/>
      <c r="G20" s="21"/>
      <c r="H20" s="1"/>
      <c r="I20" s="10">
        <v>-2.5000000000000001E-3</v>
      </c>
      <c r="J20" s="9">
        <v>500</v>
      </c>
      <c r="K20" s="9">
        <f t="shared" si="16"/>
        <v>498.75</v>
      </c>
      <c r="L20" s="18">
        <v>-770.1</v>
      </c>
      <c r="M20" s="19">
        <f t="shared" si="17"/>
        <v>-7.7010000000000009E-2</v>
      </c>
      <c r="N20" s="20"/>
      <c r="O20" s="21"/>
      <c r="P20" s="1"/>
      <c r="Q20" s="10">
        <v>-3.0000000000000001E-3</v>
      </c>
      <c r="R20" s="9">
        <v>500</v>
      </c>
      <c r="S20" s="9">
        <f t="shared" si="18"/>
        <v>498.5</v>
      </c>
      <c r="T20" s="18">
        <v>-895.06</v>
      </c>
      <c r="U20" s="10">
        <f t="shared" si="19"/>
        <v>-8.9505999999999988E-2</v>
      </c>
      <c r="V20" s="20"/>
      <c r="W20" s="21"/>
    </row>
  </sheetData>
  <mergeCells count="27">
    <mergeCell ref="F15:F20"/>
    <mergeCell ref="G15:G20"/>
    <mergeCell ref="N15:N20"/>
    <mergeCell ref="O15:O20"/>
    <mergeCell ref="V15:V20"/>
    <mergeCell ref="W15:W20"/>
    <mergeCell ref="F8:F12"/>
    <mergeCell ref="G8:G12"/>
    <mergeCell ref="N8:N12"/>
    <mergeCell ref="O8:O12"/>
    <mergeCell ref="V8:V12"/>
    <mergeCell ref="W8:W12"/>
    <mergeCell ref="Q1:R1"/>
    <mergeCell ref="S1:T1"/>
    <mergeCell ref="U1:W1"/>
    <mergeCell ref="F3:F5"/>
    <mergeCell ref="G3:G5"/>
    <mergeCell ref="N3:N5"/>
    <mergeCell ref="O3:O5"/>
    <mergeCell ref="V3:V5"/>
    <mergeCell ref="W3:W5"/>
    <mergeCell ref="A1:B1"/>
    <mergeCell ref="C1:D1"/>
    <mergeCell ref="E1:G1"/>
    <mergeCell ref="I1:J1"/>
    <mergeCell ref="K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1701-3658-4F2C-BAEF-516688FDDE2F}">
  <dimension ref="A1:W20"/>
  <sheetViews>
    <sheetView workbookViewId="0">
      <selection activeCell="E22" sqref="E22"/>
    </sheetView>
  </sheetViews>
  <sheetFormatPr defaultRowHeight="14.4" x14ac:dyDescent="0.3"/>
  <cols>
    <col min="1" max="1" width="10.88671875" customWidth="1"/>
    <col min="2" max="2" width="10.109375" customWidth="1"/>
  </cols>
  <sheetData>
    <row r="1" spans="1:23" ht="21" x14ac:dyDescent="0.3">
      <c r="A1" s="30" t="s">
        <v>15</v>
      </c>
      <c r="B1" s="30"/>
      <c r="C1" s="31" t="s">
        <v>7</v>
      </c>
      <c r="D1" s="31"/>
      <c r="E1" s="32" t="s">
        <v>16</v>
      </c>
      <c r="F1" s="32"/>
      <c r="G1" s="32"/>
      <c r="H1" s="3"/>
      <c r="I1" s="23"/>
      <c r="J1" s="23"/>
      <c r="K1" s="24"/>
      <c r="L1" s="24"/>
      <c r="M1" s="25"/>
      <c r="N1" s="25"/>
      <c r="O1" s="25"/>
      <c r="P1" s="26"/>
      <c r="Q1" s="23"/>
      <c r="R1" s="23"/>
      <c r="S1" s="24"/>
      <c r="T1" s="24"/>
      <c r="U1" s="25"/>
      <c r="V1" s="25"/>
      <c r="W1" s="25"/>
    </row>
    <row r="2" spans="1:23" x14ac:dyDescent="0.3">
      <c r="A2" s="12" t="s">
        <v>2</v>
      </c>
      <c r="B2" s="13" t="s">
        <v>0</v>
      </c>
      <c r="C2" s="13" t="s">
        <v>1</v>
      </c>
      <c r="D2" s="13" t="s">
        <v>4</v>
      </c>
      <c r="E2" s="12" t="s">
        <v>5</v>
      </c>
      <c r="F2" s="14" t="s">
        <v>9</v>
      </c>
      <c r="G2" s="12" t="s">
        <v>6</v>
      </c>
      <c r="H2" s="2"/>
      <c r="I2" s="15" t="s">
        <v>2</v>
      </c>
      <c r="J2" s="16" t="s">
        <v>0</v>
      </c>
      <c r="K2" s="16" t="s">
        <v>1</v>
      </c>
      <c r="L2" s="16" t="s">
        <v>4</v>
      </c>
      <c r="M2" s="15" t="s">
        <v>5</v>
      </c>
      <c r="N2" s="17" t="s">
        <v>9</v>
      </c>
      <c r="O2" s="15" t="s">
        <v>6</v>
      </c>
      <c r="P2" s="2"/>
      <c r="Q2" s="15" t="s">
        <v>2</v>
      </c>
      <c r="R2" s="16" t="s">
        <v>0</v>
      </c>
      <c r="S2" s="16" t="s">
        <v>1</v>
      </c>
      <c r="T2" s="16" t="s">
        <v>4</v>
      </c>
      <c r="U2" s="15" t="s">
        <v>5</v>
      </c>
      <c r="V2" s="17" t="s">
        <v>9</v>
      </c>
      <c r="W2" s="15" t="s">
        <v>6</v>
      </c>
    </row>
    <row r="3" spans="1:23" x14ac:dyDescent="0.3">
      <c r="A3" s="10">
        <v>2E-3</v>
      </c>
      <c r="B3" s="9">
        <v>500</v>
      </c>
      <c r="C3" s="9">
        <f>(B3*(1+A3))</f>
        <v>501</v>
      </c>
      <c r="D3" s="18">
        <v>756.27</v>
      </c>
      <c r="E3" s="10">
        <f>(D3/10000)</f>
        <v>7.5627E-2</v>
      </c>
      <c r="F3" s="20">
        <f>(E3+E4+E5)</f>
        <v>2.6945000000000011E-2</v>
      </c>
      <c r="G3" s="21">
        <f>(F3*15)</f>
        <v>0.40417500000000017</v>
      </c>
      <c r="H3" s="1"/>
      <c r="I3" s="10">
        <v>2.5000000000000001E-3</v>
      </c>
      <c r="J3" s="9">
        <v>500</v>
      </c>
      <c r="K3" s="9">
        <f>(J3*(1+I3))</f>
        <v>501.25</v>
      </c>
      <c r="L3" s="18">
        <v>1006.19</v>
      </c>
      <c r="M3" s="19">
        <f>(L3/10000)</f>
        <v>0.100619</v>
      </c>
      <c r="N3" s="20">
        <f>(M3+M4+M5)</f>
        <v>5.1937000000000011E-2</v>
      </c>
      <c r="O3" s="21">
        <f>(N3*15)</f>
        <v>0.77905500000000016</v>
      </c>
      <c r="P3" s="1"/>
      <c r="Q3" s="10">
        <v>3.0000000000000001E-3</v>
      </c>
      <c r="R3" s="9">
        <v>500</v>
      </c>
      <c r="S3" s="9">
        <f>(R3*(1+Q3))</f>
        <v>501.49999999999994</v>
      </c>
      <c r="T3" s="18">
        <v>1256.1099999999999</v>
      </c>
      <c r="U3" s="10">
        <f>(T3/10000)</f>
        <v>0.125611</v>
      </c>
      <c r="V3" s="20">
        <f>(U3+U4+U5)</f>
        <v>7.6928999999999997E-2</v>
      </c>
      <c r="W3" s="21">
        <f>(V3*15)</f>
        <v>1.1539349999999999</v>
      </c>
    </row>
    <row r="4" spans="1:23" x14ac:dyDescent="0.3">
      <c r="A4" s="10">
        <v>2E-3</v>
      </c>
      <c r="B4" s="9">
        <v>501</v>
      </c>
      <c r="C4" s="9">
        <v>501</v>
      </c>
      <c r="D4" s="18">
        <v>756.27</v>
      </c>
      <c r="E4" s="10">
        <f t="shared" ref="E4:E5" si="0">(D4/10000)</f>
        <v>7.5627E-2</v>
      </c>
      <c r="F4" s="20"/>
      <c r="G4" s="21"/>
      <c r="H4" s="1"/>
      <c r="I4" s="10">
        <v>2.5000000000000001E-3</v>
      </c>
      <c r="J4" s="9">
        <v>500</v>
      </c>
      <c r="K4" s="9">
        <f t="shared" ref="K4:K5" si="1">(J4*(1+I4))</f>
        <v>501.25</v>
      </c>
      <c r="L4" s="18">
        <v>1006.19</v>
      </c>
      <c r="M4" s="19">
        <f t="shared" ref="M4:M5" si="2">(L4/10000)</f>
        <v>0.100619</v>
      </c>
      <c r="N4" s="20"/>
      <c r="O4" s="21"/>
      <c r="P4" s="1"/>
      <c r="Q4" s="10">
        <v>3.0000000000000001E-3</v>
      </c>
      <c r="R4" s="9">
        <v>500</v>
      </c>
      <c r="S4" s="9">
        <f t="shared" ref="S4:S5" si="3">(R4*(1+Q4))</f>
        <v>501.49999999999994</v>
      </c>
      <c r="T4" s="18">
        <v>1256.1099999999999</v>
      </c>
      <c r="U4" s="10">
        <f t="shared" ref="U4:U5" si="4">(T4/10000)</f>
        <v>0.125611</v>
      </c>
      <c r="V4" s="20"/>
      <c r="W4" s="21"/>
    </row>
    <row r="5" spans="1:23" x14ac:dyDescent="0.3">
      <c r="A5" s="10">
        <v>-2E-3</v>
      </c>
      <c r="B5" s="9">
        <v>500</v>
      </c>
      <c r="C5" s="9">
        <f t="shared" ref="C5" si="5">(B5*(1+A5))</f>
        <v>499</v>
      </c>
      <c r="D5" s="18">
        <v>-1243.0899999999999</v>
      </c>
      <c r="E5" s="10">
        <f t="shared" si="0"/>
        <v>-0.12430899999999999</v>
      </c>
      <c r="F5" s="20"/>
      <c r="G5" s="21"/>
      <c r="H5" s="1"/>
      <c r="I5" s="10">
        <v>-2.5000000000000001E-3</v>
      </c>
      <c r="J5" s="9">
        <v>500</v>
      </c>
      <c r="K5" s="9">
        <f t="shared" si="1"/>
        <v>498.75</v>
      </c>
      <c r="L5" s="18">
        <v>-1493.01</v>
      </c>
      <c r="M5" s="19">
        <f t="shared" si="2"/>
        <v>-0.14930099999999999</v>
      </c>
      <c r="N5" s="20"/>
      <c r="O5" s="21"/>
      <c r="P5" s="1"/>
      <c r="Q5" s="10">
        <v>-3.0000000000000001E-3</v>
      </c>
      <c r="R5" s="9">
        <v>500</v>
      </c>
      <c r="S5" s="9">
        <f t="shared" si="3"/>
        <v>498.5</v>
      </c>
      <c r="T5" s="18">
        <v>-1742.93</v>
      </c>
      <c r="U5" s="10">
        <f t="shared" si="4"/>
        <v>-0.174293</v>
      </c>
      <c r="V5" s="20"/>
      <c r="W5" s="21"/>
    </row>
    <row r="6" spans="1:23" x14ac:dyDescent="0.3">
      <c r="A6" s="5"/>
      <c r="B6" s="4"/>
      <c r="C6" s="4"/>
      <c r="D6" s="4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2" t="s">
        <v>2</v>
      </c>
      <c r="B7" s="13" t="s">
        <v>0</v>
      </c>
      <c r="C7" s="13" t="s">
        <v>1</v>
      </c>
      <c r="D7" s="13" t="s">
        <v>4</v>
      </c>
      <c r="E7" s="12" t="s">
        <v>5</v>
      </c>
      <c r="F7" s="14" t="s">
        <v>9</v>
      </c>
      <c r="G7" s="12" t="s">
        <v>6</v>
      </c>
      <c r="H7" s="2"/>
      <c r="I7" s="12" t="s">
        <v>2</v>
      </c>
      <c r="J7" s="13" t="s">
        <v>0</v>
      </c>
      <c r="K7" s="13" t="s">
        <v>1</v>
      </c>
      <c r="L7" s="13" t="s">
        <v>4</v>
      </c>
      <c r="M7" s="12" t="s">
        <v>5</v>
      </c>
      <c r="N7" s="14" t="s">
        <v>9</v>
      </c>
      <c r="O7" s="12" t="s">
        <v>6</v>
      </c>
      <c r="P7" s="2"/>
      <c r="Q7" s="12" t="s">
        <v>2</v>
      </c>
      <c r="R7" s="13" t="s">
        <v>0</v>
      </c>
      <c r="S7" s="13" t="s">
        <v>1</v>
      </c>
      <c r="T7" s="13" t="s">
        <v>4</v>
      </c>
      <c r="U7" s="12" t="s">
        <v>5</v>
      </c>
      <c r="V7" s="14" t="s">
        <v>9</v>
      </c>
      <c r="W7" s="12" t="s">
        <v>6</v>
      </c>
    </row>
    <row r="8" spans="1:23" x14ac:dyDescent="0.3">
      <c r="A8" s="10">
        <v>2E-3</v>
      </c>
      <c r="B8" s="9">
        <v>500</v>
      </c>
      <c r="C8" s="9">
        <f>(B8*(1+A8))</f>
        <v>501</v>
      </c>
      <c r="D8" s="18">
        <v>756.27</v>
      </c>
      <c r="E8" s="10">
        <f>(D8/10000)</f>
        <v>7.5627E-2</v>
      </c>
      <c r="F8" s="20">
        <f>(E8+E9+E10+E11+E12)</f>
        <v>-2.1736999999999979E-2</v>
      </c>
      <c r="G8" s="27">
        <f>(F8*15)</f>
        <v>-0.32605499999999965</v>
      </c>
      <c r="H8" s="1"/>
      <c r="I8" s="10">
        <v>2.5000000000000001E-3</v>
      </c>
      <c r="J8" s="9">
        <v>500</v>
      </c>
      <c r="K8" s="9">
        <f>(J8*(1+I8))</f>
        <v>501.25</v>
      </c>
      <c r="L8" s="18">
        <v>1006.19</v>
      </c>
      <c r="M8" s="19">
        <f>(L8/10000)</f>
        <v>0.100619</v>
      </c>
      <c r="N8" s="20">
        <f>(M8+M9+M10+M11+M12)</f>
        <v>3.2550000000000079E-3</v>
      </c>
      <c r="O8" s="27">
        <f>(N8*15)</f>
        <v>4.8825000000000118E-2</v>
      </c>
      <c r="P8" s="1"/>
      <c r="Q8" s="10">
        <v>3.0000000000000001E-3</v>
      </c>
      <c r="R8" s="9">
        <v>500</v>
      </c>
      <c r="S8" s="9">
        <f>(R8*(1+Q8))</f>
        <v>501.49999999999994</v>
      </c>
      <c r="T8" s="18">
        <v>1256.1099999999999</v>
      </c>
      <c r="U8" s="10">
        <f>(T8/10000)</f>
        <v>0.125611</v>
      </c>
      <c r="V8" s="20">
        <f>(U8+U9+U10+U11+U12)</f>
        <v>2.8246999999999967E-2</v>
      </c>
      <c r="W8" s="27">
        <f>(V8*15)</f>
        <v>0.4237049999999995</v>
      </c>
    </row>
    <row r="9" spans="1:23" x14ac:dyDescent="0.3">
      <c r="A9" s="10">
        <v>2E-3</v>
      </c>
      <c r="B9" s="9">
        <v>500</v>
      </c>
      <c r="C9" s="9">
        <f t="shared" ref="C9:C12" si="6">(B9*(1+A9))</f>
        <v>501</v>
      </c>
      <c r="D9" s="18">
        <v>756.27</v>
      </c>
      <c r="E9" s="10">
        <f t="shared" ref="E9:E12" si="7">(D9/10000)</f>
        <v>7.5627E-2</v>
      </c>
      <c r="F9" s="20"/>
      <c r="G9" s="28"/>
      <c r="H9" s="1"/>
      <c r="I9" s="10">
        <v>2.5000000000000001E-3</v>
      </c>
      <c r="J9" s="9">
        <v>500</v>
      </c>
      <c r="K9" s="9">
        <f t="shared" ref="K9:K12" si="8">(J9*(1+I9))</f>
        <v>501.25</v>
      </c>
      <c r="L9" s="18">
        <v>1006.19</v>
      </c>
      <c r="M9" s="19">
        <f t="shared" ref="M9:M12" si="9">(L9/10000)</f>
        <v>0.100619</v>
      </c>
      <c r="N9" s="20"/>
      <c r="O9" s="28"/>
      <c r="P9" s="1"/>
      <c r="Q9" s="10">
        <v>3.0000000000000001E-3</v>
      </c>
      <c r="R9" s="9">
        <v>500</v>
      </c>
      <c r="S9" s="9">
        <f t="shared" ref="S9:S12" si="10">(R9*(1+Q9))</f>
        <v>501.49999999999994</v>
      </c>
      <c r="T9" s="18">
        <v>1256.1099999999999</v>
      </c>
      <c r="U9" s="10">
        <f t="shared" ref="U9:U12" si="11">(T9/10000)</f>
        <v>0.125611</v>
      </c>
      <c r="V9" s="20"/>
      <c r="W9" s="28"/>
    </row>
    <row r="10" spans="1:23" x14ac:dyDescent="0.3">
      <c r="A10" s="10">
        <v>2E-3</v>
      </c>
      <c r="B10" s="9">
        <v>500</v>
      </c>
      <c r="C10" s="9">
        <f t="shared" si="6"/>
        <v>501</v>
      </c>
      <c r="D10" s="18">
        <v>756.27</v>
      </c>
      <c r="E10" s="10">
        <f t="shared" si="7"/>
        <v>7.5627E-2</v>
      </c>
      <c r="F10" s="20"/>
      <c r="G10" s="28"/>
      <c r="H10" s="1"/>
      <c r="I10" s="10">
        <v>2.5000000000000001E-3</v>
      </c>
      <c r="J10" s="9">
        <v>500</v>
      </c>
      <c r="K10" s="9">
        <f t="shared" si="8"/>
        <v>501.25</v>
      </c>
      <c r="L10" s="18">
        <v>1006.19</v>
      </c>
      <c r="M10" s="19">
        <f t="shared" si="9"/>
        <v>0.100619</v>
      </c>
      <c r="N10" s="20"/>
      <c r="O10" s="28"/>
      <c r="P10" s="1"/>
      <c r="Q10" s="10">
        <v>3.0000000000000001E-3</v>
      </c>
      <c r="R10" s="9">
        <v>500</v>
      </c>
      <c r="S10" s="9">
        <f t="shared" si="10"/>
        <v>501.49999999999994</v>
      </c>
      <c r="T10" s="18">
        <v>1256.1099999999999</v>
      </c>
      <c r="U10" s="10">
        <f t="shared" si="11"/>
        <v>0.125611</v>
      </c>
      <c r="V10" s="20"/>
      <c r="W10" s="28"/>
    </row>
    <row r="11" spans="1:23" x14ac:dyDescent="0.3">
      <c r="A11" s="10">
        <v>-2E-3</v>
      </c>
      <c r="B11" s="9">
        <v>500</v>
      </c>
      <c r="C11" s="9">
        <f t="shared" si="6"/>
        <v>499</v>
      </c>
      <c r="D11" s="18">
        <v>-1243.0899999999999</v>
      </c>
      <c r="E11" s="10">
        <f t="shared" si="7"/>
        <v>-0.12430899999999999</v>
      </c>
      <c r="F11" s="20"/>
      <c r="G11" s="28"/>
      <c r="H11" s="1"/>
      <c r="I11" s="10">
        <v>-2.5000000000000001E-3</v>
      </c>
      <c r="J11" s="9">
        <v>500</v>
      </c>
      <c r="K11" s="9">
        <f t="shared" si="8"/>
        <v>498.75</v>
      </c>
      <c r="L11" s="18">
        <v>-1493.01</v>
      </c>
      <c r="M11" s="19">
        <f t="shared" si="9"/>
        <v>-0.14930099999999999</v>
      </c>
      <c r="N11" s="20"/>
      <c r="O11" s="28"/>
      <c r="P11" s="1"/>
      <c r="Q11" s="10">
        <v>-3.0000000000000001E-3</v>
      </c>
      <c r="R11" s="9">
        <v>500</v>
      </c>
      <c r="S11" s="9">
        <f t="shared" si="10"/>
        <v>498.5</v>
      </c>
      <c r="T11" s="18">
        <v>-1742.93</v>
      </c>
      <c r="U11" s="10">
        <f t="shared" si="11"/>
        <v>-0.174293</v>
      </c>
      <c r="V11" s="20"/>
      <c r="W11" s="28"/>
    </row>
    <row r="12" spans="1:23" x14ac:dyDescent="0.3">
      <c r="A12" s="10">
        <v>-2E-3</v>
      </c>
      <c r="B12" s="9">
        <v>500</v>
      </c>
      <c r="C12" s="9">
        <f t="shared" si="6"/>
        <v>499</v>
      </c>
      <c r="D12" s="18">
        <v>-1243.0899999999999</v>
      </c>
      <c r="E12" s="10">
        <f t="shared" si="7"/>
        <v>-0.12430899999999999</v>
      </c>
      <c r="F12" s="20"/>
      <c r="G12" s="29"/>
      <c r="H12" s="1"/>
      <c r="I12" s="10">
        <v>-2.5000000000000001E-3</v>
      </c>
      <c r="J12" s="9">
        <v>500</v>
      </c>
      <c r="K12" s="9">
        <f t="shared" si="8"/>
        <v>498.75</v>
      </c>
      <c r="L12" s="18">
        <v>-1493.01</v>
      </c>
      <c r="M12" s="19">
        <f t="shared" si="9"/>
        <v>-0.14930099999999999</v>
      </c>
      <c r="N12" s="20"/>
      <c r="O12" s="29"/>
      <c r="P12" s="1"/>
      <c r="Q12" s="10">
        <v>-3.0000000000000001E-3</v>
      </c>
      <c r="R12" s="9">
        <v>500</v>
      </c>
      <c r="S12" s="9">
        <f t="shared" si="10"/>
        <v>498.5</v>
      </c>
      <c r="T12" s="18">
        <v>-1742.93</v>
      </c>
      <c r="U12" s="10">
        <f t="shared" si="11"/>
        <v>-0.174293</v>
      </c>
      <c r="V12" s="20"/>
      <c r="W12" s="29"/>
    </row>
    <row r="13" spans="1:23" x14ac:dyDescent="0.3">
      <c r="A13" s="5"/>
      <c r="B13" s="4"/>
      <c r="C13" s="4"/>
      <c r="D13" s="4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</row>
    <row r="14" spans="1:23" x14ac:dyDescent="0.3">
      <c r="A14" s="12" t="s">
        <v>2</v>
      </c>
      <c r="B14" s="13" t="s">
        <v>0</v>
      </c>
      <c r="C14" s="13" t="s">
        <v>1</v>
      </c>
      <c r="D14" s="13" t="s">
        <v>4</v>
      </c>
      <c r="E14" s="12" t="s">
        <v>5</v>
      </c>
      <c r="F14" s="14" t="s">
        <v>9</v>
      </c>
      <c r="G14" s="12" t="s">
        <v>6</v>
      </c>
      <c r="H14" s="2"/>
      <c r="I14" s="12" t="s">
        <v>2</v>
      </c>
      <c r="J14" s="13" t="s">
        <v>0</v>
      </c>
      <c r="K14" s="13" t="s">
        <v>1</v>
      </c>
      <c r="L14" s="13" t="s">
        <v>4</v>
      </c>
      <c r="M14" s="12" t="s">
        <v>5</v>
      </c>
      <c r="N14" s="14" t="s">
        <v>9</v>
      </c>
      <c r="O14" s="12" t="s">
        <v>6</v>
      </c>
      <c r="P14" s="2"/>
      <c r="Q14" s="12" t="s">
        <v>2</v>
      </c>
      <c r="R14" s="13" t="s">
        <v>0</v>
      </c>
      <c r="S14" s="13" t="s">
        <v>1</v>
      </c>
      <c r="T14" s="13" t="s">
        <v>4</v>
      </c>
      <c r="U14" s="12" t="s">
        <v>5</v>
      </c>
      <c r="V14" s="14" t="s">
        <v>9</v>
      </c>
      <c r="W14" s="12" t="s">
        <v>6</v>
      </c>
    </row>
    <row r="15" spans="1:23" x14ac:dyDescent="0.3">
      <c r="A15" s="10">
        <v>2E-3</v>
      </c>
      <c r="B15" s="9">
        <v>500</v>
      </c>
      <c r="C15" s="9">
        <f>(B15*(1+A15))</f>
        <v>501</v>
      </c>
      <c r="D15" s="18">
        <v>756.27</v>
      </c>
      <c r="E15" s="10">
        <f>(D15/10000)</f>
        <v>7.5627E-2</v>
      </c>
      <c r="F15" s="20">
        <f>(E15+E16+E17+E18+E19+E20)</f>
        <v>5.3890000000000007E-2</v>
      </c>
      <c r="G15" s="21">
        <f>(F15*15)</f>
        <v>0.80835000000000012</v>
      </c>
      <c r="H15" s="1"/>
      <c r="I15" s="10">
        <v>2.5000000000000001E-3</v>
      </c>
      <c r="J15" s="9">
        <v>500</v>
      </c>
      <c r="K15" s="9">
        <f>(J15*(1+I15))</f>
        <v>501.25</v>
      </c>
      <c r="L15" s="18">
        <v>1006.19</v>
      </c>
      <c r="M15" s="19">
        <f>(L15/10000)</f>
        <v>0.100619</v>
      </c>
      <c r="N15" s="20">
        <f>(M15+M16+M17+M18+M19+M20)</f>
        <v>0.10387400000000005</v>
      </c>
      <c r="O15" s="21">
        <f t="shared" ref="O15" si="12">(N15*15)</f>
        <v>1.5581100000000008</v>
      </c>
      <c r="P15" s="1"/>
      <c r="Q15" s="10">
        <v>3.0000000000000001E-3</v>
      </c>
      <c r="R15" s="9">
        <v>500</v>
      </c>
      <c r="S15" s="9">
        <f>(R15*(1+Q15))</f>
        <v>501.49999999999994</v>
      </c>
      <c r="T15" s="18">
        <v>1256.1099999999999</v>
      </c>
      <c r="U15" s="10">
        <f>(T15/10000)</f>
        <v>0.125611</v>
      </c>
      <c r="V15" s="20">
        <f>(U15+U16+U17+U18+U19+U20)</f>
        <v>0.15385799999999997</v>
      </c>
      <c r="W15" s="21">
        <f t="shared" ref="W15" si="13">(V15*15)</f>
        <v>2.3078699999999994</v>
      </c>
    </row>
    <row r="16" spans="1:23" x14ac:dyDescent="0.3">
      <c r="A16" s="10">
        <v>2E-3</v>
      </c>
      <c r="B16" s="9">
        <v>500</v>
      </c>
      <c r="C16" s="9">
        <f t="shared" ref="C16:C20" si="14">(B16*(1+A16))</f>
        <v>501</v>
      </c>
      <c r="D16" s="18">
        <v>756.27</v>
      </c>
      <c r="E16" s="10">
        <f t="shared" ref="E16:E20" si="15">(D16/10000)</f>
        <v>7.5627E-2</v>
      </c>
      <c r="F16" s="20"/>
      <c r="G16" s="21"/>
      <c r="H16" s="1"/>
      <c r="I16" s="10">
        <v>2.5000000000000001E-3</v>
      </c>
      <c r="J16" s="9">
        <v>500</v>
      </c>
      <c r="K16" s="9">
        <f t="shared" ref="K16:K20" si="16">(J16*(1+I16))</f>
        <v>501.25</v>
      </c>
      <c r="L16" s="18">
        <v>1006.19</v>
      </c>
      <c r="M16" s="19">
        <f t="shared" ref="M16:M20" si="17">(L16/10000)</f>
        <v>0.100619</v>
      </c>
      <c r="N16" s="20"/>
      <c r="O16" s="21"/>
      <c r="P16" s="1"/>
      <c r="Q16" s="10">
        <v>3.0000000000000001E-3</v>
      </c>
      <c r="R16" s="9">
        <v>500</v>
      </c>
      <c r="S16" s="9">
        <f t="shared" ref="S16:S20" si="18">(R16*(1+Q16))</f>
        <v>501.49999999999994</v>
      </c>
      <c r="T16" s="18">
        <v>1256.1099999999999</v>
      </c>
      <c r="U16" s="10">
        <f t="shared" ref="U16:U20" si="19">(T16/10000)</f>
        <v>0.125611</v>
      </c>
      <c r="V16" s="20"/>
      <c r="W16" s="21"/>
    </row>
    <row r="17" spans="1:23" x14ac:dyDescent="0.3">
      <c r="A17" s="10">
        <v>2E-3</v>
      </c>
      <c r="B17" s="9">
        <v>500</v>
      </c>
      <c r="C17" s="9">
        <f t="shared" si="14"/>
        <v>501</v>
      </c>
      <c r="D17" s="18">
        <v>756.27</v>
      </c>
      <c r="E17" s="10">
        <f t="shared" si="15"/>
        <v>7.5627E-2</v>
      </c>
      <c r="F17" s="20"/>
      <c r="G17" s="21"/>
      <c r="H17" s="1"/>
      <c r="I17" s="10">
        <v>2.5000000000000001E-3</v>
      </c>
      <c r="J17" s="9">
        <v>500</v>
      </c>
      <c r="K17" s="9">
        <f t="shared" si="16"/>
        <v>501.25</v>
      </c>
      <c r="L17" s="18">
        <v>1006.19</v>
      </c>
      <c r="M17" s="19">
        <f t="shared" si="17"/>
        <v>0.100619</v>
      </c>
      <c r="N17" s="20"/>
      <c r="O17" s="21"/>
      <c r="P17" s="1"/>
      <c r="Q17" s="10">
        <v>3.0000000000000001E-3</v>
      </c>
      <c r="R17" s="9">
        <v>500</v>
      </c>
      <c r="S17" s="9">
        <f t="shared" si="18"/>
        <v>501.49999999999994</v>
      </c>
      <c r="T17" s="18">
        <v>1256.1099999999999</v>
      </c>
      <c r="U17" s="10">
        <f t="shared" si="19"/>
        <v>0.125611</v>
      </c>
      <c r="V17" s="20"/>
      <c r="W17" s="21"/>
    </row>
    <row r="18" spans="1:23" x14ac:dyDescent="0.3">
      <c r="A18" s="10">
        <v>2E-3</v>
      </c>
      <c r="B18" s="9">
        <v>500</v>
      </c>
      <c r="C18" s="9">
        <f t="shared" si="14"/>
        <v>501</v>
      </c>
      <c r="D18" s="18">
        <v>756.27</v>
      </c>
      <c r="E18" s="10">
        <f t="shared" si="15"/>
        <v>7.5627E-2</v>
      </c>
      <c r="F18" s="20"/>
      <c r="G18" s="21">
        <f t="shared" ref="G18" si="20">(F18*15)</f>
        <v>0</v>
      </c>
      <c r="H18" s="1"/>
      <c r="I18" s="10">
        <v>2.5000000000000001E-3</v>
      </c>
      <c r="J18" s="9">
        <v>500</v>
      </c>
      <c r="K18" s="9">
        <f t="shared" si="16"/>
        <v>501.25</v>
      </c>
      <c r="L18" s="18">
        <v>1006.19</v>
      </c>
      <c r="M18" s="19">
        <f t="shared" si="17"/>
        <v>0.100619</v>
      </c>
      <c r="N18" s="20"/>
      <c r="O18" s="21">
        <f t="shared" ref="O18" si="21">(N18*15)</f>
        <v>0</v>
      </c>
      <c r="P18" s="1"/>
      <c r="Q18" s="10">
        <v>3.0000000000000001E-3</v>
      </c>
      <c r="R18" s="9">
        <v>500</v>
      </c>
      <c r="S18" s="9">
        <f t="shared" si="18"/>
        <v>501.49999999999994</v>
      </c>
      <c r="T18" s="18">
        <v>1256.1099999999999</v>
      </c>
      <c r="U18" s="10">
        <f t="shared" si="19"/>
        <v>0.125611</v>
      </c>
      <c r="V18" s="20"/>
      <c r="W18" s="21">
        <f t="shared" ref="W18" si="22">(V18*15)</f>
        <v>0</v>
      </c>
    </row>
    <row r="19" spans="1:23" x14ac:dyDescent="0.3">
      <c r="A19" s="10">
        <v>-2E-3</v>
      </c>
      <c r="B19" s="9">
        <v>500</v>
      </c>
      <c r="C19" s="9">
        <f t="shared" si="14"/>
        <v>499</v>
      </c>
      <c r="D19" s="18">
        <v>-1243.0899999999999</v>
      </c>
      <c r="E19" s="10">
        <f t="shared" si="15"/>
        <v>-0.12430899999999999</v>
      </c>
      <c r="F19" s="20"/>
      <c r="G19" s="21"/>
      <c r="H19" s="1"/>
      <c r="I19" s="10">
        <v>-2.5000000000000001E-3</v>
      </c>
      <c r="J19" s="9">
        <v>500</v>
      </c>
      <c r="K19" s="9">
        <f t="shared" si="16"/>
        <v>498.75</v>
      </c>
      <c r="L19" s="18">
        <v>-1493.01</v>
      </c>
      <c r="M19" s="19">
        <f t="shared" si="17"/>
        <v>-0.14930099999999999</v>
      </c>
      <c r="N19" s="20"/>
      <c r="O19" s="21"/>
      <c r="P19" s="1"/>
      <c r="Q19" s="10">
        <v>-3.0000000000000001E-3</v>
      </c>
      <c r="R19" s="9">
        <v>500</v>
      </c>
      <c r="S19" s="9">
        <f t="shared" si="18"/>
        <v>498.5</v>
      </c>
      <c r="T19" s="18">
        <v>-1742.93</v>
      </c>
      <c r="U19" s="10">
        <f t="shared" si="19"/>
        <v>-0.174293</v>
      </c>
      <c r="V19" s="20"/>
      <c r="W19" s="21"/>
    </row>
    <row r="20" spans="1:23" x14ac:dyDescent="0.3">
      <c r="A20" s="10">
        <v>-2E-3</v>
      </c>
      <c r="B20" s="9">
        <v>500</v>
      </c>
      <c r="C20" s="9">
        <f t="shared" si="14"/>
        <v>499</v>
      </c>
      <c r="D20" s="18">
        <v>-1243.0899999999999</v>
      </c>
      <c r="E20" s="10">
        <f t="shared" si="15"/>
        <v>-0.12430899999999999</v>
      </c>
      <c r="F20" s="20"/>
      <c r="G20" s="21"/>
      <c r="H20" s="1"/>
      <c r="I20" s="10">
        <v>-2.5000000000000001E-3</v>
      </c>
      <c r="J20" s="9">
        <v>500</v>
      </c>
      <c r="K20" s="9">
        <f t="shared" si="16"/>
        <v>498.75</v>
      </c>
      <c r="L20" s="18">
        <v>-1493.01</v>
      </c>
      <c r="M20" s="19">
        <f t="shared" si="17"/>
        <v>-0.14930099999999999</v>
      </c>
      <c r="N20" s="20"/>
      <c r="O20" s="21"/>
      <c r="P20" s="1"/>
      <c r="Q20" s="10">
        <v>-3.0000000000000001E-3</v>
      </c>
      <c r="R20" s="9">
        <v>500</v>
      </c>
      <c r="S20" s="9">
        <f t="shared" si="18"/>
        <v>498.5</v>
      </c>
      <c r="T20" s="18">
        <v>-1742.93</v>
      </c>
      <c r="U20" s="10">
        <f t="shared" si="19"/>
        <v>-0.174293</v>
      </c>
      <c r="V20" s="20"/>
      <c r="W20" s="21"/>
    </row>
  </sheetData>
  <mergeCells count="27">
    <mergeCell ref="F15:F20"/>
    <mergeCell ref="G15:G20"/>
    <mergeCell ref="N15:N20"/>
    <mergeCell ref="O15:O20"/>
    <mergeCell ref="V15:V20"/>
    <mergeCell ref="W15:W20"/>
    <mergeCell ref="F8:F12"/>
    <mergeCell ref="G8:G12"/>
    <mergeCell ref="N8:N12"/>
    <mergeCell ref="O8:O12"/>
    <mergeCell ref="V8:V12"/>
    <mergeCell ref="W8:W12"/>
    <mergeCell ref="Q1:R1"/>
    <mergeCell ref="S1:T1"/>
    <mergeCell ref="U1:W1"/>
    <mergeCell ref="F3:F5"/>
    <mergeCell ref="G3:G5"/>
    <mergeCell ref="N3:N5"/>
    <mergeCell ref="O3:O5"/>
    <mergeCell ref="V3:V5"/>
    <mergeCell ref="W3:W5"/>
    <mergeCell ref="A1:B1"/>
    <mergeCell ref="C1:D1"/>
    <mergeCell ref="E1:G1"/>
    <mergeCell ref="I1:J1"/>
    <mergeCell ref="K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2021-12-22T11:55:42Z</dcterms:created>
  <dcterms:modified xsi:type="dcterms:W3CDTF">2021-12-22T13:07:57Z</dcterms:modified>
</cp:coreProperties>
</file>